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0_sierra_sur\"/>
    </mc:Choice>
  </mc:AlternateContent>
  <xr:revisionPtr revIDLastSave="0" documentId="13_ncr:1_{5B46A876-B555-4F7A-A7CC-ABF1191C06B1}" xr6:coauthVersionLast="47" xr6:coauthVersionMax="47" xr10:uidLastSave="{00000000-0000-0000-0000-000000000000}"/>
  <bookViews>
    <workbookView xWindow="-120" yWindow="-120" windowWidth="29040" windowHeight="15840" tabRatio="774" xr2:uid="{00000000-000D-0000-FFFF-FFFF00000000}"/>
  </bookViews>
  <sheets>
    <sheet name="Esperanza Vida Sierra Sur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8" l="1"/>
  <c r="G9" i="18"/>
  <c r="I9" i="18" s="1"/>
  <c r="H10" i="18"/>
  <c r="F10" i="18"/>
  <c r="G10" i="18" s="1"/>
  <c r="F11" i="18"/>
  <c r="G11" i="18"/>
  <c r="F12" i="18"/>
  <c r="G12" i="18" s="1"/>
  <c r="F13" i="18"/>
  <c r="G13" i="18"/>
  <c r="F14" i="18"/>
  <c r="G14" i="18" s="1"/>
  <c r="F15" i="18"/>
  <c r="G15" i="18"/>
  <c r="F16" i="18"/>
  <c r="G16" i="18" s="1"/>
  <c r="F17" i="18"/>
  <c r="G17" i="18"/>
  <c r="F18" i="18"/>
  <c r="G18" i="18" s="1"/>
  <c r="F19" i="18"/>
  <c r="G19" i="18"/>
  <c r="F20" i="18"/>
  <c r="G20" i="18" s="1"/>
  <c r="F21" i="18"/>
  <c r="G21" i="18"/>
  <c r="F22" i="18"/>
  <c r="G22" i="18" s="1"/>
  <c r="F23" i="18"/>
  <c r="G23" i="18"/>
  <c r="F24" i="18"/>
  <c r="G24" i="18" s="1"/>
  <c r="F25" i="18"/>
  <c r="G25" i="18"/>
  <c r="F26" i="18"/>
  <c r="G26" i="18" s="1"/>
  <c r="F27" i="18"/>
  <c r="G27" i="18"/>
  <c r="F28" i="18"/>
  <c r="G28" i="18" s="1"/>
  <c r="F29" i="18"/>
  <c r="G29" i="18"/>
  <c r="F30" i="18"/>
  <c r="G30" i="18" s="1"/>
  <c r="F31" i="18"/>
  <c r="G31" i="18"/>
  <c r="F32" i="18"/>
  <c r="G32" i="18" s="1"/>
  <c r="F33" i="18"/>
  <c r="G33" i="18"/>
  <c r="F34" i="18"/>
  <c r="G34" i="18" s="1"/>
  <c r="F35" i="18"/>
  <c r="G35" i="18"/>
  <c r="F36" i="18"/>
  <c r="G36" i="18" s="1"/>
  <c r="F37" i="18"/>
  <c r="G37" i="18"/>
  <c r="F38" i="18"/>
  <c r="G38" i="18" s="1"/>
  <c r="F39" i="18"/>
  <c r="G39" i="18"/>
  <c r="F40" i="18"/>
  <c r="G40" i="18" s="1"/>
  <c r="F41" i="18"/>
  <c r="G41" i="18"/>
  <c r="F42" i="18"/>
  <c r="G42" i="18" s="1"/>
  <c r="F43" i="18"/>
  <c r="G43" i="18"/>
  <c r="F44" i="18"/>
  <c r="G44" i="18" s="1"/>
  <c r="F45" i="18"/>
  <c r="G45" i="18"/>
  <c r="F46" i="18"/>
  <c r="G46" i="18" s="1"/>
  <c r="F47" i="18"/>
  <c r="G47" i="18"/>
  <c r="F48" i="18"/>
  <c r="G48" i="18" s="1"/>
  <c r="F49" i="18"/>
  <c r="G49" i="18"/>
  <c r="F50" i="18"/>
  <c r="G50" i="18" s="1"/>
  <c r="F51" i="18"/>
  <c r="G51" i="18"/>
  <c r="F52" i="18"/>
  <c r="G52" i="18" s="1"/>
  <c r="F53" i="18"/>
  <c r="G53" i="18"/>
  <c r="F54" i="18"/>
  <c r="G54" i="18" s="1"/>
  <c r="F55" i="18"/>
  <c r="G55" i="18"/>
  <c r="F56" i="18"/>
  <c r="G56" i="18" s="1"/>
  <c r="F57" i="18"/>
  <c r="G57" i="18"/>
  <c r="F58" i="18"/>
  <c r="G58" i="18" s="1"/>
  <c r="F59" i="18"/>
  <c r="G59" i="18"/>
  <c r="F60" i="18"/>
  <c r="G60" i="18" s="1"/>
  <c r="F61" i="18"/>
  <c r="G61" i="18"/>
  <c r="F62" i="18"/>
  <c r="G62" i="18" s="1"/>
  <c r="F63" i="18"/>
  <c r="G63" i="18"/>
  <c r="F64" i="18"/>
  <c r="G64" i="18" s="1"/>
  <c r="F65" i="18"/>
  <c r="G65" i="18"/>
  <c r="F66" i="18"/>
  <c r="G66" i="18" s="1"/>
  <c r="F67" i="18"/>
  <c r="G67" i="18"/>
  <c r="F68" i="18"/>
  <c r="G68" i="18" s="1"/>
  <c r="F69" i="18"/>
  <c r="G69" i="18"/>
  <c r="F70" i="18"/>
  <c r="G70" i="18" s="1"/>
  <c r="F71" i="18"/>
  <c r="G71" i="18"/>
  <c r="F72" i="18"/>
  <c r="G72" i="18" s="1"/>
  <c r="F73" i="18"/>
  <c r="G73" i="18"/>
  <c r="F74" i="18"/>
  <c r="G74" i="18" s="1"/>
  <c r="F75" i="18"/>
  <c r="G75" i="18"/>
  <c r="F76" i="18"/>
  <c r="G76" i="18" s="1"/>
  <c r="F77" i="18"/>
  <c r="G77" i="18"/>
  <c r="F78" i="18"/>
  <c r="G78" i="18" s="1"/>
  <c r="F79" i="18"/>
  <c r="G79" i="18"/>
  <c r="F80" i="18"/>
  <c r="G80" i="18" s="1"/>
  <c r="F81" i="18"/>
  <c r="G81" i="18"/>
  <c r="F82" i="18"/>
  <c r="G82" i="18" s="1"/>
  <c r="F83" i="18"/>
  <c r="G83" i="18"/>
  <c r="F84" i="18"/>
  <c r="G84" i="18" s="1"/>
  <c r="F85" i="18"/>
  <c r="G85" i="18"/>
  <c r="F86" i="18"/>
  <c r="G86" i="18" s="1"/>
  <c r="F87" i="18"/>
  <c r="G87" i="18"/>
  <c r="F88" i="18"/>
  <c r="G88" i="18" s="1"/>
  <c r="F89" i="18"/>
  <c r="G89" i="18"/>
  <c r="F90" i="18"/>
  <c r="G90" i="18" s="1"/>
  <c r="F91" i="18"/>
  <c r="G91" i="18"/>
  <c r="F92" i="18"/>
  <c r="G92" i="18" s="1"/>
  <c r="F93" i="18"/>
  <c r="G93" i="18"/>
  <c r="F94" i="18"/>
  <c r="G94" i="18" s="1"/>
  <c r="F95" i="18"/>
  <c r="G95" i="18"/>
  <c r="F96" i="18"/>
  <c r="G96" i="18" s="1"/>
  <c r="F97" i="18"/>
  <c r="G97" i="18"/>
  <c r="F98" i="18"/>
  <c r="G98" i="18" s="1"/>
  <c r="F99" i="18"/>
  <c r="G99" i="18"/>
  <c r="F100" i="18"/>
  <c r="G100" i="18" s="1"/>
  <c r="F101" i="18"/>
  <c r="G101" i="18"/>
  <c r="F102" i="18"/>
  <c r="G102" i="18" s="1"/>
  <c r="F103" i="18"/>
  <c r="G103" i="18"/>
  <c r="F104" i="18"/>
  <c r="F9" i="17"/>
  <c r="G9" i="17"/>
  <c r="I9" i="17"/>
  <c r="H10" i="17" s="1"/>
  <c r="F10" i="17"/>
  <c r="G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/>
  <c r="F24" i="17"/>
  <c r="G24" i="17"/>
  <c r="F25" i="17"/>
  <c r="G25" i="17"/>
  <c r="F26" i="17"/>
  <c r="G26" i="17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/>
  <c r="F35" i="17"/>
  <c r="G35" i="17"/>
  <c r="F36" i="17"/>
  <c r="G36" i="17"/>
  <c r="F37" i="17"/>
  <c r="G37" i="17"/>
  <c r="F38" i="17"/>
  <c r="G38" i="17"/>
  <c r="F39" i="17"/>
  <c r="G39" i="17"/>
  <c r="F40" i="17"/>
  <c r="G40" i="17"/>
  <c r="F41" i="17"/>
  <c r="G41" i="17"/>
  <c r="F42" i="17"/>
  <c r="G42" i="17"/>
  <c r="F43" i="17"/>
  <c r="G43" i="17"/>
  <c r="F44" i="17"/>
  <c r="G44" i="17"/>
  <c r="F45" i="17"/>
  <c r="G45" i="17"/>
  <c r="F46" i="17"/>
  <c r="G46" i="17"/>
  <c r="F47" i="17"/>
  <c r="G47" i="17"/>
  <c r="F48" i="17"/>
  <c r="G48" i="17"/>
  <c r="F49" i="17"/>
  <c r="G49" i="17"/>
  <c r="F50" i="17"/>
  <c r="G50" i="17"/>
  <c r="F51" i="17"/>
  <c r="G51" i="17"/>
  <c r="F52" i="17"/>
  <c r="G52" i="17"/>
  <c r="F53" i="17"/>
  <c r="G53" i="17"/>
  <c r="F54" i="17"/>
  <c r="G54" i="17"/>
  <c r="F55" i="17"/>
  <c r="G55" i="17"/>
  <c r="F56" i="17"/>
  <c r="G56" i="17"/>
  <c r="F57" i="17"/>
  <c r="G57" i="17"/>
  <c r="F58" i="17"/>
  <c r="G58" i="17"/>
  <c r="F59" i="17"/>
  <c r="G59" i="17"/>
  <c r="F60" i="17"/>
  <c r="G60" i="17"/>
  <c r="F61" i="17"/>
  <c r="G61" i="17"/>
  <c r="F62" i="17"/>
  <c r="G62" i="17"/>
  <c r="F63" i="17"/>
  <c r="G63" i="17"/>
  <c r="F64" i="17"/>
  <c r="G64" i="17"/>
  <c r="F65" i="17"/>
  <c r="G65" i="17"/>
  <c r="F66" i="17"/>
  <c r="G66" i="17"/>
  <c r="F67" i="17"/>
  <c r="G67" i="17"/>
  <c r="F68" i="17"/>
  <c r="G68" i="17"/>
  <c r="F69" i="17"/>
  <c r="G69" i="17"/>
  <c r="F70" i="17"/>
  <c r="G70" i="17"/>
  <c r="F71" i="17"/>
  <c r="G71" i="17"/>
  <c r="F72" i="17"/>
  <c r="G72" i="17"/>
  <c r="F73" i="17"/>
  <c r="G73" i="17"/>
  <c r="F74" i="17"/>
  <c r="G74" i="17"/>
  <c r="F75" i="17"/>
  <c r="G75" i="17"/>
  <c r="F76" i="17"/>
  <c r="G76" i="17"/>
  <c r="F77" i="17"/>
  <c r="G77" i="17"/>
  <c r="F78" i="17"/>
  <c r="G78" i="17"/>
  <c r="F79" i="17"/>
  <c r="G79" i="17"/>
  <c r="F80" i="17"/>
  <c r="G80" i="17"/>
  <c r="F81" i="17"/>
  <c r="G81" i="17"/>
  <c r="F82" i="17"/>
  <c r="G82" i="17"/>
  <c r="F83" i="17"/>
  <c r="G83" i="17"/>
  <c r="F84" i="17"/>
  <c r="G84" i="17"/>
  <c r="F85" i="17"/>
  <c r="G85" i="17"/>
  <c r="F86" i="17"/>
  <c r="G86" i="17"/>
  <c r="F87" i="17"/>
  <c r="G87" i="17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/>
  <c r="F103" i="17"/>
  <c r="G103" i="17"/>
  <c r="F104" i="17"/>
  <c r="F9" i="16"/>
  <c r="G9" i="16"/>
  <c r="I9" i="16"/>
  <c r="H10" i="16" s="1"/>
  <c r="F10" i="16"/>
  <c r="G10" i="16" s="1"/>
  <c r="F11" i="16"/>
  <c r="G11" i="16" s="1"/>
  <c r="F12" i="16"/>
  <c r="G12" i="16" s="1"/>
  <c r="F13" i="16"/>
  <c r="G13" i="16"/>
  <c r="F14" i="16"/>
  <c r="G14" i="16"/>
  <c r="F15" i="16"/>
  <c r="G15" i="16" s="1"/>
  <c r="F16" i="16"/>
  <c r="G16" i="16"/>
  <c r="F17" i="16"/>
  <c r="G17" i="16"/>
  <c r="F18" i="16"/>
  <c r="G18" i="16"/>
  <c r="F19" i="16"/>
  <c r="G19" i="16" s="1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F58" i="16"/>
  <c r="G58" i="16"/>
  <c r="F59" i="16"/>
  <c r="G59" i="16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F9" i="15"/>
  <c r="G9" i="15"/>
  <c r="I9" i="15"/>
  <c r="H10" i="15" s="1"/>
  <c r="F10" i="15"/>
  <c r="G10" i="15" s="1"/>
  <c r="F11" i="15"/>
  <c r="G11" i="15"/>
  <c r="F12" i="15"/>
  <c r="G12" i="15"/>
  <c r="F13" i="15"/>
  <c r="G13" i="15"/>
  <c r="F14" i="15"/>
  <c r="G14" i="15" s="1"/>
  <c r="F15" i="15"/>
  <c r="G15" i="15" s="1"/>
  <c r="F16" i="15"/>
  <c r="G16" i="15"/>
  <c r="F17" i="15"/>
  <c r="G17" i="15"/>
  <c r="F18" i="15"/>
  <c r="G18" i="15" s="1"/>
  <c r="F19" i="15"/>
  <c r="G19" i="15" s="1"/>
  <c r="F20" i="15"/>
  <c r="G20" i="15"/>
  <c r="F21" i="15"/>
  <c r="G21" i="15"/>
  <c r="F22" i="15"/>
  <c r="G22" i="15" s="1"/>
  <c r="F23" i="15"/>
  <c r="G23" i="15" s="1"/>
  <c r="F24" i="15"/>
  <c r="G24" i="15"/>
  <c r="F25" i="15"/>
  <c r="G25" i="15"/>
  <c r="F26" i="15"/>
  <c r="G26" i="15" s="1"/>
  <c r="F27" i="15"/>
  <c r="G27" i="15"/>
  <c r="F28" i="15"/>
  <c r="G28" i="15"/>
  <c r="F29" i="15"/>
  <c r="G29" i="15"/>
  <c r="F30" i="15"/>
  <c r="G30" i="15" s="1"/>
  <c r="F31" i="15"/>
  <c r="G31" i="15"/>
  <c r="F32" i="15"/>
  <c r="G32" i="15"/>
  <c r="F33" i="15"/>
  <c r="G33" i="15"/>
  <c r="F34" i="15"/>
  <c r="G34" i="15" s="1"/>
  <c r="F35" i="15"/>
  <c r="G35" i="15" s="1"/>
  <c r="F36" i="15"/>
  <c r="G36" i="15"/>
  <c r="F37" i="15"/>
  <c r="G37" i="15" s="1"/>
  <c r="F38" i="15"/>
  <c r="G38" i="15"/>
  <c r="F39" i="15"/>
  <c r="G39" i="15" s="1"/>
  <c r="F40" i="15"/>
  <c r="G40" i="15"/>
  <c r="F41" i="15"/>
  <c r="G41" i="15" s="1"/>
  <c r="F42" i="15"/>
  <c r="G42" i="15"/>
  <c r="F43" i="15"/>
  <c r="G43" i="15" s="1"/>
  <c r="F44" i="15"/>
  <c r="G44" i="15"/>
  <c r="F45" i="15"/>
  <c r="G45" i="15" s="1"/>
  <c r="F46" i="15"/>
  <c r="G46" i="15"/>
  <c r="F47" i="15"/>
  <c r="G47" i="15" s="1"/>
  <c r="F48" i="15"/>
  <c r="G48" i="15"/>
  <c r="F49" i="15"/>
  <c r="G49" i="15" s="1"/>
  <c r="F50" i="15"/>
  <c r="G50" i="15"/>
  <c r="F51" i="15"/>
  <c r="G51" i="15" s="1"/>
  <c r="F52" i="15"/>
  <c r="G52" i="15"/>
  <c r="F53" i="15"/>
  <c r="G53" i="15" s="1"/>
  <c r="F54" i="15"/>
  <c r="G54" i="15"/>
  <c r="F55" i="15"/>
  <c r="G55" i="15" s="1"/>
  <c r="F56" i="15"/>
  <c r="G56" i="15"/>
  <c r="F57" i="15"/>
  <c r="G57" i="15" s="1"/>
  <c r="F58" i="15"/>
  <c r="G58" i="15"/>
  <c r="F59" i="15"/>
  <c r="G59" i="15" s="1"/>
  <c r="F60" i="15"/>
  <c r="G60" i="15"/>
  <c r="F61" i="15"/>
  <c r="G61" i="15" s="1"/>
  <c r="F62" i="15"/>
  <c r="G62" i="15"/>
  <c r="F63" i="15"/>
  <c r="G63" i="15" s="1"/>
  <c r="F64" i="15"/>
  <c r="G64" i="15"/>
  <c r="F65" i="15"/>
  <c r="G65" i="15" s="1"/>
  <c r="F66" i="15"/>
  <c r="G66" i="15"/>
  <c r="F67" i="15"/>
  <c r="G67" i="15" s="1"/>
  <c r="F68" i="15"/>
  <c r="G68" i="15"/>
  <c r="F69" i="15"/>
  <c r="G69" i="15" s="1"/>
  <c r="F70" i="15"/>
  <c r="G70" i="15"/>
  <c r="F71" i="15"/>
  <c r="G71" i="15" s="1"/>
  <c r="F72" i="15"/>
  <c r="G72" i="15"/>
  <c r="F73" i="15"/>
  <c r="G73" i="15" s="1"/>
  <c r="F74" i="15"/>
  <c r="G74" i="15"/>
  <c r="F75" i="15"/>
  <c r="G75" i="15" s="1"/>
  <c r="F76" i="15"/>
  <c r="G76" i="15"/>
  <c r="F77" i="15"/>
  <c r="G77" i="15" s="1"/>
  <c r="F78" i="15"/>
  <c r="G78" i="15"/>
  <c r="F79" i="15"/>
  <c r="G79" i="15" s="1"/>
  <c r="F80" i="15"/>
  <c r="G80" i="15"/>
  <c r="F81" i="15"/>
  <c r="G81" i="15" s="1"/>
  <c r="F82" i="15"/>
  <c r="G82" i="15"/>
  <c r="F83" i="15"/>
  <c r="G83" i="15" s="1"/>
  <c r="F84" i="15"/>
  <c r="G84" i="15"/>
  <c r="F85" i="15"/>
  <c r="G85" i="15" s="1"/>
  <c r="F86" i="15"/>
  <c r="G86" i="15"/>
  <c r="F87" i="15"/>
  <c r="G87" i="15" s="1"/>
  <c r="F88" i="15"/>
  <c r="G88" i="15"/>
  <c r="F89" i="15"/>
  <c r="G89" i="15" s="1"/>
  <c r="F90" i="15"/>
  <c r="G90" i="15"/>
  <c r="F91" i="15"/>
  <c r="G91" i="15" s="1"/>
  <c r="F92" i="15"/>
  <c r="G92" i="15"/>
  <c r="F93" i="15"/>
  <c r="G93" i="15" s="1"/>
  <c r="F94" i="15"/>
  <c r="G94" i="15"/>
  <c r="F95" i="15"/>
  <c r="G95" i="15" s="1"/>
  <c r="F96" i="15"/>
  <c r="G96" i="15"/>
  <c r="F97" i="15"/>
  <c r="G97" i="15" s="1"/>
  <c r="F98" i="15"/>
  <c r="G98" i="15"/>
  <c r="F99" i="15"/>
  <c r="G99" i="15" s="1"/>
  <c r="F100" i="15"/>
  <c r="G100" i="15"/>
  <c r="F101" i="15"/>
  <c r="G101" i="15" s="1"/>
  <c r="F102" i="15"/>
  <c r="G102" i="15"/>
  <c r="F103" i="15"/>
  <c r="G103" i="15" s="1"/>
  <c r="F104" i="15"/>
  <c r="F26" i="14"/>
  <c r="F15" i="14"/>
  <c r="F23" i="14"/>
  <c r="G23" i="14" s="1"/>
  <c r="F25" i="14"/>
  <c r="G25" i="14"/>
  <c r="F27" i="14"/>
  <c r="G27" i="14" s="1"/>
  <c r="F31" i="14"/>
  <c r="G31" i="14"/>
  <c r="F33" i="14"/>
  <c r="G33" i="14" s="1"/>
  <c r="F39" i="14"/>
  <c r="G39" i="14"/>
  <c r="F99" i="14"/>
  <c r="G99" i="14" s="1"/>
  <c r="F103" i="14"/>
  <c r="G103" i="14"/>
  <c r="F42" i="14"/>
  <c r="G42" i="14" s="1"/>
  <c r="F44" i="14"/>
  <c r="G44" i="14"/>
  <c r="F62" i="14"/>
  <c r="G62" i="14" s="1"/>
  <c r="F64" i="14"/>
  <c r="G64" i="14"/>
  <c r="F74" i="14"/>
  <c r="G74" i="14" s="1"/>
  <c r="F82" i="14"/>
  <c r="G82" i="14"/>
  <c r="F86" i="14"/>
  <c r="G86" i="14" s="1"/>
  <c r="F34" i="14"/>
  <c r="G34" i="14"/>
  <c r="F87" i="14"/>
  <c r="G87" i="14" s="1"/>
  <c r="G26" i="14"/>
  <c r="F93" i="14"/>
  <c r="G93" i="14" s="1"/>
  <c r="F16" i="14"/>
  <c r="G16" i="14"/>
  <c r="F98" i="14"/>
  <c r="G98" i="14" s="1"/>
  <c r="F90" i="14"/>
  <c r="G90" i="14"/>
  <c r="F47" i="14"/>
  <c r="G47" i="14" s="1"/>
  <c r="F51" i="14"/>
  <c r="G51" i="14"/>
  <c r="F55" i="14"/>
  <c r="G55" i="14" s="1"/>
  <c r="F57" i="14"/>
  <c r="G57" i="14"/>
  <c r="F73" i="14"/>
  <c r="G73" i="14" s="1"/>
  <c r="F37" i="14"/>
  <c r="G37" i="14"/>
  <c r="F18" i="14"/>
  <c r="G18" i="14" s="1"/>
  <c r="F20" i="14"/>
  <c r="G20" i="14"/>
  <c r="F67" i="14"/>
  <c r="G67" i="14" s="1"/>
  <c r="F69" i="14"/>
  <c r="G69" i="14"/>
  <c r="F75" i="14"/>
  <c r="G75" i="14" s="1"/>
  <c r="F77" i="14"/>
  <c r="G77" i="14"/>
  <c r="F85" i="14"/>
  <c r="G85" i="14" s="1"/>
  <c r="F10" i="14"/>
  <c r="G10" i="14"/>
  <c r="F12" i="14"/>
  <c r="G12" i="14" s="1"/>
  <c r="F14" i="14"/>
  <c r="G14" i="14"/>
  <c r="F50" i="14"/>
  <c r="G50" i="14" s="1"/>
  <c r="F76" i="14"/>
  <c r="G76" i="14"/>
  <c r="F58" i="14"/>
  <c r="G58" i="14" s="1"/>
  <c r="F60" i="14"/>
  <c r="G60" i="14"/>
  <c r="F11" i="14"/>
  <c r="G11" i="14" s="1"/>
  <c r="F63" i="14"/>
  <c r="G63" i="14"/>
  <c r="F65" i="14"/>
  <c r="G65" i="14" s="1"/>
  <c r="F102" i="14"/>
  <c r="G102" i="14"/>
  <c r="F13" i="14"/>
  <c r="G13" i="14" s="1"/>
  <c r="F30" i="14"/>
  <c r="G30" i="14"/>
  <c r="F52" i="14"/>
  <c r="G52" i="14" s="1"/>
  <c r="F61" i="14"/>
  <c r="G61" i="14"/>
  <c r="F100" i="14"/>
  <c r="G100" i="14" s="1"/>
  <c r="F17" i="14"/>
  <c r="G17" i="14"/>
  <c r="F28" i="14"/>
  <c r="G28" i="14" s="1"/>
  <c r="F32" i="14"/>
  <c r="G32" i="14"/>
  <c r="F36" i="14"/>
  <c r="G36" i="14" s="1"/>
  <c r="F43" i="14"/>
  <c r="G43" i="14"/>
  <c r="F71" i="14"/>
  <c r="G71" i="14" s="1"/>
  <c r="F78" i="14"/>
  <c r="G78" i="14"/>
  <c r="F83" i="14"/>
  <c r="G83" i="14" s="1"/>
  <c r="F95" i="14"/>
  <c r="G95" i="14"/>
  <c r="F101" i="14"/>
  <c r="G101" i="14" s="1"/>
  <c r="F21" i="14"/>
  <c r="G21" i="14"/>
  <c r="F45" i="14"/>
  <c r="G45" i="14" s="1"/>
  <c r="F53" i="14"/>
  <c r="G53" i="14"/>
  <c r="F29" i="14"/>
  <c r="G29" i="14" s="1"/>
  <c r="F35" i="14"/>
  <c r="G35" i="14"/>
  <c r="F79" i="14"/>
  <c r="G79" i="14" s="1"/>
  <c r="F84" i="14"/>
  <c r="G84" i="14"/>
  <c r="F88" i="14"/>
  <c r="G88" i="14" s="1"/>
  <c r="F94" i="14"/>
  <c r="G94" i="14"/>
  <c r="F19" i="14"/>
  <c r="G19" i="14" s="1"/>
  <c r="F9" i="14"/>
  <c r="G9" i="14"/>
  <c r="I9" i="14" s="1"/>
  <c r="H10" i="14" s="1"/>
  <c r="F22" i="14"/>
  <c r="G22" i="14"/>
  <c r="F24" i="14"/>
  <c r="G24" i="14" s="1"/>
  <c r="F59" i="14"/>
  <c r="G59" i="14"/>
  <c r="F66" i="14"/>
  <c r="G66" i="14" s="1"/>
  <c r="F68" i="14"/>
  <c r="G68" i="14"/>
  <c r="F92" i="14"/>
  <c r="G92" i="14" s="1"/>
  <c r="F70" i="14"/>
  <c r="G70" i="14"/>
  <c r="G15" i="14"/>
  <c r="F54" i="14"/>
  <c r="G54" i="14"/>
  <c r="F72" i="14"/>
  <c r="G72" i="14" s="1"/>
  <c r="F91" i="14"/>
  <c r="G91" i="14"/>
  <c r="F96" i="14"/>
  <c r="G96" i="14" s="1"/>
  <c r="F56" i="14"/>
  <c r="G56" i="14"/>
  <c r="F89" i="14"/>
  <c r="G89" i="14" s="1"/>
  <c r="F46" i="14"/>
  <c r="G46" i="14"/>
  <c r="F48" i="14"/>
  <c r="G48" i="14" s="1"/>
  <c r="F49" i="14"/>
  <c r="G49" i="14"/>
  <c r="F97" i="14"/>
  <c r="G97" i="14" s="1"/>
  <c r="F80" i="14"/>
  <c r="G80" i="14"/>
  <c r="F81" i="14"/>
  <c r="G81" i="14" s="1"/>
  <c r="F38" i="14"/>
  <c r="G38" i="14"/>
  <c r="F40" i="14"/>
  <c r="G40" i="14" s="1"/>
  <c r="F41" i="14"/>
  <c r="G41" i="14"/>
  <c r="F104" i="14"/>
  <c r="F9" i="13"/>
  <c r="G9" i="13"/>
  <c r="I9" i="13" s="1"/>
  <c r="H10" i="13" s="1"/>
  <c r="J9" i="13"/>
  <c r="F11" i="13"/>
  <c r="G11" i="13" s="1"/>
  <c r="F13" i="13"/>
  <c r="G13" i="13"/>
  <c r="F31" i="13"/>
  <c r="G31" i="13" s="1"/>
  <c r="F83" i="13"/>
  <c r="G83" i="13"/>
  <c r="F87" i="13"/>
  <c r="G87" i="13" s="1"/>
  <c r="F89" i="13"/>
  <c r="G89" i="13"/>
  <c r="F93" i="13"/>
  <c r="G93" i="13" s="1"/>
  <c r="F99" i="13"/>
  <c r="G99" i="13"/>
  <c r="F103" i="13"/>
  <c r="G103" i="13" s="1"/>
  <c r="F36" i="13"/>
  <c r="G36" i="13"/>
  <c r="F40" i="13"/>
  <c r="G40" i="13" s="1"/>
  <c r="F48" i="13"/>
  <c r="G48" i="13"/>
  <c r="F50" i="13"/>
  <c r="G50" i="13" s="1"/>
  <c r="F54" i="13"/>
  <c r="G54" i="13"/>
  <c r="F56" i="13"/>
  <c r="G56" i="13" s="1"/>
  <c r="F60" i="13"/>
  <c r="G60" i="13"/>
  <c r="F74" i="13"/>
  <c r="G74" i="13" s="1"/>
  <c r="F76" i="13"/>
  <c r="G76" i="13"/>
  <c r="F80" i="13"/>
  <c r="G80" i="13" s="1"/>
  <c r="F14" i="13"/>
  <c r="G14" i="13"/>
  <c r="F32" i="13"/>
  <c r="G32" i="13" s="1"/>
  <c r="F100" i="13"/>
  <c r="G100" i="13"/>
  <c r="F16" i="13"/>
  <c r="G16" i="13" s="1"/>
  <c r="F43" i="13"/>
  <c r="G43" i="13"/>
  <c r="F45" i="13"/>
  <c r="G45" i="13" s="1"/>
  <c r="F72" i="13"/>
  <c r="G72" i="13"/>
  <c r="F71" i="13"/>
  <c r="G71" i="13" s="1"/>
  <c r="F73" i="13"/>
  <c r="G73" i="13"/>
  <c r="F24" i="13"/>
  <c r="G24" i="13" s="1"/>
  <c r="F26" i="13"/>
  <c r="G26" i="13"/>
  <c r="F30" i="13"/>
  <c r="G30" i="13" s="1"/>
  <c r="F61" i="13"/>
  <c r="G61" i="13"/>
  <c r="F69" i="13"/>
  <c r="G69" i="13" s="1"/>
  <c r="F77" i="13"/>
  <c r="G77" i="13"/>
  <c r="F102" i="13"/>
  <c r="G102" i="13" s="1"/>
  <c r="F104" i="13"/>
  <c r="F33" i="13"/>
  <c r="G33" i="13"/>
  <c r="F35" i="13"/>
  <c r="G35" i="13"/>
  <c r="F39" i="13"/>
  <c r="G39" i="13"/>
  <c r="F41" i="13"/>
  <c r="G41" i="13"/>
  <c r="F49" i="13"/>
  <c r="G49" i="13"/>
  <c r="F70" i="13"/>
  <c r="G70" i="13"/>
  <c r="F88" i="13"/>
  <c r="G88" i="13"/>
  <c r="F92" i="13"/>
  <c r="G92" i="13"/>
  <c r="F75" i="13"/>
  <c r="G75" i="13"/>
  <c r="F55" i="13"/>
  <c r="G55" i="13"/>
  <c r="F94" i="13"/>
  <c r="G94" i="13"/>
  <c r="F96" i="13"/>
  <c r="G96" i="13"/>
  <c r="F98" i="13"/>
  <c r="G98" i="13"/>
  <c r="F84" i="13"/>
  <c r="G84" i="13"/>
  <c r="F28" i="13"/>
  <c r="G28" i="13"/>
  <c r="F38" i="13"/>
  <c r="G38" i="13"/>
  <c r="F51" i="13"/>
  <c r="G51" i="13"/>
  <c r="F22" i="13"/>
  <c r="G22" i="13"/>
  <c r="F67" i="13"/>
  <c r="G67" i="13"/>
  <c r="F101" i="13"/>
  <c r="G101" i="13"/>
  <c r="F53" i="13"/>
  <c r="G53" i="13"/>
  <c r="F21" i="13"/>
  <c r="G21" i="13"/>
  <c r="F37" i="13"/>
  <c r="G37" i="13"/>
  <c r="F85" i="13"/>
  <c r="G85" i="13"/>
  <c r="F19" i="13"/>
  <c r="G19" i="13"/>
  <c r="F34" i="13"/>
  <c r="G34" i="13"/>
  <c r="F52" i="13"/>
  <c r="G52" i="13"/>
  <c r="F64" i="13"/>
  <c r="G64" i="13"/>
  <c r="F66" i="13"/>
  <c r="G66" i="13"/>
  <c r="F68" i="13"/>
  <c r="G68" i="13"/>
  <c r="F78" i="13"/>
  <c r="G78" i="13"/>
  <c r="F91" i="13"/>
  <c r="G91" i="13"/>
  <c r="F59" i="13"/>
  <c r="G59" i="13"/>
  <c r="F46" i="13"/>
  <c r="G46" i="13"/>
  <c r="F12" i="13"/>
  <c r="G12" i="13"/>
  <c r="F27" i="13"/>
  <c r="G27" i="13"/>
  <c r="F29" i="13"/>
  <c r="G29" i="13"/>
  <c r="F62" i="13"/>
  <c r="G62" i="13"/>
  <c r="F20" i="13"/>
  <c r="G20" i="13"/>
  <c r="F10" i="13"/>
  <c r="G10" i="13"/>
  <c r="I10" i="13" s="1"/>
  <c r="F90" i="13"/>
  <c r="G90" i="13"/>
  <c r="F23" i="13"/>
  <c r="G23" i="13"/>
  <c r="F44" i="13"/>
  <c r="G44" i="13"/>
  <c r="F65" i="13"/>
  <c r="G65" i="13"/>
  <c r="F86" i="13"/>
  <c r="G86" i="13"/>
  <c r="F42" i="13"/>
  <c r="G42" i="13"/>
  <c r="F25" i="13"/>
  <c r="G25" i="13"/>
  <c r="F47" i="13"/>
  <c r="G47" i="13"/>
  <c r="F63" i="13"/>
  <c r="G63" i="13"/>
  <c r="F95" i="13"/>
  <c r="G95" i="13"/>
  <c r="F97" i="13"/>
  <c r="G97" i="13"/>
  <c r="F57" i="13"/>
  <c r="G57" i="13"/>
  <c r="F58" i="13"/>
  <c r="G58" i="13"/>
  <c r="F15" i="13"/>
  <c r="G15" i="13"/>
  <c r="F17" i="13"/>
  <c r="G17" i="13"/>
  <c r="F18" i="13"/>
  <c r="G18" i="13"/>
  <c r="F79" i="13"/>
  <c r="G79" i="13"/>
  <c r="F81" i="13"/>
  <c r="G81" i="13"/>
  <c r="F82" i="13"/>
  <c r="G82" i="13"/>
  <c r="F27" i="12"/>
  <c r="F19" i="12"/>
  <c r="F12" i="12"/>
  <c r="G12" i="12"/>
  <c r="F30" i="12"/>
  <c r="G30" i="12"/>
  <c r="F26" i="12"/>
  <c r="G26" i="12"/>
  <c r="F10" i="12"/>
  <c r="G10" i="12"/>
  <c r="F18" i="12"/>
  <c r="G18" i="12"/>
  <c r="F14" i="12"/>
  <c r="G14" i="12"/>
  <c r="F23" i="12"/>
  <c r="G23" i="12"/>
  <c r="F104" i="12"/>
  <c r="F22" i="12"/>
  <c r="G22" i="12"/>
  <c r="F16" i="12"/>
  <c r="G16" i="12" s="1"/>
  <c r="F32" i="12"/>
  <c r="G32" i="12"/>
  <c r="F15" i="12"/>
  <c r="G15" i="12" s="1"/>
  <c r="F13" i="12"/>
  <c r="G13" i="12"/>
  <c r="F21" i="12"/>
  <c r="G21" i="12" s="1"/>
  <c r="F25" i="12"/>
  <c r="G25" i="12"/>
  <c r="F29" i="12"/>
  <c r="G29" i="12" s="1"/>
  <c r="F9" i="12"/>
  <c r="G9" i="12"/>
  <c r="I9" i="12"/>
  <c r="H10" i="12" s="1"/>
  <c r="G19" i="12"/>
  <c r="G27" i="12"/>
  <c r="F33" i="12"/>
  <c r="G33" i="12"/>
  <c r="F35" i="12"/>
  <c r="G35" i="12" s="1"/>
  <c r="F38" i="12"/>
  <c r="G38" i="12"/>
  <c r="F39" i="12"/>
  <c r="G39" i="12" s="1"/>
  <c r="F41" i="12"/>
  <c r="G41" i="12"/>
  <c r="F42" i="12"/>
  <c r="G42" i="12" s="1"/>
  <c r="F43" i="12"/>
  <c r="G43" i="12"/>
  <c r="F44" i="12"/>
  <c r="G44" i="12" s="1"/>
  <c r="F45" i="12"/>
  <c r="G45" i="12"/>
  <c r="F49" i="12"/>
  <c r="G49" i="12" s="1"/>
  <c r="F52" i="12"/>
  <c r="G52" i="12"/>
  <c r="F53" i="12"/>
  <c r="G53" i="12" s="1"/>
  <c r="F55" i="12"/>
  <c r="G55" i="12"/>
  <c r="F56" i="12"/>
  <c r="G56" i="12" s="1"/>
  <c r="F57" i="12"/>
  <c r="G57" i="12"/>
  <c r="F58" i="12"/>
  <c r="G58" i="12" s="1"/>
  <c r="F59" i="12"/>
  <c r="G59" i="12"/>
  <c r="F61" i="12"/>
  <c r="G61" i="12" s="1"/>
  <c r="F63" i="12"/>
  <c r="G63" i="12"/>
  <c r="F65" i="12"/>
  <c r="G65" i="12" s="1"/>
  <c r="F66" i="12"/>
  <c r="G66" i="12"/>
  <c r="F69" i="12"/>
  <c r="G69" i="12" s="1"/>
  <c r="F71" i="12"/>
  <c r="G71" i="12"/>
  <c r="F72" i="12"/>
  <c r="G72" i="12" s="1"/>
  <c r="F73" i="12"/>
  <c r="G73" i="12"/>
  <c r="F74" i="12"/>
  <c r="G74" i="12" s="1"/>
  <c r="F75" i="12"/>
  <c r="G75" i="12"/>
  <c r="F77" i="12"/>
  <c r="G77" i="12" s="1"/>
  <c r="F78" i="12"/>
  <c r="G78" i="12"/>
  <c r="F79" i="12"/>
  <c r="G79" i="12" s="1"/>
  <c r="F80" i="12"/>
  <c r="G80" i="12"/>
  <c r="F81" i="12"/>
  <c r="G81" i="12" s="1"/>
  <c r="F82" i="12"/>
  <c r="G82" i="12"/>
  <c r="F83" i="12"/>
  <c r="G83" i="12" s="1"/>
  <c r="F84" i="12"/>
  <c r="G84" i="12"/>
  <c r="F85" i="12"/>
  <c r="G85" i="12" s="1"/>
  <c r="F86" i="12"/>
  <c r="G86" i="12"/>
  <c r="F87" i="12"/>
  <c r="G87" i="12" s="1"/>
  <c r="F88" i="12"/>
  <c r="G88" i="12"/>
  <c r="F89" i="12"/>
  <c r="G89" i="12" s="1"/>
  <c r="F90" i="12"/>
  <c r="G90" i="12"/>
  <c r="F91" i="12"/>
  <c r="G91" i="12" s="1"/>
  <c r="F93" i="12"/>
  <c r="G93" i="12"/>
  <c r="F94" i="12"/>
  <c r="G94" i="12" s="1"/>
  <c r="F95" i="12"/>
  <c r="G95" i="12"/>
  <c r="F97" i="12"/>
  <c r="G97" i="12" s="1"/>
  <c r="F98" i="12"/>
  <c r="G98" i="12"/>
  <c r="F101" i="12"/>
  <c r="G101" i="12" s="1"/>
  <c r="F103" i="12"/>
  <c r="G103" i="12"/>
  <c r="F47" i="12"/>
  <c r="G47" i="12" s="1"/>
  <c r="F11" i="12"/>
  <c r="G11" i="12"/>
  <c r="F17" i="12"/>
  <c r="G17" i="12" s="1"/>
  <c r="F28" i="12"/>
  <c r="G28" i="12"/>
  <c r="F31" i="12"/>
  <c r="G31" i="12" s="1"/>
  <c r="F34" i="12"/>
  <c r="G34" i="12"/>
  <c r="F37" i="12"/>
  <c r="G37" i="12" s="1"/>
  <c r="F20" i="12"/>
  <c r="G20" i="12"/>
  <c r="F36" i="12"/>
  <c r="G36" i="12" s="1"/>
  <c r="F46" i="12"/>
  <c r="G46" i="12"/>
  <c r="F48" i="12"/>
  <c r="G48" i="12" s="1"/>
  <c r="F50" i="12"/>
  <c r="G50" i="12"/>
  <c r="F51" i="12"/>
  <c r="G51" i="12" s="1"/>
  <c r="F62" i="12"/>
  <c r="G62" i="12"/>
  <c r="F24" i="12"/>
  <c r="G24" i="12" s="1"/>
  <c r="F40" i="12"/>
  <c r="G40" i="12"/>
  <c r="F54" i="12"/>
  <c r="G54" i="12" s="1"/>
  <c r="F96" i="12"/>
  <c r="G96" i="12"/>
  <c r="F99" i="12"/>
  <c r="G99" i="12" s="1"/>
  <c r="F100" i="12"/>
  <c r="G100" i="12"/>
  <c r="F102" i="12"/>
  <c r="G102" i="12" s="1"/>
  <c r="F64" i="12"/>
  <c r="G64" i="12"/>
  <c r="F67" i="12"/>
  <c r="G67" i="12" s="1"/>
  <c r="F68" i="12"/>
  <c r="G68" i="12"/>
  <c r="F70" i="12"/>
  <c r="G70" i="12" s="1"/>
  <c r="F60" i="12"/>
  <c r="G60" i="12"/>
  <c r="F76" i="12"/>
  <c r="G76" i="12" s="1"/>
  <c r="F92" i="12"/>
  <c r="G92" i="12"/>
  <c r="F104" i="10"/>
  <c r="F103" i="10"/>
  <c r="G103" i="10" s="1"/>
  <c r="F102" i="10"/>
  <c r="G102" i="10"/>
  <c r="F101" i="10"/>
  <c r="G101" i="10" s="1"/>
  <c r="F100" i="10"/>
  <c r="G100" i="10"/>
  <c r="F99" i="10"/>
  <c r="G99" i="10" s="1"/>
  <c r="F98" i="10"/>
  <c r="G98" i="10"/>
  <c r="F97" i="10"/>
  <c r="G97" i="10" s="1"/>
  <c r="F96" i="10"/>
  <c r="G96" i="10" s="1"/>
  <c r="F95" i="10"/>
  <c r="G95" i="10" s="1"/>
  <c r="F94" i="10"/>
  <c r="G94" i="10"/>
  <c r="F93" i="10"/>
  <c r="G93" i="10" s="1"/>
  <c r="F92" i="10"/>
  <c r="G92" i="10"/>
  <c r="F91" i="10"/>
  <c r="G91" i="10" s="1"/>
  <c r="F90" i="10"/>
  <c r="G90" i="10"/>
  <c r="F89" i="10"/>
  <c r="G89" i="10" s="1"/>
  <c r="F88" i="10"/>
  <c r="G88" i="10" s="1"/>
  <c r="F87" i="10"/>
  <c r="G87" i="10" s="1"/>
  <c r="F86" i="10"/>
  <c r="G86" i="10" s="1"/>
  <c r="F85" i="10"/>
  <c r="G85" i="10" s="1"/>
  <c r="F84" i="10"/>
  <c r="G84" i="10"/>
  <c r="F83" i="10"/>
  <c r="G83" i="10" s="1"/>
  <c r="F82" i="10"/>
  <c r="G82" i="10"/>
  <c r="F81" i="10"/>
  <c r="G81" i="10" s="1"/>
  <c r="F80" i="10"/>
  <c r="G80" i="10" s="1"/>
  <c r="F79" i="10"/>
  <c r="G79" i="10" s="1"/>
  <c r="F78" i="10"/>
  <c r="G78" i="10"/>
  <c r="F77" i="10"/>
  <c r="G77" i="10" s="1"/>
  <c r="F76" i="10"/>
  <c r="G76" i="10"/>
  <c r="F75" i="10"/>
  <c r="G75" i="10" s="1"/>
  <c r="F74" i="10"/>
  <c r="G74" i="10"/>
  <c r="F73" i="10"/>
  <c r="G73" i="10" s="1"/>
  <c r="F72" i="10"/>
  <c r="G72" i="10" s="1"/>
  <c r="F71" i="10"/>
  <c r="G71" i="10" s="1"/>
  <c r="F70" i="10"/>
  <c r="G70" i="10"/>
  <c r="F69" i="10"/>
  <c r="G69" i="10" s="1"/>
  <c r="F68" i="10"/>
  <c r="G68" i="10"/>
  <c r="F67" i="10"/>
  <c r="G67" i="10" s="1"/>
  <c r="F66" i="10"/>
  <c r="G66" i="10"/>
  <c r="F65" i="10"/>
  <c r="G65" i="10" s="1"/>
  <c r="F64" i="10"/>
  <c r="G64" i="10" s="1"/>
  <c r="F63" i="10"/>
  <c r="G63" i="10" s="1"/>
  <c r="F62" i="10"/>
  <c r="G62" i="10"/>
  <c r="F61" i="10"/>
  <c r="G61" i="10" s="1"/>
  <c r="F60" i="10"/>
  <c r="G60" i="10"/>
  <c r="F59" i="10"/>
  <c r="G59" i="10" s="1"/>
  <c r="F58" i="10"/>
  <c r="G58" i="10"/>
  <c r="F57" i="10"/>
  <c r="G57" i="10" s="1"/>
  <c r="F56" i="10"/>
  <c r="G56" i="10" s="1"/>
  <c r="F55" i="10"/>
  <c r="G55" i="10" s="1"/>
  <c r="F54" i="10"/>
  <c r="G54" i="10" s="1"/>
  <c r="F53" i="10"/>
  <c r="G53" i="10" s="1"/>
  <c r="F52" i="10"/>
  <c r="G52" i="10"/>
  <c r="F51" i="10"/>
  <c r="G51" i="10" s="1"/>
  <c r="F50" i="10"/>
  <c r="G50" i="10"/>
  <c r="F49" i="10"/>
  <c r="G49" i="10" s="1"/>
  <c r="F48" i="10"/>
  <c r="G48" i="10" s="1"/>
  <c r="F47" i="10"/>
  <c r="G47" i="10" s="1"/>
  <c r="F46" i="10"/>
  <c r="G46" i="10"/>
  <c r="F45" i="10"/>
  <c r="G45" i="10" s="1"/>
  <c r="F44" i="10"/>
  <c r="G44" i="10"/>
  <c r="F43" i="10"/>
  <c r="G43" i="10" s="1"/>
  <c r="F42" i="10"/>
  <c r="G42" i="10"/>
  <c r="F41" i="10"/>
  <c r="G41" i="10" s="1"/>
  <c r="F40" i="10"/>
  <c r="G40" i="10" s="1"/>
  <c r="F39" i="10"/>
  <c r="G39" i="10" s="1"/>
  <c r="F38" i="10"/>
  <c r="G38" i="10"/>
  <c r="F37" i="10"/>
  <c r="G37" i="10" s="1"/>
  <c r="F36" i="10"/>
  <c r="G36" i="10"/>
  <c r="F35" i="10"/>
  <c r="G35" i="10" s="1"/>
  <c r="F34" i="10"/>
  <c r="G34" i="10"/>
  <c r="F33" i="10"/>
  <c r="G33" i="10" s="1"/>
  <c r="F32" i="10"/>
  <c r="G32" i="10" s="1"/>
  <c r="F31" i="10"/>
  <c r="G31" i="10" s="1"/>
  <c r="F30" i="10"/>
  <c r="G30" i="10"/>
  <c r="F29" i="10"/>
  <c r="G29" i="10" s="1"/>
  <c r="F28" i="10"/>
  <c r="G28" i="10"/>
  <c r="F27" i="10"/>
  <c r="G27" i="10" s="1"/>
  <c r="F26" i="10"/>
  <c r="G26" i="10"/>
  <c r="F25" i="10"/>
  <c r="G25" i="10" s="1"/>
  <c r="F24" i="10"/>
  <c r="G24" i="10" s="1"/>
  <c r="F23" i="10"/>
  <c r="G23" i="10" s="1"/>
  <c r="F22" i="10"/>
  <c r="G22" i="10" s="1"/>
  <c r="F21" i="10"/>
  <c r="G21" i="10" s="1"/>
  <c r="F20" i="10"/>
  <c r="G20" i="10"/>
  <c r="F19" i="10"/>
  <c r="G19" i="10" s="1"/>
  <c r="F18" i="10"/>
  <c r="G18" i="10"/>
  <c r="F17" i="10"/>
  <c r="G17" i="10" s="1"/>
  <c r="F16" i="10"/>
  <c r="G16" i="10" s="1"/>
  <c r="F15" i="10"/>
  <c r="G15" i="10" s="1"/>
  <c r="F14" i="10"/>
  <c r="G14" i="10" s="1"/>
  <c r="F13" i="10"/>
  <c r="G13" i="10" s="1"/>
  <c r="F12" i="10"/>
  <c r="G12" i="10"/>
  <c r="F11" i="10"/>
  <c r="G11" i="10" s="1"/>
  <c r="F10" i="10"/>
  <c r="G10" i="10"/>
  <c r="F9" i="10"/>
  <c r="G9" i="10" s="1"/>
  <c r="I9" i="10" s="1"/>
  <c r="H10" i="10" s="1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 s="1"/>
  <c r="H10" i="9" s="1"/>
  <c r="F9" i="7"/>
  <c r="G9" i="7" s="1"/>
  <c r="I9" i="7"/>
  <c r="H10" i="7"/>
  <c r="J9" i="7" s="1"/>
  <c r="F10" i="7"/>
  <c r="G10" i="7"/>
  <c r="F11" i="7"/>
  <c r="G11" i="7" s="1"/>
  <c r="F12" i="7"/>
  <c r="G12" i="7"/>
  <c r="F13" i="7"/>
  <c r="G13" i="7" s="1"/>
  <c r="F14" i="7"/>
  <c r="G14" i="7"/>
  <c r="F15" i="7"/>
  <c r="G15" i="7" s="1"/>
  <c r="F16" i="7"/>
  <c r="G16" i="7"/>
  <c r="F17" i="7"/>
  <c r="G17" i="7" s="1"/>
  <c r="F18" i="7"/>
  <c r="G18" i="7"/>
  <c r="F19" i="7"/>
  <c r="G19" i="7" s="1"/>
  <c r="F20" i="7"/>
  <c r="G20" i="7"/>
  <c r="F21" i="7"/>
  <c r="G21" i="7" s="1"/>
  <c r="F22" i="7"/>
  <c r="G22" i="7"/>
  <c r="F23" i="7"/>
  <c r="G23" i="7" s="1"/>
  <c r="F24" i="7"/>
  <c r="G24" i="7"/>
  <c r="F25" i="7"/>
  <c r="G25" i="7" s="1"/>
  <c r="F26" i="7"/>
  <c r="G26" i="7"/>
  <c r="F27" i="7"/>
  <c r="G27" i="7" s="1"/>
  <c r="F28" i="7"/>
  <c r="G28" i="7"/>
  <c r="F29" i="7"/>
  <c r="G29" i="7" s="1"/>
  <c r="F30" i="7"/>
  <c r="G30" i="7"/>
  <c r="F31" i="7"/>
  <c r="G31" i="7" s="1"/>
  <c r="F32" i="7"/>
  <c r="G32" i="7"/>
  <c r="F33" i="7"/>
  <c r="G33" i="7" s="1"/>
  <c r="F34" i="7"/>
  <c r="G34" i="7"/>
  <c r="F35" i="7"/>
  <c r="G35" i="7" s="1"/>
  <c r="F36" i="7"/>
  <c r="G36" i="7"/>
  <c r="F37" i="7"/>
  <c r="G37" i="7" s="1"/>
  <c r="F38" i="7"/>
  <c r="G38" i="7"/>
  <c r="F39" i="7"/>
  <c r="G39" i="7" s="1"/>
  <c r="F40" i="7"/>
  <c r="G40" i="7"/>
  <c r="F41" i="7"/>
  <c r="G41" i="7" s="1"/>
  <c r="F42" i="7"/>
  <c r="G42" i="7"/>
  <c r="F43" i="7"/>
  <c r="G43" i="7" s="1"/>
  <c r="F44" i="7"/>
  <c r="G44" i="7"/>
  <c r="F45" i="7"/>
  <c r="G45" i="7" s="1"/>
  <c r="F46" i="7"/>
  <c r="G46" i="7"/>
  <c r="F47" i="7"/>
  <c r="G47" i="7" s="1"/>
  <c r="F48" i="7"/>
  <c r="G48" i="7"/>
  <c r="F49" i="7"/>
  <c r="G49" i="7" s="1"/>
  <c r="F50" i="7"/>
  <c r="G50" i="7"/>
  <c r="F51" i="7"/>
  <c r="G51" i="7" s="1"/>
  <c r="F52" i="7"/>
  <c r="G52" i="7"/>
  <c r="F53" i="7"/>
  <c r="G53" i="7" s="1"/>
  <c r="F54" i="7"/>
  <c r="G54" i="7"/>
  <c r="F55" i="7"/>
  <c r="G55" i="7" s="1"/>
  <c r="F56" i="7"/>
  <c r="G56" i="7"/>
  <c r="F57" i="7"/>
  <c r="G57" i="7" s="1"/>
  <c r="F58" i="7"/>
  <c r="G58" i="7"/>
  <c r="F59" i="7"/>
  <c r="G59" i="7" s="1"/>
  <c r="F60" i="7"/>
  <c r="G60" i="7"/>
  <c r="F61" i="7"/>
  <c r="G61" i="7" s="1"/>
  <c r="F62" i="7"/>
  <c r="G62" i="7"/>
  <c r="F63" i="7"/>
  <c r="G63" i="7" s="1"/>
  <c r="F64" i="7"/>
  <c r="G64" i="7"/>
  <c r="F65" i="7"/>
  <c r="G65" i="7" s="1"/>
  <c r="F66" i="7"/>
  <c r="G66" i="7"/>
  <c r="F67" i="7"/>
  <c r="G67" i="7" s="1"/>
  <c r="F68" i="7"/>
  <c r="G68" i="7"/>
  <c r="F69" i="7"/>
  <c r="G69" i="7" s="1"/>
  <c r="F70" i="7"/>
  <c r="G70" i="7"/>
  <c r="F71" i="7"/>
  <c r="G71" i="7" s="1"/>
  <c r="F72" i="7"/>
  <c r="G72" i="7"/>
  <c r="F73" i="7"/>
  <c r="G73" i="7" s="1"/>
  <c r="F74" i="7"/>
  <c r="G74" i="7"/>
  <c r="F75" i="7"/>
  <c r="G75" i="7" s="1"/>
  <c r="F76" i="7"/>
  <c r="G76" i="7"/>
  <c r="F77" i="7"/>
  <c r="G77" i="7" s="1"/>
  <c r="F78" i="7"/>
  <c r="G78" i="7"/>
  <c r="F79" i="7"/>
  <c r="G79" i="7" s="1"/>
  <c r="F80" i="7"/>
  <c r="G80" i="7"/>
  <c r="F81" i="7"/>
  <c r="G81" i="7" s="1"/>
  <c r="F82" i="7"/>
  <c r="G82" i="7"/>
  <c r="F83" i="7"/>
  <c r="G83" i="7" s="1"/>
  <c r="F84" i="7"/>
  <c r="G84" i="7"/>
  <c r="F85" i="7"/>
  <c r="G85" i="7" s="1"/>
  <c r="F86" i="7"/>
  <c r="G86" i="7"/>
  <c r="F87" i="7"/>
  <c r="G87" i="7" s="1"/>
  <c r="F88" i="7"/>
  <c r="G88" i="7"/>
  <c r="F89" i="7"/>
  <c r="G89" i="7" s="1"/>
  <c r="F90" i="7"/>
  <c r="G90" i="7"/>
  <c r="F91" i="7"/>
  <c r="G91" i="7" s="1"/>
  <c r="F92" i="7"/>
  <c r="G92" i="7"/>
  <c r="F93" i="7"/>
  <c r="G93" i="7" s="1"/>
  <c r="F94" i="7"/>
  <c r="G94" i="7"/>
  <c r="F95" i="7"/>
  <c r="G95" i="7" s="1"/>
  <c r="F96" i="7"/>
  <c r="G96" i="7"/>
  <c r="F97" i="7"/>
  <c r="G97" i="7" s="1"/>
  <c r="F98" i="7"/>
  <c r="G98" i="7"/>
  <c r="F99" i="7"/>
  <c r="G99" i="7" s="1"/>
  <c r="F100" i="7"/>
  <c r="G100" i="7"/>
  <c r="F101" i="7"/>
  <c r="G101" i="7" s="1"/>
  <c r="F102" i="7"/>
  <c r="G102" i="7"/>
  <c r="F103" i="7"/>
  <c r="G103" i="7" s="1"/>
  <c r="F104" i="7"/>
  <c r="F9" i="8"/>
  <c r="G9" i="8"/>
  <c r="I9" i="8" s="1"/>
  <c r="H10" i="8" s="1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I10" i="7"/>
  <c r="H11" i="7" s="1"/>
  <c r="F104" i="6"/>
  <c r="F103" i="6"/>
  <c r="G103" i="6" s="1"/>
  <c r="F102" i="6"/>
  <c r="G102" i="6" s="1"/>
  <c r="F101" i="6"/>
  <c r="G101" i="6" s="1"/>
  <c r="F100" i="6"/>
  <c r="G100" i="6"/>
  <c r="F99" i="6"/>
  <c r="G99" i="6" s="1"/>
  <c r="F98" i="6"/>
  <c r="G98" i="6"/>
  <c r="F97" i="6"/>
  <c r="G97" i="6" s="1"/>
  <c r="F96" i="6"/>
  <c r="G96" i="6"/>
  <c r="F95" i="6"/>
  <c r="G95" i="6" s="1"/>
  <c r="F94" i="6"/>
  <c r="G94" i="6" s="1"/>
  <c r="F93" i="6"/>
  <c r="G93" i="6" s="1"/>
  <c r="F92" i="6"/>
  <c r="G92" i="6" s="1"/>
  <c r="F91" i="6"/>
  <c r="G91" i="6" s="1"/>
  <c r="F90" i="6"/>
  <c r="G90" i="6"/>
  <c r="F89" i="6"/>
  <c r="G89" i="6" s="1"/>
  <c r="F88" i="6"/>
  <c r="G88" i="6"/>
  <c r="F87" i="6"/>
  <c r="G87" i="6" s="1"/>
  <c r="F86" i="6"/>
  <c r="G86" i="6" s="1"/>
  <c r="F85" i="6"/>
  <c r="G85" i="6" s="1"/>
  <c r="F84" i="6"/>
  <c r="G84" i="6"/>
  <c r="F83" i="6"/>
  <c r="G83" i="6" s="1"/>
  <c r="F82" i="6"/>
  <c r="G82" i="6"/>
  <c r="F81" i="6"/>
  <c r="G81" i="6" s="1"/>
  <c r="F80" i="6"/>
  <c r="G80" i="6"/>
  <c r="F79" i="6"/>
  <c r="G79" i="6" s="1"/>
  <c r="F78" i="6"/>
  <c r="G78" i="6" s="1"/>
  <c r="F77" i="6"/>
  <c r="G77" i="6" s="1"/>
  <c r="F76" i="6"/>
  <c r="G76" i="6"/>
  <c r="F75" i="6"/>
  <c r="G75" i="6" s="1"/>
  <c r="F74" i="6"/>
  <c r="G74" i="6"/>
  <c r="F73" i="6"/>
  <c r="G73" i="6" s="1"/>
  <c r="F72" i="6"/>
  <c r="G72" i="6"/>
  <c r="F71" i="6"/>
  <c r="G71" i="6" s="1"/>
  <c r="F70" i="6"/>
  <c r="G70" i="6" s="1"/>
  <c r="F69" i="6"/>
  <c r="G69" i="6" s="1"/>
  <c r="F68" i="6"/>
  <c r="G68" i="6"/>
  <c r="F67" i="6"/>
  <c r="G67" i="6" s="1"/>
  <c r="F66" i="6"/>
  <c r="G66" i="6"/>
  <c r="F65" i="6"/>
  <c r="G65" i="6" s="1"/>
  <c r="F64" i="6"/>
  <c r="G64" i="6"/>
  <c r="F63" i="6"/>
  <c r="G63" i="6" s="1"/>
  <c r="F62" i="6"/>
  <c r="G62" i="6" s="1"/>
  <c r="F61" i="6"/>
  <c r="G61" i="6" s="1"/>
  <c r="F60" i="6"/>
  <c r="G60" i="6" s="1"/>
  <c r="F59" i="6"/>
  <c r="G59" i="6" s="1"/>
  <c r="F58" i="6"/>
  <c r="G58" i="6"/>
  <c r="F57" i="6"/>
  <c r="G57" i="6" s="1"/>
  <c r="F56" i="6"/>
  <c r="G56" i="6"/>
  <c r="F55" i="6"/>
  <c r="G55" i="6" s="1"/>
  <c r="F54" i="6"/>
  <c r="G54" i="6" s="1"/>
  <c r="F53" i="6"/>
  <c r="G53" i="6" s="1"/>
  <c r="F52" i="6"/>
  <c r="G52" i="6" s="1"/>
  <c r="F51" i="6"/>
  <c r="G51" i="6" s="1"/>
  <c r="F50" i="6"/>
  <c r="G50" i="6"/>
  <c r="F49" i="6"/>
  <c r="G49" i="6" s="1"/>
  <c r="F48" i="6"/>
  <c r="G48" i="6"/>
  <c r="F47" i="6"/>
  <c r="G47" i="6" s="1"/>
  <c r="F46" i="6"/>
  <c r="G46" i="6" s="1"/>
  <c r="F45" i="6"/>
  <c r="G45" i="6" s="1"/>
  <c r="F44" i="6"/>
  <c r="G44" i="6"/>
  <c r="F43" i="6"/>
  <c r="G43" i="6" s="1"/>
  <c r="F42" i="6"/>
  <c r="G42" i="6"/>
  <c r="F41" i="6"/>
  <c r="G41" i="6" s="1"/>
  <c r="F40" i="6"/>
  <c r="G40" i="6"/>
  <c r="F39" i="6"/>
  <c r="G39" i="6" s="1"/>
  <c r="F38" i="6"/>
  <c r="G38" i="6" s="1"/>
  <c r="F37" i="6"/>
  <c r="G37" i="6" s="1"/>
  <c r="F36" i="6"/>
  <c r="G36" i="6"/>
  <c r="F35" i="6"/>
  <c r="G35" i="6" s="1"/>
  <c r="F34" i="6"/>
  <c r="G34" i="6"/>
  <c r="F33" i="6"/>
  <c r="G33" i="6" s="1"/>
  <c r="F32" i="6"/>
  <c r="G32" i="6"/>
  <c r="F31" i="6"/>
  <c r="G31" i="6" s="1"/>
  <c r="F30" i="6"/>
  <c r="G30" i="6" s="1"/>
  <c r="F29" i="6"/>
  <c r="G29" i="6" s="1"/>
  <c r="F28" i="6"/>
  <c r="G28" i="6" s="1"/>
  <c r="F27" i="6"/>
  <c r="G27" i="6" s="1"/>
  <c r="F26" i="6"/>
  <c r="G26" i="6"/>
  <c r="F25" i="6"/>
  <c r="G25" i="6" s="1"/>
  <c r="F24" i="6"/>
  <c r="G24" i="6"/>
  <c r="F23" i="6"/>
  <c r="G23" i="6" s="1"/>
  <c r="F22" i="6"/>
  <c r="G22" i="6" s="1"/>
  <c r="F21" i="6"/>
  <c r="G21" i="6" s="1"/>
  <c r="F20" i="6"/>
  <c r="G20" i="6"/>
  <c r="F19" i="6"/>
  <c r="G19" i="6" s="1"/>
  <c r="F18" i="6"/>
  <c r="G18" i="6"/>
  <c r="F17" i="6"/>
  <c r="G17" i="6" s="1"/>
  <c r="F16" i="6"/>
  <c r="G16" i="6"/>
  <c r="F15" i="6"/>
  <c r="G15" i="6" s="1"/>
  <c r="F14" i="6"/>
  <c r="G14" i="6" s="1"/>
  <c r="F13" i="6"/>
  <c r="G13" i="6" s="1"/>
  <c r="F12" i="6"/>
  <c r="G12" i="6"/>
  <c r="F11" i="6"/>
  <c r="G11" i="6" s="1"/>
  <c r="F10" i="6"/>
  <c r="G10" i="6"/>
  <c r="F9" i="6"/>
  <c r="G9" i="6" s="1"/>
  <c r="I9" i="6" s="1"/>
  <c r="H10" i="6" s="1"/>
  <c r="J9" i="6"/>
  <c r="F9" i="4"/>
  <c r="G9" i="4"/>
  <c r="I9" i="4"/>
  <c r="H10" i="4"/>
  <c r="F104" i="4"/>
  <c r="F103" i="4"/>
  <c r="G103" i="4"/>
  <c r="F102" i="4"/>
  <c r="G102" i="4" s="1"/>
  <c r="F101" i="4"/>
  <c r="G101" i="4" s="1"/>
  <c r="F100" i="4"/>
  <c r="G100" i="4" s="1"/>
  <c r="F99" i="4"/>
  <c r="G99" i="4"/>
  <c r="F98" i="4"/>
  <c r="G98" i="4" s="1"/>
  <c r="F97" i="4"/>
  <c r="G97" i="4"/>
  <c r="F96" i="4"/>
  <c r="G96" i="4" s="1"/>
  <c r="F95" i="4"/>
  <c r="G95" i="4"/>
  <c r="F94" i="4"/>
  <c r="G94" i="4" s="1"/>
  <c r="F93" i="4"/>
  <c r="G93" i="4" s="1"/>
  <c r="F92" i="4"/>
  <c r="G92" i="4" s="1"/>
  <c r="F91" i="4"/>
  <c r="G91" i="4"/>
  <c r="F90" i="4"/>
  <c r="G90" i="4" s="1"/>
  <c r="F89" i="4"/>
  <c r="G89" i="4"/>
  <c r="F88" i="4"/>
  <c r="G88" i="4" s="1"/>
  <c r="F87" i="4"/>
  <c r="G87" i="4"/>
  <c r="F86" i="4"/>
  <c r="G86" i="4" s="1"/>
  <c r="F85" i="4"/>
  <c r="G85" i="4" s="1"/>
  <c r="F84" i="4"/>
  <c r="G84" i="4" s="1"/>
  <c r="F83" i="4"/>
  <c r="G83" i="4"/>
  <c r="F82" i="4"/>
  <c r="G82" i="4" s="1"/>
  <c r="F81" i="4"/>
  <c r="G81" i="4"/>
  <c r="F80" i="4"/>
  <c r="G80" i="4" s="1"/>
  <c r="F79" i="4"/>
  <c r="G79" i="4"/>
  <c r="F78" i="4"/>
  <c r="G78" i="4" s="1"/>
  <c r="F77" i="4"/>
  <c r="G77" i="4" s="1"/>
  <c r="F76" i="4"/>
  <c r="G76" i="4" s="1"/>
  <c r="F75" i="4"/>
  <c r="G75" i="4" s="1"/>
  <c r="F74" i="4"/>
  <c r="G74" i="4" s="1"/>
  <c r="F73" i="4"/>
  <c r="G73" i="4"/>
  <c r="F72" i="4"/>
  <c r="G72" i="4" s="1"/>
  <c r="F71" i="4"/>
  <c r="G71" i="4"/>
  <c r="F70" i="4"/>
  <c r="G70" i="4" s="1"/>
  <c r="F69" i="4"/>
  <c r="G69" i="4" s="1"/>
  <c r="F68" i="4"/>
  <c r="G68" i="4" s="1"/>
  <c r="F67" i="4"/>
  <c r="G67" i="4"/>
  <c r="F66" i="4"/>
  <c r="G66" i="4" s="1"/>
  <c r="F65" i="4"/>
  <c r="G65" i="4"/>
  <c r="F64" i="4"/>
  <c r="G64" i="4" s="1"/>
  <c r="F63" i="4"/>
  <c r="G63" i="4"/>
  <c r="F62" i="4"/>
  <c r="G62" i="4" s="1"/>
  <c r="F61" i="4"/>
  <c r="G61" i="4" s="1"/>
  <c r="F60" i="4"/>
  <c r="G60" i="4" s="1"/>
  <c r="F59" i="4"/>
  <c r="G59" i="4"/>
  <c r="F58" i="4"/>
  <c r="G58" i="4" s="1"/>
  <c r="F57" i="4"/>
  <c r="G57" i="4"/>
  <c r="F56" i="4"/>
  <c r="G56" i="4" s="1"/>
  <c r="F55" i="4"/>
  <c r="G55" i="4"/>
  <c r="F54" i="4"/>
  <c r="G54" i="4" s="1"/>
  <c r="F53" i="4"/>
  <c r="G53" i="4" s="1"/>
  <c r="F52" i="4"/>
  <c r="G52" i="4" s="1"/>
  <c r="F51" i="4"/>
  <c r="G51" i="4"/>
  <c r="F50" i="4"/>
  <c r="G50" i="4" s="1"/>
  <c r="F49" i="4"/>
  <c r="G49" i="4"/>
  <c r="F48" i="4"/>
  <c r="G48" i="4" s="1"/>
  <c r="F47" i="4"/>
  <c r="G47" i="4"/>
  <c r="F46" i="4"/>
  <c r="G46" i="4" s="1"/>
  <c r="F45" i="4"/>
  <c r="G45" i="4"/>
  <c r="F44" i="4"/>
  <c r="G44" i="4" s="1"/>
  <c r="F43" i="4"/>
  <c r="G43" i="4"/>
  <c r="F42" i="4"/>
  <c r="G42" i="4" s="1"/>
  <c r="F41" i="4"/>
  <c r="G41" i="4"/>
  <c r="F40" i="4"/>
  <c r="G40" i="4" s="1"/>
  <c r="F39" i="4"/>
  <c r="G39" i="4"/>
  <c r="F38" i="4"/>
  <c r="G38" i="4" s="1"/>
  <c r="F37" i="4"/>
  <c r="G37" i="4"/>
  <c r="F36" i="4"/>
  <c r="G36" i="4" s="1"/>
  <c r="F35" i="4"/>
  <c r="G35" i="4"/>
  <c r="F34" i="4"/>
  <c r="G34" i="4" s="1"/>
  <c r="F33" i="4"/>
  <c r="G33" i="4" s="1"/>
  <c r="F32" i="4"/>
  <c r="G32" i="4" s="1"/>
  <c r="F31" i="4"/>
  <c r="G31" i="4"/>
  <c r="F30" i="4"/>
  <c r="G30" i="4" s="1"/>
  <c r="F29" i="4"/>
  <c r="G29" i="4"/>
  <c r="F28" i="4"/>
  <c r="G28" i="4" s="1"/>
  <c r="F27" i="4"/>
  <c r="G27" i="4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/>
  <c r="F20" i="4"/>
  <c r="G20" i="4" s="1"/>
  <c r="F19" i="4"/>
  <c r="G19" i="4"/>
  <c r="F18" i="4"/>
  <c r="G18" i="4" s="1"/>
  <c r="F17" i="4"/>
  <c r="G17" i="4" s="1"/>
  <c r="F16" i="4"/>
  <c r="G16" i="4" s="1"/>
  <c r="F15" i="4"/>
  <c r="G15" i="4"/>
  <c r="F14" i="4"/>
  <c r="G14" i="4" s="1"/>
  <c r="F13" i="4"/>
  <c r="G13" i="4"/>
  <c r="F12" i="4"/>
  <c r="G12" i="4" s="1"/>
  <c r="F11" i="4"/>
  <c r="G11" i="4"/>
  <c r="F10" i="4"/>
  <c r="G10" i="4" s="1"/>
  <c r="I10" i="6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 s="1"/>
  <c r="H10" i="2" s="1"/>
  <c r="J9" i="17" l="1"/>
  <c r="I10" i="17"/>
  <c r="H11" i="17" s="1"/>
  <c r="J9" i="4"/>
  <c r="I10" i="4"/>
  <c r="H11" i="4" s="1"/>
  <c r="I11" i="7"/>
  <c r="H12" i="7" s="1"/>
  <c r="J10" i="7"/>
  <c r="J9" i="10"/>
  <c r="I10" i="10"/>
  <c r="H11" i="10" s="1"/>
  <c r="I10" i="2"/>
  <c r="H11" i="2" s="1"/>
  <c r="J9" i="2"/>
  <c r="I10" i="9"/>
  <c r="H11" i="9" s="1"/>
  <c r="J9" i="9"/>
  <c r="H11" i="6"/>
  <c r="J9" i="14"/>
  <c r="I10" i="14"/>
  <c r="H11" i="14" s="1"/>
  <c r="H11" i="15"/>
  <c r="J9" i="15"/>
  <c r="I10" i="15"/>
  <c r="I10" i="8"/>
  <c r="H11" i="8"/>
  <c r="J9" i="8"/>
  <c r="J9" i="12"/>
  <c r="I10" i="12"/>
  <c r="H11" i="12"/>
  <c r="H11" i="13"/>
  <c r="J9" i="16"/>
  <c r="I10" i="16"/>
  <c r="H11" i="16" s="1"/>
  <c r="I10" i="18"/>
  <c r="H11" i="18"/>
  <c r="J9" i="18"/>
  <c r="I11" i="16" l="1"/>
  <c r="H12" i="16" s="1"/>
  <c r="J10" i="16"/>
  <c r="I11" i="14"/>
  <c r="H12" i="14" s="1"/>
  <c r="J10" i="14"/>
  <c r="I11" i="9"/>
  <c r="H12" i="9" s="1"/>
  <c r="J10" i="9"/>
  <c r="J10" i="2"/>
  <c r="I11" i="2"/>
  <c r="H12" i="2"/>
  <c r="I12" i="7"/>
  <c r="H13" i="7"/>
  <c r="J11" i="7"/>
  <c r="H12" i="17"/>
  <c r="J10" i="17"/>
  <c r="I11" i="17"/>
  <c r="I11" i="10"/>
  <c r="H12" i="10"/>
  <c r="J10" i="10"/>
  <c r="I11" i="12"/>
  <c r="H12" i="12"/>
  <c r="J10" i="12"/>
  <c r="I11" i="15"/>
  <c r="H12" i="15" s="1"/>
  <c r="J10" i="15"/>
  <c r="I11" i="4"/>
  <c r="H12" i="4" s="1"/>
  <c r="J10" i="4"/>
  <c r="I11" i="13"/>
  <c r="H12" i="13"/>
  <c r="J10" i="13"/>
  <c r="I11" i="8"/>
  <c r="H12" i="8" s="1"/>
  <c r="J10" i="8"/>
  <c r="J10" i="6"/>
  <c r="I11" i="6"/>
  <c r="H12" i="6" s="1"/>
  <c r="I11" i="18"/>
  <c r="H12" i="18"/>
  <c r="J10" i="18"/>
  <c r="I12" i="14" l="1"/>
  <c r="H13" i="14"/>
  <c r="J11" i="14"/>
  <c r="H13" i="15"/>
  <c r="I12" i="15"/>
  <c r="J11" i="15"/>
  <c r="I12" i="6"/>
  <c r="H13" i="6" s="1"/>
  <c r="J11" i="6"/>
  <c r="J11" i="4"/>
  <c r="I12" i="4"/>
  <c r="H13" i="4"/>
  <c r="J11" i="8"/>
  <c r="I12" i="8"/>
  <c r="H13" i="8" s="1"/>
  <c r="J11" i="9"/>
  <c r="I12" i="9"/>
  <c r="H13" i="9"/>
  <c r="I12" i="16"/>
  <c r="H13" i="16" s="1"/>
  <c r="J11" i="16"/>
  <c r="I12" i="13"/>
  <c r="H13" i="13"/>
  <c r="J11" i="13"/>
  <c r="I12" i="17"/>
  <c r="H13" i="17" s="1"/>
  <c r="J11" i="17"/>
  <c r="J12" i="7"/>
  <c r="I13" i="7"/>
  <c r="H14" i="7"/>
  <c r="J11" i="10"/>
  <c r="I12" i="10"/>
  <c r="H13" i="10" s="1"/>
  <c r="I12" i="2"/>
  <c r="J11" i="2"/>
  <c r="H13" i="2"/>
  <c r="I12" i="12"/>
  <c r="H13" i="12" s="1"/>
  <c r="J11" i="12"/>
  <c r="I12" i="18"/>
  <c r="H13" i="18"/>
  <c r="J11" i="18"/>
  <c r="J12" i="6" l="1"/>
  <c r="I13" i="6"/>
  <c r="H14" i="6" s="1"/>
  <c r="J12" i="17"/>
  <c r="H14" i="17"/>
  <c r="I13" i="17"/>
  <c r="J12" i="16"/>
  <c r="I13" i="16"/>
  <c r="H14" i="16" s="1"/>
  <c r="J12" i="8"/>
  <c r="I13" i="8"/>
  <c r="H14" i="8"/>
  <c r="J12" i="10"/>
  <c r="I13" i="10"/>
  <c r="H14" i="10" s="1"/>
  <c r="J12" i="13"/>
  <c r="I13" i="13"/>
  <c r="H14" i="13" s="1"/>
  <c r="I13" i="9"/>
  <c r="H14" i="9"/>
  <c r="J12" i="9"/>
  <c r="I13" i="14"/>
  <c r="H14" i="14" s="1"/>
  <c r="J12" i="14"/>
  <c r="I13" i="2"/>
  <c r="H14" i="2" s="1"/>
  <c r="J12" i="2"/>
  <c r="J12" i="4"/>
  <c r="H14" i="4"/>
  <c r="I13" i="4"/>
  <c r="J12" i="15"/>
  <c r="I13" i="15"/>
  <c r="H14" i="15" s="1"/>
  <c r="J12" i="12"/>
  <c r="I13" i="12"/>
  <c r="H14" i="12" s="1"/>
  <c r="H15" i="7"/>
  <c r="I14" i="7"/>
  <c r="J13" i="7"/>
  <c r="I13" i="18"/>
  <c r="H14" i="18" s="1"/>
  <c r="J12" i="18"/>
  <c r="J13" i="15" l="1"/>
  <c r="I14" i="15"/>
  <c r="H15" i="15" s="1"/>
  <c r="I14" i="14"/>
  <c r="H15" i="14" s="1"/>
  <c r="J13" i="14"/>
  <c r="J13" i="16"/>
  <c r="I14" i="16"/>
  <c r="H15" i="16" s="1"/>
  <c r="J13" i="12"/>
  <c r="I14" i="12"/>
  <c r="H15" i="12" s="1"/>
  <c r="I14" i="2"/>
  <c r="H15" i="2" s="1"/>
  <c r="J13" i="2"/>
  <c r="H15" i="6"/>
  <c r="J13" i="6"/>
  <c r="I14" i="6"/>
  <c r="J14" i="7"/>
  <c r="I15" i="7"/>
  <c r="H16" i="7" s="1"/>
  <c r="I14" i="10"/>
  <c r="H15" i="10" s="1"/>
  <c r="J13" i="10"/>
  <c r="J13" i="9"/>
  <c r="I14" i="9"/>
  <c r="H15" i="9" s="1"/>
  <c r="J13" i="8"/>
  <c r="I14" i="8"/>
  <c r="H15" i="8"/>
  <c r="H15" i="4"/>
  <c r="J13" i="4"/>
  <c r="I14" i="4"/>
  <c r="J13" i="13"/>
  <c r="I14" i="13"/>
  <c r="H15" i="13"/>
  <c r="J13" i="17"/>
  <c r="I14" i="17"/>
  <c r="H15" i="17" s="1"/>
  <c r="I14" i="18"/>
  <c r="H15" i="18"/>
  <c r="J13" i="18"/>
  <c r="I15" i="12" l="1"/>
  <c r="H16" i="12" s="1"/>
  <c r="J14" i="12"/>
  <c r="I15" i="14"/>
  <c r="H16" i="14" s="1"/>
  <c r="J14" i="14"/>
  <c r="J14" i="10"/>
  <c r="I15" i="10"/>
  <c r="H16" i="10" s="1"/>
  <c r="I15" i="9"/>
  <c r="H16" i="9"/>
  <c r="J14" i="9"/>
  <c r="I16" i="7"/>
  <c r="H17" i="7" s="1"/>
  <c r="J15" i="7"/>
  <c r="H16" i="17"/>
  <c r="J14" i="17"/>
  <c r="I15" i="17"/>
  <c r="I15" i="2"/>
  <c r="H16" i="2"/>
  <c r="J14" i="2"/>
  <c r="I15" i="15"/>
  <c r="H16" i="15" s="1"/>
  <c r="J14" i="15"/>
  <c r="I15" i="4"/>
  <c r="H16" i="4" s="1"/>
  <c r="J14" i="4"/>
  <c r="I15" i="16"/>
  <c r="H16" i="16" s="1"/>
  <c r="J14" i="16"/>
  <c r="I15" i="8"/>
  <c r="H16" i="8"/>
  <c r="J14" i="8"/>
  <c r="J14" i="13"/>
  <c r="I15" i="13"/>
  <c r="H16" i="13" s="1"/>
  <c r="I15" i="6"/>
  <c r="H16" i="6" s="1"/>
  <c r="J14" i="6"/>
  <c r="I15" i="18"/>
  <c r="H16" i="18"/>
  <c r="J14" i="18"/>
  <c r="I16" i="6" l="1"/>
  <c r="H17" i="6" s="1"/>
  <c r="J15" i="6"/>
  <c r="I16" i="10"/>
  <c r="H17" i="10" s="1"/>
  <c r="J15" i="10"/>
  <c r="J15" i="4"/>
  <c r="I16" i="4"/>
  <c r="H17" i="4" s="1"/>
  <c r="J15" i="14"/>
  <c r="I16" i="14"/>
  <c r="H17" i="14" s="1"/>
  <c r="H17" i="15"/>
  <c r="J15" i="15"/>
  <c r="I16" i="15"/>
  <c r="I17" i="7"/>
  <c r="H18" i="7" s="1"/>
  <c r="J16" i="7"/>
  <c r="I16" i="12"/>
  <c r="H17" i="12"/>
  <c r="J15" i="12"/>
  <c r="I16" i="8"/>
  <c r="H17" i="8" s="1"/>
  <c r="J15" i="8"/>
  <c r="H17" i="17"/>
  <c r="I16" i="17"/>
  <c r="J15" i="17"/>
  <c r="J15" i="9"/>
  <c r="I16" i="9"/>
  <c r="H17" i="9" s="1"/>
  <c r="J15" i="13"/>
  <c r="I16" i="13"/>
  <c r="H17" i="13" s="1"/>
  <c r="I16" i="16"/>
  <c r="H17" i="16" s="1"/>
  <c r="J15" i="16"/>
  <c r="H17" i="2"/>
  <c r="J15" i="2"/>
  <c r="I16" i="2"/>
  <c r="I16" i="18"/>
  <c r="H17" i="18"/>
  <c r="J15" i="18"/>
  <c r="I17" i="16" l="1"/>
  <c r="H18" i="16" s="1"/>
  <c r="J16" i="16"/>
  <c r="J16" i="4"/>
  <c r="I17" i="4"/>
  <c r="H18" i="4" s="1"/>
  <c r="J16" i="13"/>
  <c r="I17" i="13"/>
  <c r="H18" i="13" s="1"/>
  <c r="J16" i="10"/>
  <c r="I17" i="10"/>
  <c r="H18" i="10"/>
  <c r="J16" i="8"/>
  <c r="I17" i="8"/>
  <c r="H18" i="8"/>
  <c r="H19" i="7"/>
  <c r="I18" i="7"/>
  <c r="J17" i="7"/>
  <c r="H18" i="6"/>
  <c r="J16" i="6"/>
  <c r="I17" i="6"/>
  <c r="I17" i="9"/>
  <c r="H18" i="9" s="1"/>
  <c r="J16" i="9"/>
  <c r="I17" i="12"/>
  <c r="H18" i="12" s="1"/>
  <c r="J16" i="12"/>
  <c r="J16" i="14"/>
  <c r="I17" i="14"/>
  <c r="H18" i="14"/>
  <c r="J16" i="2"/>
  <c r="I17" i="2"/>
  <c r="H18" i="2" s="1"/>
  <c r="J16" i="17"/>
  <c r="I17" i="17"/>
  <c r="H18" i="17" s="1"/>
  <c r="J16" i="15"/>
  <c r="I17" i="15"/>
  <c r="H18" i="15" s="1"/>
  <c r="I17" i="18"/>
  <c r="J16" i="18"/>
  <c r="H18" i="18"/>
  <c r="I18" i="13" l="1"/>
  <c r="H19" i="13" s="1"/>
  <c r="J17" i="13"/>
  <c r="H19" i="17"/>
  <c r="J17" i="17"/>
  <c r="I18" i="17"/>
  <c r="I18" i="12"/>
  <c r="H19" i="12" s="1"/>
  <c r="J17" i="12"/>
  <c r="J17" i="15"/>
  <c r="I18" i="15"/>
  <c r="H19" i="15" s="1"/>
  <c r="I18" i="2"/>
  <c r="J17" i="2"/>
  <c r="H19" i="2"/>
  <c r="J17" i="16"/>
  <c r="I18" i="16"/>
  <c r="H19" i="16" s="1"/>
  <c r="J17" i="10"/>
  <c r="I18" i="10"/>
  <c r="H19" i="10" s="1"/>
  <c r="I18" i="6"/>
  <c r="H19" i="6" s="1"/>
  <c r="J17" i="6"/>
  <c r="J17" i="8"/>
  <c r="I18" i="8"/>
  <c r="H19" i="8"/>
  <c r="J17" i="9"/>
  <c r="I18" i="9"/>
  <c r="H19" i="9"/>
  <c r="I18" i="14"/>
  <c r="H19" i="14" s="1"/>
  <c r="J17" i="14"/>
  <c r="I18" i="4"/>
  <c r="H19" i="4" s="1"/>
  <c r="J17" i="4"/>
  <c r="I19" i="7"/>
  <c r="H20" i="7"/>
  <c r="J18" i="7"/>
  <c r="I18" i="18"/>
  <c r="H19" i="18"/>
  <c r="J17" i="18"/>
  <c r="J18" i="14" l="1"/>
  <c r="I19" i="14"/>
  <c r="H20" i="14" s="1"/>
  <c r="H20" i="6"/>
  <c r="J18" i="6"/>
  <c r="I19" i="6"/>
  <c r="J18" i="12"/>
  <c r="I19" i="12"/>
  <c r="H20" i="12" s="1"/>
  <c r="I19" i="4"/>
  <c r="H20" i="4"/>
  <c r="J18" i="4"/>
  <c r="I19" i="15"/>
  <c r="H20" i="15" s="1"/>
  <c r="J18" i="15"/>
  <c r="I19" i="13"/>
  <c r="H20" i="13" s="1"/>
  <c r="J18" i="13"/>
  <c r="I19" i="10"/>
  <c r="H20" i="10"/>
  <c r="J18" i="10"/>
  <c r="J18" i="2"/>
  <c r="I19" i="2"/>
  <c r="H20" i="2"/>
  <c r="I20" i="7"/>
  <c r="H21" i="7"/>
  <c r="J19" i="7"/>
  <c r="J18" i="9"/>
  <c r="I19" i="9"/>
  <c r="H20" i="9"/>
  <c r="I19" i="16"/>
  <c r="H20" i="16" s="1"/>
  <c r="J18" i="16"/>
  <c r="J18" i="17"/>
  <c r="I19" i="17"/>
  <c r="H20" i="17" s="1"/>
  <c r="I19" i="8"/>
  <c r="J18" i="8"/>
  <c r="H20" i="8"/>
  <c r="I19" i="18"/>
  <c r="H20" i="18"/>
  <c r="J18" i="18"/>
  <c r="I20" i="16" l="1"/>
  <c r="H21" i="16" s="1"/>
  <c r="J19" i="16"/>
  <c r="H21" i="15"/>
  <c r="J19" i="15"/>
  <c r="I20" i="15"/>
  <c r="I20" i="12"/>
  <c r="H21" i="12"/>
  <c r="J19" i="12"/>
  <c r="J19" i="17"/>
  <c r="I20" i="17"/>
  <c r="H21" i="17" s="1"/>
  <c r="I20" i="14"/>
  <c r="H21" i="14" s="1"/>
  <c r="J19" i="14"/>
  <c r="I20" i="13"/>
  <c r="H21" i="13" s="1"/>
  <c r="J19" i="13"/>
  <c r="I20" i="2"/>
  <c r="H21" i="2" s="1"/>
  <c r="J19" i="2"/>
  <c r="I20" i="6"/>
  <c r="J19" i="6"/>
  <c r="H21" i="6"/>
  <c r="J19" i="8"/>
  <c r="I20" i="8"/>
  <c r="H21" i="8" s="1"/>
  <c r="J19" i="9"/>
  <c r="I20" i="9"/>
  <c r="H21" i="9" s="1"/>
  <c r="I20" i="10"/>
  <c r="H21" i="10" s="1"/>
  <c r="J19" i="10"/>
  <c r="J19" i="4"/>
  <c r="I20" i="4"/>
  <c r="H21" i="4" s="1"/>
  <c r="J20" i="7"/>
  <c r="I21" i="7"/>
  <c r="H22" i="7"/>
  <c r="I20" i="18"/>
  <c r="H21" i="18"/>
  <c r="J19" i="18"/>
  <c r="I21" i="2" l="1"/>
  <c r="H22" i="2"/>
  <c r="J20" i="2"/>
  <c r="H22" i="10"/>
  <c r="J20" i="10"/>
  <c r="I21" i="10"/>
  <c r="J20" i="8"/>
  <c r="I21" i="8"/>
  <c r="H22" i="8" s="1"/>
  <c r="J20" i="13"/>
  <c r="I21" i="13"/>
  <c r="H22" i="13"/>
  <c r="J20" i="17"/>
  <c r="I21" i="17"/>
  <c r="H22" i="17" s="1"/>
  <c r="I21" i="16"/>
  <c r="H22" i="16" s="1"/>
  <c r="J20" i="16"/>
  <c r="I22" i="7"/>
  <c r="H23" i="7" s="1"/>
  <c r="J21" i="7"/>
  <c r="I21" i="14"/>
  <c r="H22" i="14" s="1"/>
  <c r="J20" i="14"/>
  <c r="J20" i="4"/>
  <c r="I21" i="4"/>
  <c r="H22" i="4" s="1"/>
  <c r="J20" i="6"/>
  <c r="I21" i="6"/>
  <c r="H22" i="6"/>
  <c r="I21" i="12"/>
  <c r="H22" i="12" s="1"/>
  <c r="J20" i="12"/>
  <c r="I21" i="9"/>
  <c r="H22" i="9"/>
  <c r="J20" i="9"/>
  <c r="J20" i="15"/>
  <c r="I21" i="15"/>
  <c r="H22" i="15" s="1"/>
  <c r="I21" i="18"/>
  <c r="H22" i="18"/>
  <c r="J20" i="18"/>
  <c r="J21" i="8" l="1"/>
  <c r="I22" i="8"/>
  <c r="H23" i="8"/>
  <c r="J21" i="12"/>
  <c r="I22" i="12"/>
  <c r="H23" i="12" s="1"/>
  <c r="J21" i="4"/>
  <c r="I22" i="4"/>
  <c r="H23" i="4" s="1"/>
  <c r="J21" i="15"/>
  <c r="I22" i="15"/>
  <c r="H23" i="15" s="1"/>
  <c r="J22" i="7"/>
  <c r="I23" i="7"/>
  <c r="H24" i="7"/>
  <c r="H23" i="17"/>
  <c r="J21" i="17"/>
  <c r="I22" i="17"/>
  <c r="I22" i="14"/>
  <c r="H23" i="14" s="1"/>
  <c r="J21" i="14"/>
  <c r="I22" i="13"/>
  <c r="H23" i="13"/>
  <c r="J21" i="13"/>
  <c r="I22" i="10"/>
  <c r="H23" i="10" s="1"/>
  <c r="J21" i="10"/>
  <c r="J21" i="9"/>
  <c r="I22" i="9"/>
  <c r="H23" i="9" s="1"/>
  <c r="H23" i="6"/>
  <c r="J21" i="6"/>
  <c r="I22" i="6"/>
  <c r="I22" i="2"/>
  <c r="H23" i="2" s="1"/>
  <c r="J21" i="2"/>
  <c r="J21" i="16"/>
  <c r="I22" i="16"/>
  <c r="H23" i="16" s="1"/>
  <c r="I22" i="18"/>
  <c r="H23" i="18"/>
  <c r="J21" i="18"/>
  <c r="I23" i="4" l="1"/>
  <c r="H24" i="4"/>
  <c r="J22" i="4"/>
  <c r="H24" i="10"/>
  <c r="J22" i="10"/>
  <c r="I23" i="10"/>
  <c r="I23" i="2"/>
  <c r="H24" i="2"/>
  <c r="J22" i="2"/>
  <c r="I23" i="9"/>
  <c r="H24" i="9"/>
  <c r="J22" i="9"/>
  <c r="I23" i="15"/>
  <c r="H24" i="15" s="1"/>
  <c r="J22" i="15"/>
  <c r="H24" i="14"/>
  <c r="J22" i="14"/>
  <c r="I23" i="14"/>
  <c r="I23" i="12"/>
  <c r="H24" i="12" s="1"/>
  <c r="J22" i="12"/>
  <c r="I23" i="17"/>
  <c r="H24" i="17" s="1"/>
  <c r="J22" i="17"/>
  <c r="I23" i="16"/>
  <c r="H24" i="16"/>
  <c r="J22" i="16"/>
  <c r="I23" i="6"/>
  <c r="H24" i="6" s="1"/>
  <c r="J22" i="6"/>
  <c r="I23" i="13"/>
  <c r="H24" i="13" s="1"/>
  <c r="J22" i="13"/>
  <c r="I24" i="7"/>
  <c r="J23" i="7"/>
  <c r="H25" i="7"/>
  <c r="I23" i="8"/>
  <c r="H24" i="8"/>
  <c r="J22" i="8"/>
  <c r="I23" i="18"/>
  <c r="H24" i="18"/>
  <c r="J22" i="18"/>
  <c r="J23" i="17" l="1"/>
  <c r="I24" i="17"/>
  <c r="H25" i="17" s="1"/>
  <c r="I24" i="13"/>
  <c r="H25" i="13" s="1"/>
  <c r="J23" i="13"/>
  <c r="J23" i="12"/>
  <c r="I24" i="12"/>
  <c r="H25" i="12" s="1"/>
  <c r="I24" i="6"/>
  <c r="J23" i="6"/>
  <c r="H25" i="6"/>
  <c r="I24" i="15"/>
  <c r="H25" i="15" s="1"/>
  <c r="J23" i="15"/>
  <c r="I25" i="7"/>
  <c r="H26" i="7" s="1"/>
  <c r="J24" i="7"/>
  <c r="I24" i="10"/>
  <c r="H25" i="10" s="1"/>
  <c r="J23" i="10"/>
  <c r="J23" i="9"/>
  <c r="I24" i="9"/>
  <c r="H25" i="9" s="1"/>
  <c r="I24" i="8"/>
  <c r="H25" i="8" s="1"/>
  <c r="J23" i="8"/>
  <c r="I24" i="16"/>
  <c r="H25" i="16" s="1"/>
  <c r="J23" i="16"/>
  <c r="J23" i="4"/>
  <c r="I24" i="4"/>
  <c r="H25" i="4" s="1"/>
  <c r="I24" i="14"/>
  <c r="H25" i="14"/>
  <c r="J23" i="14"/>
  <c r="J23" i="2"/>
  <c r="I24" i="2"/>
  <c r="H25" i="2" s="1"/>
  <c r="I24" i="18"/>
  <c r="H25" i="18" s="1"/>
  <c r="J23" i="18"/>
  <c r="J24" i="8" l="1"/>
  <c r="I25" i="8"/>
  <c r="H26" i="8"/>
  <c r="J24" i="10"/>
  <c r="I25" i="10"/>
  <c r="H26" i="10"/>
  <c r="H26" i="15"/>
  <c r="J24" i="15"/>
  <c r="I25" i="15"/>
  <c r="J24" i="13"/>
  <c r="I25" i="13"/>
  <c r="H26" i="13" s="1"/>
  <c r="J24" i="2"/>
  <c r="I25" i="2"/>
  <c r="H26" i="2"/>
  <c r="I25" i="9"/>
  <c r="H26" i="9" s="1"/>
  <c r="J24" i="9"/>
  <c r="J24" i="17"/>
  <c r="H26" i="17"/>
  <c r="I25" i="17"/>
  <c r="I25" i="16"/>
  <c r="H26" i="16"/>
  <c r="J24" i="16"/>
  <c r="I26" i="7"/>
  <c r="H27" i="7" s="1"/>
  <c r="J25" i="7"/>
  <c r="H26" i="6"/>
  <c r="J24" i="6"/>
  <c r="I25" i="6"/>
  <c r="J24" i="4"/>
  <c r="I25" i="4"/>
  <c r="H26" i="4" s="1"/>
  <c r="J24" i="12"/>
  <c r="I25" i="12"/>
  <c r="H26" i="12"/>
  <c r="J24" i="14"/>
  <c r="I25" i="14"/>
  <c r="H26" i="14" s="1"/>
  <c r="I25" i="18"/>
  <c r="J24" i="18"/>
  <c r="H26" i="18"/>
  <c r="J25" i="9" l="1"/>
  <c r="I26" i="9"/>
  <c r="H27" i="9"/>
  <c r="I27" i="7"/>
  <c r="H28" i="7" s="1"/>
  <c r="J26" i="7"/>
  <c r="J25" i="13"/>
  <c r="I26" i="13"/>
  <c r="H27" i="13" s="1"/>
  <c r="I26" i="14"/>
  <c r="H27" i="14" s="1"/>
  <c r="J25" i="14"/>
  <c r="J25" i="4"/>
  <c r="I26" i="4"/>
  <c r="H27" i="4" s="1"/>
  <c r="J25" i="12"/>
  <c r="I26" i="12"/>
  <c r="H27" i="12" s="1"/>
  <c r="I26" i="6"/>
  <c r="H27" i="6" s="1"/>
  <c r="J25" i="6"/>
  <c r="J25" i="17"/>
  <c r="I26" i="17"/>
  <c r="H27" i="17" s="1"/>
  <c r="J25" i="16"/>
  <c r="I26" i="16"/>
  <c r="H27" i="16" s="1"/>
  <c r="I26" i="2"/>
  <c r="H27" i="2" s="1"/>
  <c r="J25" i="2"/>
  <c r="H27" i="15"/>
  <c r="J25" i="15"/>
  <c r="I26" i="15"/>
  <c r="J25" i="8"/>
  <c r="I26" i="8"/>
  <c r="H27" i="8"/>
  <c r="J25" i="10"/>
  <c r="I26" i="10"/>
  <c r="H27" i="10" s="1"/>
  <c r="I26" i="18"/>
  <c r="H27" i="18"/>
  <c r="J25" i="18"/>
  <c r="J26" i="6" l="1"/>
  <c r="I27" i="6"/>
  <c r="H28" i="6" s="1"/>
  <c r="H28" i="17"/>
  <c r="I27" i="17"/>
  <c r="J26" i="17"/>
  <c r="I27" i="10"/>
  <c r="H28" i="10"/>
  <c r="J26" i="10"/>
  <c r="I27" i="4"/>
  <c r="H28" i="4"/>
  <c r="J26" i="4"/>
  <c r="I28" i="7"/>
  <c r="H29" i="7"/>
  <c r="J27" i="7"/>
  <c r="J26" i="2"/>
  <c r="I27" i="2"/>
  <c r="H28" i="2"/>
  <c r="I27" i="13"/>
  <c r="H28" i="13" s="1"/>
  <c r="J26" i="13"/>
  <c r="I27" i="14"/>
  <c r="H28" i="14" s="1"/>
  <c r="J26" i="14"/>
  <c r="J26" i="9"/>
  <c r="I27" i="9"/>
  <c r="H28" i="9"/>
  <c r="I27" i="8"/>
  <c r="H28" i="8" s="1"/>
  <c r="J26" i="8"/>
  <c r="I27" i="16"/>
  <c r="H28" i="16"/>
  <c r="J26" i="16"/>
  <c r="I27" i="12"/>
  <c r="H28" i="12"/>
  <c r="J26" i="12"/>
  <c r="I27" i="15"/>
  <c r="H28" i="15" s="1"/>
  <c r="J26" i="15"/>
  <c r="I27" i="18"/>
  <c r="H28" i="18"/>
  <c r="J26" i="18"/>
  <c r="I28" i="6" l="1"/>
  <c r="J27" i="6"/>
  <c r="H29" i="6"/>
  <c r="J27" i="14"/>
  <c r="I28" i="14"/>
  <c r="H29" i="14"/>
  <c r="H29" i="13"/>
  <c r="J27" i="13"/>
  <c r="I28" i="13"/>
  <c r="I28" i="15"/>
  <c r="H29" i="15" s="1"/>
  <c r="J27" i="15"/>
  <c r="J27" i="8"/>
  <c r="I28" i="8"/>
  <c r="H29" i="8" s="1"/>
  <c r="I28" i="16"/>
  <c r="H29" i="16" s="1"/>
  <c r="J27" i="16"/>
  <c r="J27" i="4"/>
  <c r="I28" i="4"/>
  <c r="H29" i="4" s="1"/>
  <c r="I28" i="10"/>
  <c r="J27" i="10"/>
  <c r="H29" i="10"/>
  <c r="J27" i="12"/>
  <c r="I28" i="12"/>
  <c r="H29" i="12" s="1"/>
  <c r="I28" i="2"/>
  <c r="H29" i="2" s="1"/>
  <c r="J27" i="2"/>
  <c r="J28" i="7"/>
  <c r="I29" i="7"/>
  <c r="H30" i="7" s="1"/>
  <c r="I28" i="17"/>
  <c r="H29" i="17" s="1"/>
  <c r="J27" i="17"/>
  <c r="J27" i="9"/>
  <c r="I28" i="9"/>
  <c r="H29" i="9" s="1"/>
  <c r="I28" i="18"/>
  <c r="H29" i="18"/>
  <c r="J27" i="18"/>
  <c r="J28" i="17" l="1"/>
  <c r="I29" i="17"/>
  <c r="H30" i="17" s="1"/>
  <c r="I29" i="2"/>
  <c r="H30" i="2" s="1"/>
  <c r="J28" i="2"/>
  <c r="I29" i="9"/>
  <c r="H30" i="9"/>
  <c r="J28" i="9"/>
  <c r="I30" i="7"/>
  <c r="H31" i="7" s="1"/>
  <c r="J29" i="7"/>
  <c r="J28" i="12"/>
  <c r="I29" i="12"/>
  <c r="H30" i="12"/>
  <c r="I29" i="16"/>
  <c r="H30" i="16" s="1"/>
  <c r="J28" i="16"/>
  <c r="H30" i="15"/>
  <c r="J28" i="15"/>
  <c r="I29" i="15"/>
  <c r="I29" i="4"/>
  <c r="J28" i="4"/>
  <c r="H30" i="4"/>
  <c r="J28" i="8"/>
  <c r="I29" i="8"/>
  <c r="H30" i="8"/>
  <c r="H30" i="10"/>
  <c r="J28" i="10"/>
  <c r="I29" i="10"/>
  <c r="I29" i="13"/>
  <c r="H30" i="13" s="1"/>
  <c r="J28" i="13"/>
  <c r="J28" i="6"/>
  <c r="I29" i="6"/>
  <c r="H30" i="6"/>
  <c r="J28" i="14"/>
  <c r="I29" i="14"/>
  <c r="H30" i="14"/>
  <c r="I29" i="18"/>
  <c r="H30" i="18"/>
  <c r="J28" i="18"/>
  <c r="J30" i="7" l="1"/>
  <c r="I31" i="7"/>
  <c r="H32" i="7"/>
  <c r="H31" i="13"/>
  <c r="J29" i="13"/>
  <c r="I30" i="13"/>
  <c r="I30" i="2"/>
  <c r="H31" i="2" s="1"/>
  <c r="J29" i="2"/>
  <c r="J29" i="17"/>
  <c r="I30" i="17"/>
  <c r="H31" i="17" s="1"/>
  <c r="J29" i="16"/>
  <c r="I30" i="16"/>
  <c r="H31" i="16"/>
  <c r="I30" i="10"/>
  <c r="H31" i="10" s="1"/>
  <c r="J29" i="10"/>
  <c r="J29" i="14"/>
  <c r="I30" i="14"/>
  <c r="H31" i="14" s="1"/>
  <c r="J29" i="8"/>
  <c r="I30" i="8"/>
  <c r="H31" i="8"/>
  <c r="J29" i="15"/>
  <c r="I30" i="15"/>
  <c r="H31" i="15" s="1"/>
  <c r="H31" i="12"/>
  <c r="J29" i="12"/>
  <c r="I30" i="12"/>
  <c r="I30" i="6"/>
  <c r="H31" i="6"/>
  <c r="J29" i="6"/>
  <c r="J29" i="4"/>
  <c r="I30" i="4"/>
  <c r="H31" i="4"/>
  <c r="J29" i="9"/>
  <c r="I30" i="9"/>
  <c r="H31" i="9" s="1"/>
  <c r="I30" i="18"/>
  <c r="H31" i="18"/>
  <c r="J29" i="18"/>
  <c r="H32" i="15" l="1"/>
  <c r="I31" i="15"/>
  <c r="J30" i="15"/>
  <c r="I31" i="2"/>
  <c r="H32" i="2" s="1"/>
  <c r="J30" i="2"/>
  <c r="J30" i="17"/>
  <c r="I31" i="17"/>
  <c r="H32" i="17" s="1"/>
  <c r="I31" i="9"/>
  <c r="H32" i="9" s="1"/>
  <c r="J30" i="9"/>
  <c r="J30" i="4"/>
  <c r="I31" i="4"/>
  <c r="H32" i="4" s="1"/>
  <c r="I31" i="8"/>
  <c r="H32" i="8" s="1"/>
  <c r="J30" i="8"/>
  <c r="J30" i="10"/>
  <c r="I31" i="10"/>
  <c r="H32" i="10" s="1"/>
  <c r="I31" i="16"/>
  <c r="H32" i="16" s="1"/>
  <c r="J30" i="16"/>
  <c r="I32" i="7"/>
  <c r="J31" i="7"/>
  <c r="H33" i="7"/>
  <c r="I31" i="12"/>
  <c r="H32" i="12" s="1"/>
  <c r="J30" i="12"/>
  <c r="I31" i="13"/>
  <c r="H32" i="13" s="1"/>
  <c r="J30" i="13"/>
  <c r="I31" i="6"/>
  <c r="H32" i="6"/>
  <c r="J30" i="6"/>
  <c r="J30" i="14"/>
  <c r="I31" i="14"/>
  <c r="H32" i="14" s="1"/>
  <c r="I31" i="18"/>
  <c r="H32" i="18"/>
  <c r="J30" i="18"/>
  <c r="J31" i="12" l="1"/>
  <c r="I32" i="12"/>
  <c r="H33" i="12"/>
  <c r="J31" i="2"/>
  <c r="I32" i="2"/>
  <c r="H33" i="2" s="1"/>
  <c r="I32" i="13"/>
  <c r="H33" i="13"/>
  <c r="J31" i="13"/>
  <c r="I32" i="8"/>
  <c r="H33" i="8" s="1"/>
  <c r="J31" i="8"/>
  <c r="I32" i="17"/>
  <c r="H33" i="17" s="1"/>
  <c r="J31" i="17"/>
  <c r="I32" i="10"/>
  <c r="H33" i="10" s="1"/>
  <c r="J31" i="10"/>
  <c r="I32" i="14"/>
  <c r="H33" i="14" s="1"/>
  <c r="J31" i="14"/>
  <c r="I33" i="7"/>
  <c r="H34" i="7"/>
  <c r="J32" i="7"/>
  <c r="I32" i="16"/>
  <c r="H33" i="16" s="1"/>
  <c r="J31" i="16"/>
  <c r="J31" i="4"/>
  <c r="I32" i="4"/>
  <c r="H33" i="4"/>
  <c r="J31" i="9"/>
  <c r="I32" i="9"/>
  <c r="H33" i="9" s="1"/>
  <c r="I32" i="6"/>
  <c r="H33" i="6" s="1"/>
  <c r="J31" i="6"/>
  <c r="J31" i="15"/>
  <c r="I32" i="15"/>
  <c r="H33" i="15" s="1"/>
  <c r="I32" i="18"/>
  <c r="H33" i="18"/>
  <c r="J31" i="18"/>
  <c r="J32" i="17" l="1"/>
  <c r="I33" i="17"/>
  <c r="H34" i="17" s="1"/>
  <c r="J32" i="10"/>
  <c r="I33" i="10"/>
  <c r="H34" i="10" s="1"/>
  <c r="H34" i="6"/>
  <c r="J32" i="6"/>
  <c r="I33" i="6"/>
  <c r="J32" i="15"/>
  <c r="I33" i="15"/>
  <c r="H34" i="15" s="1"/>
  <c r="J32" i="8"/>
  <c r="I33" i="8"/>
  <c r="H34" i="8"/>
  <c r="I33" i="9"/>
  <c r="H34" i="9" s="1"/>
  <c r="J32" i="9"/>
  <c r="I34" i="7"/>
  <c r="H35" i="7" s="1"/>
  <c r="J33" i="7"/>
  <c r="J32" i="12"/>
  <c r="I33" i="12"/>
  <c r="H34" i="12"/>
  <c r="J32" i="13"/>
  <c r="I33" i="13"/>
  <c r="H34" i="13" s="1"/>
  <c r="I33" i="4"/>
  <c r="H34" i="4" s="1"/>
  <c r="J32" i="4"/>
  <c r="I33" i="16"/>
  <c r="H34" i="16"/>
  <c r="J32" i="16"/>
  <c r="J32" i="14"/>
  <c r="I33" i="14"/>
  <c r="H34" i="14"/>
  <c r="J32" i="2"/>
  <c r="I33" i="2"/>
  <c r="H34" i="2" s="1"/>
  <c r="I33" i="18"/>
  <c r="J32" i="18"/>
  <c r="H34" i="18"/>
  <c r="J33" i="4" l="1"/>
  <c r="I34" i="4"/>
  <c r="H35" i="4" s="1"/>
  <c r="I34" i="13"/>
  <c r="H35" i="13" s="1"/>
  <c r="J33" i="13"/>
  <c r="H35" i="15"/>
  <c r="J33" i="15"/>
  <c r="I34" i="15"/>
  <c r="I34" i="17"/>
  <c r="H35" i="17" s="1"/>
  <c r="J33" i="17"/>
  <c r="I35" i="7"/>
  <c r="H36" i="7"/>
  <c r="J34" i="7"/>
  <c r="J33" i="9"/>
  <c r="I34" i="9"/>
  <c r="H35" i="9"/>
  <c r="J33" i="8"/>
  <c r="I34" i="8"/>
  <c r="H35" i="8" s="1"/>
  <c r="I34" i="6"/>
  <c r="J33" i="6"/>
  <c r="H35" i="6"/>
  <c r="J33" i="16"/>
  <c r="I34" i="16"/>
  <c r="H35" i="16" s="1"/>
  <c r="H35" i="10"/>
  <c r="J33" i="10"/>
  <c r="I34" i="10"/>
  <c r="J33" i="14"/>
  <c r="I34" i="14"/>
  <c r="H35" i="14" s="1"/>
  <c r="J33" i="12"/>
  <c r="I34" i="12"/>
  <c r="H35" i="12"/>
  <c r="I34" i="2"/>
  <c r="J33" i="2"/>
  <c r="H35" i="2"/>
  <c r="I34" i="18"/>
  <c r="H35" i="18"/>
  <c r="J33" i="18"/>
  <c r="I35" i="14" l="1"/>
  <c r="H36" i="14" s="1"/>
  <c r="J34" i="14"/>
  <c r="I35" i="13"/>
  <c r="H36" i="13" s="1"/>
  <c r="J34" i="13"/>
  <c r="J34" i="4"/>
  <c r="I35" i="4"/>
  <c r="H36" i="4" s="1"/>
  <c r="J34" i="17"/>
  <c r="I35" i="17"/>
  <c r="H36" i="17" s="1"/>
  <c r="I35" i="8"/>
  <c r="J34" i="8"/>
  <c r="H36" i="8"/>
  <c r="I35" i="12"/>
  <c r="H36" i="12" s="1"/>
  <c r="J34" i="12"/>
  <c r="H36" i="6"/>
  <c r="J34" i="6"/>
  <c r="I35" i="6"/>
  <c r="J34" i="2"/>
  <c r="I35" i="2"/>
  <c r="H36" i="2" s="1"/>
  <c r="I35" i="16"/>
  <c r="H36" i="16"/>
  <c r="J34" i="16"/>
  <c r="I35" i="15"/>
  <c r="H36" i="15" s="1"/>
  <c r="J34" i="15"/>
  <c r="J34" i="9"/>
  <c r="I35" i="9"/>
  <c r="H36" i="9" s="1"/>
  <c r="I36" i="7"/>
  <c r="H37" i="7"/>
  <c r="J35" i="7"/>
  <c r="I35" i="10"/>
  <c r="H36" i="10"/>
  <c r="J34" i="10"/>
  <c r="I35" i="18"/>
  <c r="H36" i="18"/>
  <c r="J34" i="18"/>
  <c r="J35" i="17" l="1"/>
  <c r="I36" i="17"/>
  <c r="H37" i="17" s="1"/>
  <c r="I36" i="12"/>
  <c r="H37" i="12" s="1"/>
  <c r="J35" i="12"/>
  <c r="J35" i="13"/>
  <c r="I36" i="13"/>
  <c r="H37" i="13" s="1"/>
  <c r="I36" i="15"/>
  <c r="H37" i="15"/>
  <c r="J35" i="15"/>
  <c r="I36" i="2"/>
  <c r="J35" i="2"/>
  <c r="H37" i="2"/>
  <c r="J35" i="4"/>
  <c r="I36" i="4"/>
  <c r="H37" i="4"/>
  <c r="H37" i="9"/>
  <c r="J35" i="9"/>
  <c r="I36" i="9"/>
  <c r="I36" i="14"/>
  <c r="H37" i="14"/>
  <c r="J35" i="14"/>
  <c r="J36" i="7"/>
  <c r="I37" i="7"/>
  <c r="H38" i="7"/>
  <c r="H37" i="6"/>
  <c r="I36" i="6"/>
  <c r="J35" i="6"/>
  <c r="H37" i="8"/>
  <c r="J35" i="8"/>
  <c r="I36" i="8"/>
  <c r="I36" i="10"/>
  <c r="H37" i="10" s="1"/>
  <c r="J35" i="10"/>
  <c r="I36" i="16"/>
  <c r="H37" i="16" s="1"/>
  <c r="J35" i="16"/>
  <c r="I36" i="18"/>
  <c r="H37" i="18"/>
  <c r="J35" i="18"/>
  <c r="J36" i="17" l="1"/>
  <c r="I37" i="17"/>
  <c r="H38" i="17" s="1"/>
  <c r="H39" i="7"/>
  <c r="I38" i="7"/>
  <c r="J37" i="7"/>
  <c r="J36" i="14"/>
  <c r="I37" i="14"/>
  <c r="H38" i="14" s="1"/>
  <c r="I37" i="2"/>
  <c r="H38" i="2"/>
  <c r="J36" i="2"/>
  <c r="I37" i="15"/>
  <c r="H38" i="15"/>
  <c r="J36" i="15"/>
  <c r="I37" i="13"/>
  <c r="H38" i="13" s="1"/>
  <c r="J36" i="13"/>
  <c r="I37" i="16"/>
  <c r="H38" i="16" s="1"/>
  <c r="J36" i="16"/>
  <c r="I37" i="4"/>
  <c r="J36" i="4"/>
  <c r="H38" i="4"/>
  <c r="J36" i="10"/>
  <c r="I37" i="10"/>
  <c r="H38" i="10"/>
  <c r="J36" i="6"/>
  <c r="I37" i="6"/>
  <c r="H38" i="6"/>
  <c r="J36" i="12"/>
  <c r="I37" i="12"/>
  <c r="H38" i="12" s="1"/>
  <c r="J36" i="8"/>
  <c r="I37" i="8"/>
  <c r="H38" i="8"/>
  <c r="I37" i="9"/>
  <c r="H38" i="9" s="1"/>
  <c r="J36" i="9"/>
  <c r="I37" i="18"/>
  <c r="J36" i="18"/>
  <c r="H38" i="18"/>
  <c r="J37" i="14" l="1"/>
  <c r="I38" i="14"/>
  <c r="H39" i="14" s="1"/>
  <c r="H39" i="13"/>
  <c r="J37" i="13"/>
  <c r="I38" i="13"/>
  <c r="I38" i="17"/>
  <c r="H39" i="17" s="1"/>
  <c r="J37" i="17"/>
  <c r="J37" i="12"/>
  <c r="I38" i="12"/>
  <c r="H39" i="12"/>
  <c r="J37" i="8"/>
  <c r="I38" i="8"/>
  <c r="H39" i="8" s="1"/>
  <c r="J37" i="16"/>
  <c r="I38" i="16"/>
  <c r="H39" i="16" s="1"/>
  <c r="J38" i="7"/>
  <c r="I39" i="7"/>
  <c r="H40" i="7" s="1"/>
  <c r="J37" i="9"/>
  <c r="I38" i="9"/>
  <c r="H39" i="9" s="1"/>
  <c r="I38" i="6"/>
  <c r="H39" i="6"/>
  <c r="J37" i="6"/>
  <c r="I38" i="15"/>
  <c r="H39" i="15" s="1"/>
  <c r="J37" i="15"/>
  <c r="J37" i="4"/>
  <c r="I38" i="4"/>
  <c r="H39" i="4" s="1"/>
  <c r="J37" i="10"/>
  <c r="I38" i="10"/>
  <c r="H39" i="10" s="1"/>
  <c r="I38" i="2"/>
  <c r="H39" i="2" s="1"/>
  <c r="J37" i="2"/>
  <c r="I38" i="18"/>
  <c r="H39" i="18"/>
  <c r="J37" i="18"/>
  <c r="I39" i="8" l="1"/>
  <c r="H40" i="8"/>
  <c r="J38" i="8"/>
  <c r="I39" i="15"/>
  <c r="H40" i="15" s="1"/>
  <c r="J38" i="15"/>
  <c r="I39" i="9"/>
  <c r="H40" i="9"/>
  <c r="J38" i="9"/>
  <c r="I39" i="2"/>
  <c r="H40" i="2" s="1"/>
  <c r="J38" i="2"/>
  <c r="I39" i="17"/>
  <c r="H40" i="17" s="1"/>
  <c r="J38" i="17"/>
  <c r="J38" i="14"/>
  <c r="I39" i="14"/>
  <c r="H40" i="14" s="1"/>
  <c r="H40" i="10"/>
  <c r="J38" i="10"/>
  <c r="I39" i="10"/>
  <c r="I40" i="7"/>
  <c r="H41" i="7"/>
  <c r="J39" i="7"/>
  <c r="I39" i="12"/>
  <c r="J38" i="12"/>
  <c r="H40" i="12"/>
  <c r="I39" i="13"/>
  <c r="H40" i="13" s="1"/>
  <c r="J38" i="13"/>
  <c r="J38" i="6"/>
  <c r="I39" i="6"/>
  <c r="H40" i="6" s="1"/>
  <c r="I39" i="16"/>
  <c r="H40" i="16"/>
  <c r="J38" i="16"/>
  <c r="J38" i="4"/>
  <c r="I39" i="4"/>
  <c r="H40" i="4" s="1"/>
  <c r="I39" i="18"/>
  <c r="H40" i="18"/>
  <c r="J38" i="18"/>
  <c r="J39" i="17" l="1"/>
  <c r="I40" i="17"/>
  <c r="H41" i="17" s="1"/>
  <c r="I40" i="15"/>
  <c r="H41" i="15" s="1"/>
  <c r="J39" i="15"/>
  <c r="I40" i="13"/>
  <c r="H41" i="13"/>
  <c r="J39" i="13"/>
  <c r="I40" i="6"/>
  <c r="J39" i="6"/>
  <c r="H41" i="6"/>
  <c r="J39" i="2"/>
  <c r="I40" i="2"/>
  <c r="H41" i="2" s="1"/>
  <c r="J39" i="9"/>
  <c r="I40" i="9"/>
  <c r="H41" i="9" s="1"/>
  <c r="J39" i="4"/>
  <c r="I40" i="4"/>
  <c r="H41" i="4" s="1"/>
  <c r="I41" i="7"/>
  <c r="J40" i="7"/>
  <c r="H42" i="7"/>
  <c r="I40" i="14"/>
  <c r="H41" i="14"/>
  <c r="J39" i="14"/>
  <c r="H41" i="8"/>
  <c r="I40" i="8"/>
  <c r="J39" i="8"/>
  <c r="I40" i="16"/>
  <c r="H41" i="16" s="1"/>
  <c r="J39" i="16"/>
  <c r="J39" i="12"/>
  <c r="I40" i="12"/>
  <c r="H41" i="12"/>
  <c r="I40" i="10"/>
  <c r="H41" i="10" s="1"/>
  <c r="J39" i="10"/>
  <c r="I40" i="18"/>
  <c r="J39" i="18"/>
  <c r="H41" i="18"/>
  <c r="J40" i="2" l="1"/>
  <c r="I41" i="2"/>
  <c r="H42" i="2"/>
  <c r="I41" i="15"/>
  <c r="H42" i="15" s="1"/>
  <c r="J40" i="15"/>
  <c r="J40" i="17"/>
  <c r="H42" i="17"/>
  <c r="I41" i="17"/>
  <c r="J40" i="12"/>
  <c r="I41" i="12"/>
  <c r="H42" i="12"/>
  <c r="I41" i="16"/>
  <c r="H42" i="16" s="1"/>
  <c r="J40" i="16"/>
  <c r="H43" i="7"/>
  <c r="I42" i="7"/>
  <c r="J41" i="7"/>
  <c r="J40" i="9"/>
  <c r="I41" i="9"/>
  <c r="H42" i="9" s="1"/>
  <c r="J40" i="13"/>
  <c r="I41" i="13"/>
  <c r="H42" i="13" s="1"/>
  <c r="J40" i="10"/>
  <c r="I41" i="10"/>
  <c r="H42" i="10"/>
  <c r="J40" i="14"/>
  <c r="I41" i="14"/>
  <c r="H42" i="14"/>
  <c r="J40" i="8"/>
  <c r="I41" i="8"/>
  <c r="H42" i="8" s="1"/>
  <c r="I41" i="4"/>
  <c r="H42" i="4"/>
  <c r="J40" i="4"/>
  <c r="J40" i="6"/>
  <c r="I41" i="6"/>
  <c r="H42" i="6"/>
  <c r="I41" i="18"/>
  <c r="J40" i="18"/>
  <c r="H42" i="18"/>
  <c r="I42" i="15" l="1"/>
  <c r="J41" i="15"/>
  <c r="H43" i="15"/>
  <c r="J41" i="8"/>
  <c r="I42" i="8"/>
  <c r="H43" i="8"/>
  <c r="J41" i="13"/>
  <c r="I42" i="13"/>
  <c r="H43" i="13" s="1"/>
  <c r="I43" i="7"/>
  <c r="H44" i="7"/>
  <c r="J42" i="7"/>
  <c r="J41" i="12"/>
  <c r="I42" i="12"/>
  <c r="H43" i="12"/>
  <c r="I42" i="6"/>
  <c r="H43" i="6" s="1"/>
  <c r="J41" i="6"/>
  <c r="J41" i="16"/>
  <c r="I42" i="16"/>
  <c r="H43" i="16" s="1"/>
  <c r="J41" i="9"/>
  <c r="I42" i="9"/>
  <c r="H43" i="9" s="1"/>
  <c r="J41" i="17"/>
  <c r="I42" i="17"/>
  <c r="H43" i="17" s="1"/>
  <c r="J41" i="4"/>
  <c r="I42" i="4"/>
  <c r="H43" i="4" s="1"/>
  <c r="J41" i="10"/>
  <c r="I42" i="10"/>
  <c r="H43" i="10" s="1"/>
  <c r="I42" i="2"/>
  <c r="H43" i="2" s="1"/>
  <c r="J41" i="2"/>
  <c r="I42" i="14"/>
  <c r="H43" i="14"/>
  <c r="J41" i="14"/>
  <c r="I42" i="18"/>
  <c r="H43" i="18"/>
  <c r="J41" i="18"/>
  <c r="J42" i="17" l="1"/>
  <c r="I43" i="17"/>
  <c r="H44" i="17" s="1"/>
  <c r="I43" i="13"/>
  <c r="H44" i="13" s="1"/>
  <c r="J42" i="13"/>
  <c r="I43" i="6"/>
  <c r="H44" i="6" s="1"/>
  <c r="J42" i="6"/>
  <c r="I43" i="16"/>
  <c r="H44" i="16" s="1"/>
  <c r="J42" i="16"/>
  <c r="J42" i="2"/>
  <c r="I43" i="2"/>
  <c r="H44" i="2" s="1"/>
  <c r="J42" i="4"/>
  <c r="I43" i="4"/>
  <c r="H44" i="4" s="1"/>
  <c r="I43" i="12"/>
  <c r="H44" i="12"/>
  <c r="J42" i="12"/>
  <c r="I44" i="7"/>
  <c r="H45" i="7"/>
  <c r="J43" i="7"/>
  <c r="I43" i="15"/>
  <c r="H44" i="15"/>
  <c r="J42" i="15"/>
  <c r="I43" i="10"/>
  <c r="H44" i="10" s="1"/>
  <c r="J42" i="10"/>
  <c r="I43" i="14"/>
  <c r="H44" i="14" s="1"/>
  <c r="J42" i="14"/>
  <c r="I43" i="8"/>
  <c r="J42" i="8"/>
  <c r="H44" i="8"/>
  <c r="I43" i="9"/>
  <c r="H44" i="9"/>
  <c r="J42" i="9"/>
  <c r="I43" i="18"/>
  <c r="H44" i="18"/>
  <c r="J42" i="18"/>
  <c r="I44" i="2" l="1"/>
  <c r="H45" i="2" s="1"/>
  <c r="J43" i="2"/>
  <c r="I44" i="14"/>
  <c r="H45" i="14" s="1"/>
  <c r="J43" i="14"/>
  <c r="H45" i="6"/>
  <c r="J43" i="6"/>
  <c r="I44" i="6"/>
  <c r="I44" i="17"/>
  <c r="H45" i="17" s="1"/>
  <c r="J43" i="17"/>
  <c r="I44" i="10"/>
  <c r="J43" i="10"/>
  <c r="H45" i="10"/>
  <c r="I45" i="7"/>
  <c r="H46" i="7" s="1"/>
  <c r="J44" i="7"/>
  <c r="I44" i="16"/>
  <c r="H45" i="16"/>
  <c r="J43" i="16"/>
  <c r="J43" i="8"/>
  <c r="I44" i="8"/>
  <c r="H45" i="8" s="1"/>
  <c r="J43" i="13"/>
  <c r="I44" i="13"/>
  <c r="H45" i="13" s="1"/>
  <c r="J43" i="9"/>
  <c r="I44" i="9"/>
  <c r="H45" i="9" s="1"/>
  <c r="I44" i="15"/>
  <c r="H45" i="15"/>
  <c r="J43" i="15"/>
  <c r="J43" i="4"/>
  <c r="I44" i="4"/>
  <c r="H45" i="4"/>
  <c r="J43" i="12"/>
  <c r="I44" i="12"/>
  <c r="H45" i="12" s="1"/>
  <c r="I44" i="18"/>
  <c r="H45" i="18"/>
  <c r="J43" i="18"/>
  <c r="J44" i="8" l="1"/>
  <c r="I45" i="8"/>
  <c r="H46" i="8"/>
  <c r="I45" i="13"/>
  <c r="H46" i="13" s="1"/>
  <c r="J44" i="13"/>
  <c r="I46" i="7"/>
  <c r="H47" i="7" s="1"/>
  <c r="J45" i="7"/>
  <c r="J44" i="14"/>
  <c r="I45" i="14"/>
  <c r="H46" i="14" s="1"/>
  <c r="J44" i="12"/>
  <c r="I45" i="12"/>
  <c r="H46" i="12" s="1"/>
  <c r="J44" i="17"/>
  <c r="I45" i="17"/>
  <c r="H46" i="17" s="1"/>
  <c r="I45" i="15"/>
  <c r="H46" i="15"/>
  <c r="J44" i="15"/>
  <c r="I45" i="16"/>
  <c r="H46" i="16"/>
  <c r="J44" i="16"/>
  <c r="I45" i="10"/>
  <c r="H46" i="10" s="1"/>
  <c r="J44" i="10"/>
  <c r="I45" i="6"/>
  <c r="H46" i="6" s="1"/>
  <c r="J44" i="6"/>
  <c r="I45" i="4"/>
  <c r="H46" i="4" s="1"/>
  <c r="J44" i="4"/>
  <c r="I45" i="2"/>
  <c r="J44" i="2"/>
  <c r="H46" i="2"/>
  <c r="J44" i="9"/>
  <c r="I45" i="9"/>
  <c r="H46" i="9"/>
  <c r="I45" i="18"/>
  <c r="J44" i="18"/>
  <c r="H46" i="18"/>
  <c r="I46" i="10" l="1"/>
  <c r="H47" i="10" s="1"/>
  <c r="J45" i="10"/>
  <c r="J45" i="12"/>
  <c r="I46" i="12"/>
  <c r="H47" i="12"/>
  <c r="J46" i="7"/>
  <c r="H48" i="7"/>
  <c r="I47" i="7"/>
  <c r="J45" i="4"/>
  <c r="I46" i="4"/>
  <c r="H47" i="4" s="1"/>
  <c r="J45" i="13"/>
  <c r="I46" i="13"/>
  <c r="H47" i="13" s="1"/>
  <c r="H47" i="6"/>
  <c r="J45" i="6"/>
  <c r="I46" i="6"/>
  <c r="H47" i="17"/>
  <c r="J45" i="17"/>
  <c r="I46" i="17"/>
  <c r="J45" i="14"/>
  <c r="I46" i="14"/>
  <c r="H47" i="14" s="1"/>
  <c r="I46" i="2"/>
  <c r="H47" i="2" s="1"/>
  <c r="J45" i="2"/>
  <c r="J45" i="9"/>
  <c r="I46" i="9"/>
  <c r="H47" i="9" s="1"/>
  <c r="J45" i="16"/>
  <c r="I46" i="16"/>
  <c r="H47" i="16" s="1"/>
  <c r="J45" i="8"/>
  <c r="I46" i="8"/>
  <c r="H47" i="8"/>
  <c r="I46" i="15"/>
  <c r="J45" i="15"/>
  <c r="H47" i="15"/>
  <c r="I46" i="18"/>
  <c r="H47" i="18"/>
  <c r="J45" i="18"/>
  <c r="I47" i="9" l="1"/>
  <c r="J46" i="9"/>
  <c r="H48" i="9"/>
  <c r="J46" i="14"/>
  <c r="I47" i="14"/>
  <c r="H48" i="14"/>
  <c r="I47" i="13"/>
  <c r="H48" i="13"/>
  <c r="J46" i="13"/>
  <c r="I47" i="16"/>
  <c r="H48" i="16"/>
  <c r="J46" i="16"/>
  <c r="J46" i="4"/>
  <c r="I47" i="4"/>
  <c r="H48" i="4"/>
  <c r="I47" i="2"/>
  <c r="H48" i="2" s="1"/>
  <c r="J46" i="2"/>
  <c r="I47" i="10"/>
  <c r="H48" i="10" s="1"/>
  <c r="J46" i="10"/>
  <c r="J46" i="17"/>
  <c r="I47" i="17"/>
  <c r="H48" i="17" s="1"/>
  <c r="I47" i="6"/>
  <c r="H48" i="6" s="1"/>
  <c r="J46" i="6"/>
  <c r="I48" i="7"/>
  <c r="H49" i="7" s="1"/>
  <c r="J47" i="7"/>
  <c r="I47" i="15"/>
  <c r="H48" i="15"/>
  <c r="J46" i="15"/>
  <c r="J46" i="12"/>
  <c r="I47" i="12"/>
  <c r="H48" i="12" s="1"/>
  <c r="I47" i="8"/>
  <c r="J46" i="8"/>
  <c r="H48" i="8"/>
  <c r="I47" i="18"/>
  <c r="H48" i="18"/>
  <c r="J46" i="18"/>
  <c r="I49" i="7" l="1"/>
  <c r="H50" i="7" s="1"/>
  <c r="J48" i="7"/>
  <c r="I48" i="10"/>
  <c r="H49" i="10" s="1"/>
  <c r="J47" i="10"/>
  <c r="J47" i="2"/>
  <c r="I48" i="2"/>
  <c r="H49" i="2" s="1"/>
  <c r="J47" i="12"/>
  <c r="I48" i="12"/>
  <c r="H49" i="12" s="1"/>
  <c r="H49" i="6"/>
  <c r="I48" i="6"/>
  <c r="J47" i="6"/>
  <c r="H49" i="17"/>
  <c r="I48" i="17"/>
  <c r="J47" i="17"/>
  <c r="I48" i="8"/>
  <c r="H49" i="8" s="1"/>
  <c r="J47" i="8"/>
  <c r="J47" i="4"/>
  <c r="I48" i="4"/>
  <c r="H49" i="4"/>
  <c r="I48" i="16"/>
  <c r="H49" i="16" s="1"/>
  <c r="J47" i="16"/>
  <c r="J47" i="9"/>
  <c r="I48" i="9"/>
  <c r="H49" i="9" s="1"/>
  <c r="I48" i="14"/>
  <c r="H49" i="14"/>
  <c r="J47" i="14"/>
  <c r="I48" i="15"/>
  <c r="H49" i="15"/>
  <c r="J47" i="15"/>
  <c r="I48" i="13"/>
  <c r="H49" i="13" s="1"/>
  <c r="J47" i="13"/>
  <c r="I48" i="18"/>
  <c r="J47" i="18"/>
  <c r="H49" i="18"/>
  <c r="J48" i="10" l="1"/>
  <c r="I49" i="10"/>
  <c r="H50" i="10" s="1"/>
  <c r="I49" i="16"/>
  <c r="H50" i="16" s="1"/>
  <c r="J48" i="16"/>
  <c r="J48" i="13"/>
  <c r="I49" i="13"/>
  <c r="H50" i="13" s="1"/>
  <c r="J48" i="8"/>
  <c r="I49" i="8"/>
  <c r="H50" i="8"/>
  <c r="I50" i="7"/>
  <c r="H51" i="7" s="1"/>
  <c r="J49" i="7"/>
  <c r="J48" i="9"/>
  <c r="I49" i="9"/>
  <c r="H50" i="9" s="1"/>
  <c r="I49" i="12"/>
  <c r="H50" i="12"/>
  <c r="J48" i="12"/>
  <c r="I49" i="15"/>
  <c r="H50" i="15"/>
  <c r="J48" i="15"/>
  <c r="I49" i="2"/>
  <c r="H50" i="2" s="1"/>
  <c r="J48" i="2"/>
  <c r="I49" i="4"/>
  <c r="H50" i="4" s="1"/>
  <c r="J48" i="4"/>
  <c r="J48" i="14"/>
  <c r="I49" i="14"/>
  <c r="H50" i="14" s="1"/>
  <c r="J48" i="17"/>
  <c r="I49" i="17"/>
  <c r="H50" i="17" s="1"/>
  <c r="J48" i="6"/>
  <c r="I49" i="6"/>
  <c r="H50" i="6" s="1"/>
  <c r="I49" i="18"/>
  <c r="J48" i="18"/>
  <c r="H50" i="18"/>
  <c r="I50" i="6" l="1"/>
  <c r="J49" i="6"/>
  <c r="H51" i="6"/>
  <c r="I51" i="7"/>
  <c r="H52" i="7" s="1"/>
  <c r="J50" i="7"/>
  <c r="J49" i="16"/>
  <c r="I50" i="16"/>
  <c r="H51" i="16" s="1"/>
  <c r="J49" i="17"/>
  <c r="I50" i="17"/>
  <c r="H51" i="17" s="1"/>
  <c r="J49" i="10"/>
  <c r="I50" i="10"/>
  <c r="H51" i="10" s="1"/>
  <c r="J49" i="4"/>
  <c r="I50" i="4"/>
  <c r="H51" i="4" s="1"/>
  <c r="J49" i="9"/>
  <c r="I50" i="9"/>
  <c r="H51" i="9" s="1"/>
  <c r="I50" i="12"/>
  <c r="H51" i="12" s="1"/>
  <c r="J49" i="12"/>
  <c r="J49" i="8"/>
  <c r="I50" i="8"/>
  <c r="H51" i="8"/>
  <c r="I50" i="14"/>
  <c r="H51" i="14" s="1"/>
  <c r="J49" i="14"/>
  <c r="I50" i="15"/>
  <c r="H51" i="15" s="1"/>
  <c r="J49" i="15"/>
  <c r="I50" i="13"/>
  <c r="H51" i="13" s="1"/>
  <c r="J49" i="13"/>
  <c r="I50" i="2"/>
  <c r="H51" i="2" s="1"/>
  <c r="J49" i="2"/>
  <c r="I50" i="18"/>
  <c r="H51" i="18"/>
  <c r="J49" i="18"/>
  <c r="I51" i="15" l="1"/>
  <c r="H52" i="15"/>
  <c r="J50" i="15"/>
  <c r="I51" i="10"/>
  <c r="H52" i="10" s="1"/>
  <c r="J50" i="10"/>
  <c r="I51" i="14"/>
  <c r="H52" i="14" s="1"/>
  <c r="J50" i="14"/>
  <c r="I52" i="7"/>
  <c r="H53" i="7"/>
  <c r="J51" i="7"/>
  <c r="I51" i="16"/>
  <c r="H52" i="16"/>
  <c r="J50" i="16"/>
  <c r="I51" i="13"/>
  <c r="H52" i="13" s="1"/>
  <c r="J50" i="13"/>
  <c r="J50" i="12"/>
  <c r="H52" i="12"/>
  <c r="I51" i="12"/>
  <c r="J50" i="4"/>
  <c r="I51" i="4"/>
  <c r="H52" i="4" s="1"/>
  <c r="J50" i="17"/>
  <c r="I51" i="17"/>
  <c r="H52" i="17" s="1"/>
  <c r="I51" i="8"/>
  <c r="H52" i="8" s="1"/>
  <c r="J50" i="8"/>
  <c r="I51" i="6"/>
  <c r="H52" i="6" s="1"/>
  <c r="J50" i="6"/>
  <c r="I51" i="9"/>
  <c r="H52" i="9" s="1"/>
  <c r="J50" i="9"/>
  <c r="J50" i="2"/>
  <c r="I51" i="2"/>
  <c r="H52" i="2"/>
  <c r="I51" i="18"/>
  <c r="H52" i="18"/>
  <c r="J50" i="18"/>
  <c r="J51" i="4" l="1"/>
  <c r="I52" i="4"/>
  <c r="H53" i="4"/>
  <c r="H53" i="8"/>
  <c r="I52" i="8"/>
  <c r="J51" i="8"/>
  <c r="I52" i="13"/>
  <c r="H53" i="13" s="1"/>
  <c r="J51" i="13"/>
  <c r="I52" i="14"/>
  <c r="H53" i="14" s="1"/>
  <c r="J51" i="14"/>
  <c r="I52" i="10"/>
  <c r="H53" i="10" s="1"/>
  <c r="J51" i="10"/>
  <c r="H53" i="17"/>
  <c r="J51" i="17"/>
  <c r="I52" i="17"/>
  <c r="H53" i="6"/>
  <c r="J51" i="6"/>
  <c r="I52" i="6"/>
  <c r="I52" i="9"/>
  <c r="H53" i="9" s="1"/>
  <c r="J51" i="9"/>
  <c r="I53" i="7"/>
  <c r="H54" i="7" s="1"/>
  <c r="J52" i="7"/>
  <c r="J51" i="12"/>
  <c r="I52" i="12"/>
  <c r="H53" i="12" s="1"/>
  <c r="I52" i="2"/>
  <c r="H53" i="2" s="1"/>
  <c r="J51" i="2"/>
  <c r="I52" i="16"/>
  <c r="H53" i="16"/>
  <c r="J51" i="16"/>
  <c r="I52" i="15"/>
  <c r="H53" i="15"/>
  <c r="J51" i="15"/>
  <c r="I52" i="18"/>
  <c r="H53" i="18"/>
  <c r="J51" i="18"/>
  <c r="I53" i="2" l="1"/>
  <c r="H54" i="2" s="1"/>
  <c r="J52" i="2"/>
  <c r="I54" i="7"/>
  <c r="H55" i="7" s="1"/>
  <c r="J53" i="7"/>
  <c r="J52" i="13"/>
  <c r="I53" i="13"/>
  <c r="H54" i="13" s="1"/>
  <c r="I53" i="12"/>
  <c r="H54" i="12"/>
  <c r="J52" i="12"/>
  <c r="J52" i="9"/>
  <c r="I53" i="9"/>
  <c r="H54" i="9"/>
  <c r="J52" i="14"/>
  <c r="I53" i="14"/>
  <c r="H54" i="14" s="1"/>
  <c r="I53" i="6"/>
  <c r="J52" i="6"/>
  <c r="H54" i="6"/>
  <c r="J52" i="10"/>
  <c r="I53" i="10"/>
  <c r="H54" i="10" s="1"/>
  <c r="I53" i="4"/>
  <c r="H54" i="4" s="1"/>
  <c r="J52" i="4"/>
  <c r="J52" i="8"/>
  <c r="I53" i="8"/>
  <c r="H54" i="8" s="1"/>
  <c r="I53" i="16"/>
  <c r="H54" i="16"/>
  <c r="J52" i="16"/>
  <c r="I53" i="15"/>
  <c r="H54" i="15"/>
  <c r="J52" i="15"/>
  <c r="J52" i="17"/>
  <c r="I53" i="17"/>
  <c r="H54" i="17" s="1"/>
  <c r="I53" i="18"/>
  <c r="J52" i="18"/>
  <c r="H54" i="18"/>
  <c r="J53" i="17" l="1"/>
  <c r="I54" i="17"/>
  <c r="H55" i="17" s="1"/>
  <c r="J53" i="8"/>
  <c r="I54" i="8"/>
  <c r="H55" i="8"/>
  <c r="J53" i="10"/>
  <c r="I54" i="10"/>
  <c r="H55" i="10" s="1"/>
  <c r="J54" i="7"/>
  <c r="I55" i="7"/>
  <c r="H56" i="7"/>
  <c r="J53" i="13"/>
  <c r="I54" i="13"/>
  <c r="H55" i="13" s="1"/>
  <c r="J53" i="4"/>
  <c r="I54" i="4"/>
  <c r="H55" i="4" s="1"/>
  <c r="I54" i="2"/>
  <c r="H55" i="2" s="1"/>
  <c r="J53" i="2"/>
  <c r="J53" i="14"/>
  <c r="I54" i="14"/>
  <c r="H55" i="14" s="1"/>
  <c r="I54" i="15"/>
  <c r="J53" i="15"/>
  <c r="H55" i="15"/>
  <c r="I54" i="9"/>
  <c r="H55" i="9" s="1"/>
  <c r="J53" i="9"/>
  <c r="J53" i="12"/>
  <c r="I54" i="12"/>
  <c r="H55" i="12" s="1"/>
  <c r="I54" i="6"/>
  <c r="H55" i="6"/>
  <c r="J53" i="6"/>
  <c r="J53" i="16"/>
  <c r="I54" i="16"/>
  <c r="H55" i="16"/>
  <c r="I54" i="18"/>
  <c r="H55" i="18"/>
  <c r="J53" i="18"/>
  <c r="J54" i="12" l="1"/>
  <c r="I55" i="12"/>
  <c r="H56" i="12" s="1"/>
  <c r="J54" i="14"/>
  <c r="I55" i="14"/>
  <c r="H56" i="14" s="1"/>
  <c r="I55" i="17"/>
  <c r="H56" i="17" s="1"/>
  <c r="J54" i="17"/>
  <c r="I55" i="2"/>
  <c r="J54" i="2"/>
  <c r="H56" i="2"/>
  <c r="I55" i="13"/>
  <c r="J54" i="13"/>
  <c r="H56" i="13"/>
  <c r="I55" i="9"/>
  <c r="H56" i="9" s="1"/>
  <c r="J54" i="9"/>
  <c r="I56" i="7"/>
  <c r="H57" i="7" s="1"/>
  <c r="J55" i="7"/>
  <c r="I55" i="16"/>
  <c r="H56" i="16"/>
  <c r="J54" i="16"/>
  <c r="I55" i="10"/>
  <c r="H56" i="10" s="1"/>
  <c r="J54" i="10"/>
  <c r="I55" i="8"/>
  <c r="H56" i="8" s="1"/>
  <c r="J54" i="8"/>
  <c r="J54" i="4"/>
  <c r="I55" i="4"/>
  <c r="H56" i="4" s="1"/>
  <c r="J54" i="6"/>
  <c r="I55" i="6"/>
  <c r="H56" i="6"/>
  <c r="I55" i="15"/>
  <c r="H56" i="15"/>
  <c r="J54" i="15"/>
  <c r="I55" i="18"/>
  <c r="H56" i="18"/>
  <c r="J54" i="18"/>
  <c r="I56" i="10" l="1"/>
  <c r="J55" i="10"/>
  <c r="H57" i="10"/>
  <c r="I56" i="14"/>
  <c r="H57" i="14" s="1"/>
  <c r="J55" i="14"/>
  <c r="I57" i="7"/>
  <c r="H58" i="7"/>
  <c r="J56" i="7"/>
  <c r="I56" i="8"/>
  <c r="H57" i="8" s="1"/>
  <c r="J55" i="8"/>
  <c r="J55" i="12"/>
  <c r="I56" i="12"/>
  <c r="H57" i="12" s="1"/>
  <c r="J55" i="4"/>
  <c r="I56" i="4"/>
  <c r="H57" i="4" s="1"/>
  <c r="J55" i="9"/>
  <c r="I56" i="9"/>
  <c r="H57" i="9" s="1"/>
  <c r="J55" i="17"/>
  <c r="I56" i="17"/>
  <c r="H57" i="17" s="1"/>
  <c r="J55" i="2"/>
  <c r="I56" i="2"/>
  <c r="H57" i="2" s="1"/>
  <c r="I56" i="15"/>
  <c r="H57" i="15" s="1"/>
  <c r="J55" i="15"/>
  <c r="I56" i="6"/>
  <c r="H57" i="6" s="1"/>
  <c r="J55" i="6"/>
  <c r="I56" i="16"/>
  <c r="H57" i="16"/>
  <c r="J55" i="16"/>
  <c r="I56" i="13"/>
  <c r="H57" i="13" s="1"/>
  <c r="J55" i="13"/>
  <c r="I56" i="18"/>
  <c r="J55" i="18"/>
  <c r="H57" i="18"/>
  <c r="I57" i="15" l="1"/>
  <c r="H58" i="15"/>
  <c r="J56" i="15"/>
  <c r="H58" i="14"/>
  <c r="I57" i="14"/>
  <c r="J56" i="14"/>
  <c r="J56" i="2"/>
  <c r="I57" i="2"/>
  <c r="H58" i="2" s="1"/>
  <c r="J56" i="9"/>
  <c r="I57" i="9"/>
  <c r="H58" i="9" s="1"/>
  <c r="J56" i="12"/>
  <c r="I57" i="12"/>
  <c r="H58" i="12" s="1"/>
  <c r="J56" i="6"/>
  <c r="I57" i="6"/>
  <c r="H58" i="6"/>
  <c r="J56" i="17"/>
  <c r="H58" i="17"/>
  <c r="I57" i="17"/>
  <c r="I57" i="4"/>
  <c r="H58" i="4" s="1"/>
  <c r="J56" i="4"/>
  <c r="J56" i="8"/>
  <c r="I57" i="8"/>
  <c r="H58" i="8"/>
  <c r="H59" i="7"/>
  <c r="J57" i="7"/>
  <c r="I58" i="7"/>
  <c r="I57" i="16"/>
  <c r="H58" i="16"/>
  <c r="J56" i="16"/>
  <c r="J56" i="10"/>
  <c r="I57" i="10"/>
  <c r="H58" i="10" s="1"/>
  <c r="J56" i="13"/>
  <c r="I57" i="13"/>
  <c r="H58" i="13" s="1"/>
  <c r="I57" i="18"/>
  <c r="J56" i="18"/>
  <c r="H58" i="18"/>
  <c r="I58" i="2" l="1"/>
  <c r="H59" i="2" s="1"/>
  <c r="J57" i="2"/>
  <c r="J57" i="13"/>
  <c r="I58" i="13"/>
  <c r="H59" i="13" s="1"/>
  <c r="J57" i="9"/>
  <c r="I58" i="9"/>
  <c r="H59" i="9" s="1"/>
  <c r="J57" i="10"/>
  <c r="I58" i="10"/>
  <c r="H59" i="10" s="1"/>
  <c r="J57" i="16"/>
  <c r="I58" i="16"/>
  <c r="H59" i="16" s="1"/>
  <c r="J57" i="12"/>
  <c r="I58" i="12"/>
  <c r="H59" i="12" s="1"/>
  <c r="I59" i="7"/>
  <c r="H60" i="7"/>
  <c r="J58" i="7"/>
  <c r="J57" i="8"/>
  <c r="I58" i="8"/>
  <c r="H59" i="8"/>
  <c r="H59" i="6"/>
  <c r="J57" i="6"/>
  <c r="I58" i="6"/>
  <c r="I58" i="15"/>
  <c r="H59" i="15" s="1"/>
  <c r="J57" i="15"/>
  <c r="J57" i="17"/>
  <c r="I58" i="17"/>
  <c r="H59" i="17" s="1"/>
  <c r="J57" i="14"/>
  <c r="I58" i="14"/>
  <c r="H59" i="14"/>
  <c r="J57" i="4"/>
  <c r="I58" i="4"/>
  <c r="H59" i="4" s="1"/>
  <c r="I58" i="18"/>
  <c r="H59" i="18"/>
  <c r="J57" i="18"/>
  <c r="I59" i="13" l="1"/>
  <c r="H60" i="13" s="1"/>
  <c r="J58" i="13"/>
  <c r="I59" i="12"/>
  <c r="H60" i="12"/>
  <c r="J58" i="12"/>
  <c r="J58" i="2"/>
  <c r="I59" i="2"/>
  <c r="H60" i="2"/>
  <c r="I59" i="10"/>
  <c r="H60" i="10" s="1"/>
  <c r="J58" i="10"/>
  <c r="J58" i="4"/>
  <c r="I59" i="4"/>
  <c r="H60" i="4"/>
  <c r="I59" i="15"/>
  <c r="H60" i="15"/>
  <c r="J58" i="15"/>
  <c r="I59" i="17"/>
  <c r="H60" i="17" s="1"/>
  <c r="J58" i="17"/>
  <c r="I59" i="9"/>
  <c r="H60" i="9"/>
  <c r="J58" i="9"/>
  <c r="I59" i="8"/>
  <c r="H60" i="8" s="1"/>
  <c r="J58" i="8"/>
  <c r="I59" i="16"/>
  <c r="H60" i="16"/>
  <c r="J58" i="16"/>
  <c r="I59" i="6"/>
  <c r="J58" i="6"/>
  <c r="H60" i="6"/>
  <c r="I59" i="14"/>
  <c r="H60" i="14" s="1"/>
  <c r="J58" i="14"/>
  <c r="I60" i="7"/>
  <c r="H61" i="7" s="1"/>
  <c r="J59" i="7"/>
  <c r="I59" i="18"/>
  <c r="J58" i="18"/>
  <c r="H60" i="18"/>
  <c r="J60" i="7" l="1"/>
  <c r="I61" i="7"/>
  <c r="H62" i="7"/>
  <c r="J59" i="14"/>
  <c r="I60" i="14"/>
  <c r="H61" i="14" s="1"/>
  <c r="J59" i="8"/>
  <c r="I60" i="8"/>
  <c r="H61" i="8" s="1"/>
  <c r="I60" i="17"/>
  <c r="H61" i="17" s="1"/>
  <c r="J59" i="17"/>
  <c r="I60" i="10"/>
  <c r="H61" i="10" s="1"/>
  <c r="J59" i="10"/>
  <c r="I60" i="16"/>
  <c r="H61" i="16"/>
  <c r="J59" i="16"/>
  <c r="J59" i="12"/>
  <c r="I60" i="12"/>
  <c r="H61" i="12" s="1"/>
  <c r="J59" i="9"/>
  <c r="I60" i="9"/>
  <c r="H61" i="9" s="1"/>
  <c r="J59" i="4"/>
  <c r="I60" i="4"/>
  <c r="H61" i="4"/>
  <c r="H61" i="6"/>
  <c r="J59" i="6"/>
  <c r="I60" i="6"/>
  <c r="I60" i="15"/>
  <c r="H61" i="15"/>
  <c r="J59" i="15"/>
  <c r="I60" i="2"/>
  <c r="H61" i="2" s="1"/>
  <c r="J59" i="2"/>
  <c r="H61" i="13"/>
  <c r="J59" i="13"/>
  <c r="I60" i="13"/>
  <c r="I60" i="18"/>
  <c r="H61" i="18"/>
  <c r="J59" i="18"/>
  <c r="J60" i="9" l="1"/>
  <c r="I61" i="9"/>
  <c r="H62" i="9" s="1"/>
  <c r="J60" i="8"/>
  <c r="I61" i="8"/>
  <c r="H62" i="8"/>
  <c r="J60" i="2"/>
  <c r="I61" i="2"/>
  <c r="H62" i="2" s="1"/>
  <c r="J60" i="12"/>
  <c r="I61" i="12"/>
  <c r="H62" i="12"/>
  <c r="J60" i="17"/>
  <c r="I61" i="17"/>
  <c r="H62" i="17" s="1"/>
  <c r="I61" i="6"/>
  <c r="H62" i="6" s="1"/>
  <c r="J60" i="6"/>
  <c r="I61" i="4"/>
  <c r="H62" i="4" s="1"/>
  <c r="J60" i="4"/>
  <c r="I62" i="7"/>
  <c r="H63" i="7" s="1"/>
  <c r="J61" i="7"/>
  <c r="I61" i="13"/>
  <c r="H62" i="13" s="1"/>
  <c r="J60" i="13"/>
  <c r="I61" i="16"/>
  <c r="H62" i="16" s="1"/>
  <c r="J60" i="16"/>
  <c r="J60" i="10"/>
  <c r="I61" i="10"/>
  <c r="H62" i="10" s="1"/>
  <c r="J60" i="14"/>
  <c r="I61" i="14"/>
  <c r="H62" i="14" s="1"/>
  <c r="I61" i="15"/>
  <c r="H62" i="15"/>
  <c r="J60" i="15"/>
  <c r="I61" i="18"/>
  <c r="J60" i="18"/>
  <c r="H62" i="18"/>
  <c r="J61" i="14" l="1"/>
  <c r="I62" i="14"/>
  <c r="H63" i="14" s="1"/>
  <c r="I62" i="13"/>
  <c r="H63" i="13" s="1"/>
  <c r="J61" i="13"/>
  <c r="J61" i="4"/>
  <c r="I62" i="4"/>
  <c r="H63" i="4" s="1"/>
  <c r="J61" i="16"/>
  <c r="I62" i="16"/>
  <c r="H63" i="16"/>
  <c r="J62" i="7"/>
  <c r="I63" i="7"/>
  <c r="H64" i="7" s="1"/>
  <c r="I62" i="6"/>
  <c r="H63" i="6" s="1"/>
  <c r="J61" i="6"/>
  <c r="I62" i="9"/>
  <c r="H63" i="9" s="1"/>
  <c r="J61" i="9"/>
  <c r="J61" i="17"/>
  <c r="I62" i="17"/>
  <c r="H63" i="17" s="1"/>
  <c r="I62" i="10"/>
  <c r="H63" i="10"/>
  <c r="J61" i="10"/>
  <c r="I62" i="2"/>
  <c r="H63" i="2" s="1"/>
  <c r="J61" i="2"/>
  <c r="H63" i="8"/>
  <c r="J61" i="8"/>
  <c r="I62" i="8"/>
  <c r="J61" i="12"/>
  <c r="I62" i="12"/>
  <c r="H63" i="12" s="1"/>
  <c r="I62" i="15"/>
  <c r="J61" i="15"/>
  <c r="H63" i="15"/>
  <c r="I62" i="18"/>
  <c r="H63" i="18"/>
  <c r="J61" i="18"/>
  <c r="I63" i="9" l="1"/>
  <c r="H64" i="9" s="1"/>
  <c r="J62" i="9"/>
  <c r="J62" i="2"/>
  <c r="I63" i="2"/>
  <c r="H64" i="2" s="1"/>
  <c r="H64" i="17"/>
  <c r="J62" i="17"/>
  <c r="I63" i="17"/>
  <c r="I63" i="6"/>
  <c r="J62" i="6"/>
  <c r="H64" i="6"/>
  <c r="J62" i="14"/>
  <c r="I63" i="14"/>
  <c r="H64" i="14"/>
  <c r="I64" i="7"/>
  <c r="H65" i="7" s="1"/>
  <c r="J63" i="7"/>
  <c r="I63" i="16"/>
  <c r="H64" i="16"/>
  <c r="J62" i="16"/>
  <c r="I63" i="13"/>
  <c r="H64" i="13"/>
  <c r="J62" i="13"/>
  <c r="I63" i="15"/>
  <c r="H64" i="15"/>
  <c r="J62" i="15"/>
  <c r="I63" i="8"/>
  <c r="H64" i="8" s="1"/>
  <c r="J62" i="8"/>
  <c r="J62" i="4"/>
  <c r="I63" i="4"/>
  <c r="H64" i="4" s="1"/>
  <c r="J62" i="10"/>
  <c r="I63" i="10"/>
  <c r="H64" i="10" s="1"/>
  <c r="I63" i="12"/>
  <c r="J62" i="12"/>
  <c r="H64" i="12"/>
  <c r="I63" i="18"/>
  <c r="J62" i="18"/>
  <c r="H64" i="18"/>
  <c r="I64" i="10" l="1"/>
  <c r="H65" i="10" s="1"/>
  <c r="J63" i="10"/>
  <c r="I65" i="7"/>
  <c r="H66" i="7" s="1"/>
  <c r="J64" i="7"/>
  <c r="I64" i="8"/>
  <c r="H65" i="8" s="1"/>
  <c r="J63" i="8"/>
  <c r="J63" i="4"/>
  <c r="I64" i="4"/>
  <c r="H65" i="4" s="1"/>
  <c r="I64" i="16"/>
  <c r="H65" i="16"/>
  <c r="J63" i="16"/>
  <c r="I64" i="6"/>
  <c r="H65" i="6" s="1"/>
  <c r="J63" i="6"/>
  <c r="I64" i="2"/>
  <c r="H65" i="2"/>
  <c r="J63" i="2"/>
  <c r="I64" i="17"/>
  <c r="H65" i="17" s="1"/>
  <c r="J63" i="17"/>
  <c r="I64" i="15"/>
  <c r="H65" i="15"/>
  <c r="J63" i="15"/>
  <c r="J63" i="9"/>
  <c r="I64" i="9"/>
  <c r="H65" i="9"/>
  <c r="J63" i="12"/>
  <c r="I64" i="12"/>
  <c r="H65" i="12" s="1"/>
  <c r="I64" i="13"/>
  <c r="H65" i="13" s="1"/>
  <c r="J63" i="13"/>
  <c r="I64" i="14"/>
  <c r="H65" i="14"/>
  <c r="J63" i="14"/>
  <c r="I64" i="18"/>
  <c r="H65" i="18"/>
  <c r="J63" i="18"/>
  <c r="J65" i="7" l="1"/>
  <c r="I66" i="7"/>
  <c r="H67" i="7" s="1"/>
  <c r="J64" i="12"/>
  <c r="I65" i="12"/>
  <c r="H66" i="12"/>
  <c r="J64" i="17"/>
  <c r="H66" i="17"/>
  <c r="I65" i="17"/>
  <c r="J64" i="8"/>
  <c r="I65" i="8"/>
  <c r="H66" i="8" s="1"/>
  <c r="J64" i="6"/>
  <c r="I65" i="6"/>
  <c r="H66" i="6" s="1"/>
  <c r="I65" i="4"/>
  <c r="H66" i="4" s="1"/>
  <c r="J64" i="4"/>
  <c r="J64" i="2"/>
  <c r="I65" i="2"/>
  <c r="H66" i="2" s="1"/>
  <c r="J64" i="9"/>
  <c r="I65" i="9"/>
  <c r="H66" i="9" s="1"/>
  <c r="I65" i="16"/>
  <c r="H66" i="16" s="1"/>
  <c r="J64" i="16"/>
  <c r="J64" i="13"/>
  <c r="I65" i="13"/>
  <c r="H66" i="13" s="1"/>
  <c r="J64" i="10"/>
  <c r="I65" i="10"/>
  <c r="H66" i="10" s="1"/>
  <c r="J64" i="14"/>
  <c r="I65" i="14"/>
  <c r="H66" i="14" s="1"/>
  <c r="I65" i="15"/>
  <c r="H66" i="15"/>
  <c r="J64" i="15"/>
  <c r="I65" i="18"/>
  <c r="J64" i="18"/>
  <c r="H66" i="18"/>
  <c r="I66" i="6" l="1"/>
  <c r="H67" i="6"/>
  <c r="J65" i="6"/>
  <c r="J65" i="10"/>
  <c r="I66" i="10"/>
  <c r="H67" i="10" s="1"/>
  <c r="H67" i="9"/>
  <c r="I66" i="9"/>
  <c r="J65" i="9"/>
  <c r="I66" i="8"/>
  <c r="H67" i="8" s="1"/>
  <c r="J65" i="8"/>
  <c r="J66" i="7"/>
  <c r="I67" i="7"/>
  <c r="H68" i="7" s="1"/>
  <c r="I66" i="4"/>
  <c r="H67" i="4" s="1"/>
  <c r="J65" i="4"/>
  <c r="I66" i="14"/>
  <c r="H67" i="14" s="1"/>
  <c r="J65" i="14"/>
  <c r="J65" i="13"/>
  <c r="I66" i="13"/>
  <c r="H67" i="13" s="1"/>
  <c r="J65" i="2"/>
  <c r="I66" i="2"/>
  <c r="H67" i="2"/>
  <c r="H67" i="17"/>
  <c r="J65" i="17"/>
  <c r="I66" i="17"/>
  <c r="I66" i="15"/>
  <c r="H67" i="15" s="1"/>
  <c r="J65" i="15"/>
  <c r="J65" i="16"/>
  <c r="I66" i="16"/>
  <c r="H67" i="16" s="1"/>
  <c r="J65" i="12"/>
  <c r="I66" i="12"/>
  <c r="H67" i="12" s="1"/>
  <c r="I66" i="18"/>
  <c r="H67" i="18"/>
  <c r="J65" i="18"/>
  <c r="I67" i="8" l="1"/>
  <c r="H68" i="8"/>
  <c r="J66" i="8"/>
  <c r="I67" i="13"/>
  <c r="H68" i="13" s="1"/>
  <c r="J66" i="13"/>
  <c r="I67" i="16"/>
  <c r="H68" i="16"/>
  <c r="J66" i="16"/>
  <c r="I67" i="14"/>
  <c r="H68" i="14" s="1"/>
  <c r="J66" i="14"/>
  <c r="I68" i="7"/>
  <c r="H69" i="7"/>
  <c r="J67" i="7"/>
  <c r="I67" i="12"/>
  <c r="H68" i="12" s="1"/>
  <c r="J66" i="12"/>
  <c r="I67" i="15"/>
  <c r="H68" i="15"/>
  <c r="J66" i="15"/>
  <c r="H68" i="17"/>
  <c r="J66" i="17"/>
  <c r="I67" i="17"/>
  <c r="H68" i="4"/>
  <c r="J66" i="4"/>
  <c r="I67" i="4"/>
  <c r="J66" i="10"/>
  <c r="I67" i="10"/>
  <c r="H68" i="10" s="1"/>
  <c r="I67" i="9"/>
  <c r="H68" i="9"/>
  <c r="J66" i="9"/>
  <c r="H68" i="6"/>
  <c r="J66" i="6"/>
  <c r="I67" i="6"/>
  <c r="I67" i="2"/>
  <c r="H68" i="2" s="1"/>
  <c r="J66" i="2"/>
  <c r="I67" i="18"/>
  <c r="H68" i="18" s="1"/>
  <c r="J66" i="18"/>
  <c r="I68" i="13" l="1"/>
  <c r="H69" i="13" s="1"/>
  <c r="J67" i="13"/>
  <c r="I68" i="2"/>
  <c r="H69" i="2"/>
  <c r="J67" i="2"/>
  <c r="I68" i="10"/>
  <c r="H69" i="10" s="1"/>
  <c r="J67" i="10"/>
  <c r="H69" i="17"/>
  <c r="J67" i="17"/>
  <c r="I68" i="17"/>
  <c r="J68" i="7"/>
  <c r="I69" i="7"/>
  <c r="H70" i="7" s="1"/>
  <c r="I68" i="4"/>
  <c r="H69" i="4" s="1"/>
  <c r="J67" i="4"/>
  <c r="J67" i="12"/>
  <c r="I68" i="12"/>
  <c r="H69" i="12" s="1"/>
  <c r="H69" i="9"/>
  <c r="J67" i="9"/>
  <c r="I68" i="9"/>
  <c r="I68" i="15"/>
  <c r="H69" i="15"/>
  <c r="J67" i="15"/>
  <c r="I68" i="16"/>
  <c r="H69" i="16" s="1"/>
  <c r="J67" i="16"/>
  <c r="J67" i="6"/>
  <c r="I68" i="6"/>
  <c r="H69" i="6" s="1"/>
  <c r="J67" i="14"/>
  <c r="I68" i="14"/>
  <c r="H69" i="14" s="1"/>
  <c r="I68" i="8"/>
  <c r="H69" i="8"/>
  <c r="J67" i="8"/>
  <c r="I68" i="18"/>
  <c r="H69" i="18" s="1"/>
  <c r="J67" i="18"/>
  <c r="J68" i="4" l="1"/>
  <c r="I69" i="4"/>
  <c r="H70" i="4" s="1"/>
  <c r="J69" i="7"/>
  <c r="I70" i="7"/>
  <c r="H71" i="7" s="1"/>
  <c r="J68" i="6"/>
  <c r="I69" i="6"/>
  <c r="H70" i="6"/>
  <c r="J68" i="14"/>
  <c r="I69" i="14"/>
  <c r="H70" i="14" s="1"/>
  <c r="J68" i="12"/>
  <c r="I69" i="12"/>
  <c r="H70" i="12" s="1"/>
  <c r="I69" i="13"/>
  <c r="H70" i="13" s="1"/>
  <c r="J68" i="13"/>
  <c r="I69" i="9"/>
  <c r="H70" i="9" s="1"/>
  <c r="J68" i="9"/>
  <c r="J68" i="17"/>
  <c r="I69" i="17"/>
  <c r="H70" i="17" s="1"/>
  <c r="J68" i="2"/>
  <c r="I69" i="2"/>
  <c r="H70" i="2"/>
  <c r="I69" i="10"/>
  <c r="H70" i="10" s="1"/>
  <c r="J68" i="10"/>
  <c r="I69" i="8"/>
  <c r="H70" i="8"/>
  <c r="J68" i="8"/>
  <c r="I69" i="15"/>
  <c r="H70" i="15"/>
  <c r="J68" i="15"/>
  <c r="I69" i="16"/>
  <c r="H70" i="16" s="1"/>
  <c r="J68" i="16"/>
  <c r="I69" i="18"/>
  <c r="J68" i="18"/>
  <c r="H70" i="18"/>
  <c r="J69" i="10" l="1"/>
  <c r="I70" i="10"/>
  <c r="H71" i="10" s="1"/>
  <c r="I70" i="13"/>
  <c r="H71" i="13" s="1"/>
  <c r="J69" i="13"/>
  <c r="H71" i="12"/>
  <c r="J69" i="12"/>
  <c r="I70" i="12"/>
  <c r="J69" i="16"/>
  <c r="I70" i="16"/>
  <c r="H71" i="16"/>
  <c r="I70" i="17"/>
  <c r="H71" i="17" s="1"/>
  <c r="J69" i="17"/>
  <c r="J69" i="14"/>
  <c r="I70" i="14"/>
  <c r="H71" i="14" s="1"/>
  <c r="J70" i="7"/>
  <c r="H72" i="7"/>
  <c r="I71" i="7"/>
  <c r="J69" i="6"/>
  <c r="I70" i="6"/>
  <c r="H71" i="6"/>
  <c r="J69" i="8"/>
  <c r="I70" i="8"/>
  <c r="H71" i="8" s="1"/>
  <c r="I70" i="9"/>
  <c r="H71" i="9" s="1"/>
  <c r="J69" i="9"/>
  <c r="I70" i="4"/>
  <c r="H71" i="4"/>
  <c r="J69" i="4"/>
  <c r="I70" i="15"/>
  <c r="J69" i="15"/>
  <c r="H71" i="15"/>
  <c r="J69" i="2"/>
  <c r="I70" i="2"/>
  <c r="H71" i="2" s="1"/>
  <c r="I70" i="18"/>
  <c r="H71" i="18"/>
  <c r="J69" i="18"/>
  <c r="J70" i="2" l="1"/>
  <c r="I71" i="2"/>
  <c r="H72" i="2" s="1"/>
  <c r="J70" i="9"/>
  <c r="H72" i="9"/>
  <c r="I71" i="9"/>
  <c r="I71" i="17"/>
  <c r="H72" i="17" s="1"/>
  <c r="J70" i="17"/>
  <c r="J70" i="8"/>
  <c r="I71" i="8"/>
  <c r="H72" i="8"/>
  <c r="J70" i="14"/>
  <c r="I71" i="14"/>
  <c r="H72" i="14" s="1"/>
  <c r="J70" i="10"/>
  <c r="I71" i="10"/>
  <c r="H72" i="10" s="1"/>
  <c r="I71" i="16"/>
  <c r="H72" i="16" s="1"/>
  <c r="J70" i="16"/>
  <c r="I71" i="12"/>
  <c r="H72" i="12" s="1"/>
  <c r="J70" i="12"/>
  <c r="J70" i="4"/>
  <c r="I71" i="4"/>
  <c r="H72" i="4" s="1"/>
  <c r="I72" i="7"/>
  <c r="H73" i="7" s="1"/>
  <c r="J71" i="7"/>
  <c r="I71" i="15"/>
  <c r="H72" i="15"/>
  <c r="J70" i="15"/>
  <c r="J70" i="6"/>
  <c r="I71" i="6"/>
  <c r="H72" i="6" s="1"/>
  <c r="I71" i="13"/>
  <c r="H72" i="13" s="1"/>
  <c r="J70" i="13"/>
  <c r="I71" i="18"/>
  <c r="H72" i="18"/>
  <c r="J70" i="18"/>
  <c r="I72" i="13" l="1"/>
  <c r="J71" i="13"/>
  <c r="H73" i="13"/>
  <c r="H73" i="17"/>
  <c r="J71" i="17"/>
  <c r="I72" i="17"/>
  <c r="I72" i="6"/>
  <c r="H73" i="6"/>
  <c r="J71" i="6"/>
  <c r="J71" i="10"/>
  <c r="I72" i="10"/>
  <c r="H73" i="10" s="1"/>
  <c r="J72" i="7"/>
  <c r="I73" i="7"/>
  <c r="H74" i="7"/>
  <c r="I72" i="14"/>
  <c r="H73" i="14" s="1"/>
  <c r="J71" i="14"/>
  <c r="I72" i="16"/>
  <c r="H73" i="16" s="1"/>
  <c r="J71" i="16"/>
  <c r="I72" i="8"/>
  <c r="J71" i="8"/>
  <c r="H73" i="8"/>
  <c r="J71" i="4"/>
  <c r="I72" i="4"/>
  <c r="H73" i="4" s="1"/>
  <c r="I72" i="15"/>
  <c r="H73" i="15" s="1"/>
  <c r="J71" i="15"/>
  <c r="H73" i="12"/>
  <c r="J71" i="12"/>
  <c r="I72" i="12"/>
  <c r="I72" i="9"/>
  <c r="H73" i="9" s="1"/>
  <c r="J71" i="9"/>
  <c r="I72" i="2"/>
  <c r="H73" i="2"/>
  <c r="J71" i="2"/>
  <c r="I72" i="18"/>
  <c r="J71" i="18"/>
  <c r="H73" i="18"/>
  <c r="I73" i="15" l="1"/>
  <c r="H74" i="15" s="1"/>
  <c r="J72" i="15"/>
  <c r="I73" i="4"/>
  <c r="H74" i="4" s="1"/>
  <c r="J72" i="4"/>
  <c r="J72" i="14"/>
  <c r="I73" i="14"/>
  <c r="H74" i="14" s="1"/>
  <c r="J72" i="10"/>
  <c r="I73" i="10"/>
  <c r="H74" i="10" s="1"/>
  <c r="I73" i="9"/>
  <c r="H74" i="9"/>
  <c r="J72" i="9"/>
  <c r="I73" i="16"/>
  <c r="H74" i="16" s="1"/>
  <c r="J72" i="16"/>
  <c r="J72" i="12"/>
  <c r="I73" i="12"/>
  <c r="H74" i="12" s="1"/>
  <c r="J73" i="7"/>
  <c r="H75" i="7"/>
  <c r="I74" i="7"/>
  <c r="J72" i="13"/>
  <c r="I73" i="13"/>
  <c r="H74" i="13" s="1"/>
  <c r="J72" i="6"/>
  <c r="I73" i="6"/>
  <c r="H74" i="6" s="1"/>
  <c r="J72" i="2"/>
  <c r="I73" i="2"/>
  <c r="H74" i="2" s="1"/>
  <c r="J72" i="8"/>
  <c r="H74" i="8"/>
  <c r="I73" i="8"/>
  <c r="J72" i="17"/>
  <c r="I73" i="17"/>
  <c r="H74" i="17" s="1"/>
  <c r="I73" i="18"/>
  <c r="J72" i="18"/>
  <c r="H74" i="18"/>
  <c r="I74" i="6" l="1"/>
  <c r="H75" i="6" s="1"/>
  <c r="J73" i="6"/>
  <c r="I74" i="10"/>
  <c r="H75" i="10" s="1"/>
  <c r="J73" i="10"/>
  <c r="J73" i="2"/>
  <c r="I74" i="2"/>
  <c r="H75" i="2"/>
  <c r="I74" i="13"/>
  <c r="H75" i="13" s="1"/>
  <c r="J73" i="13"/>
  <c r="J73" i="16"/>
  <c r="I74" i="16"/>
  <c r="H75" i="16"/>
  <c r="I74" i="12"/>
  <c r="H75" i="12" s="1"/>
  <c r="J73" i="12"/>
  <c r="H75" i="4"/>
  <c r="I74" i="4"/>
  <c r="J73" i="4"/>
  <c r="I74" i="14"/>
  <c r="H75" i="14" s="1"/>
  <c r="J73" i="14"/>
  <c r="H75" i="17"/>
  <c r="J73" i="17"/>
  <c r="I74" i="17"/>
  <c r="I74" i="15"/>
  <c r="H75" i="15" s="1"/>
  <c r="J73" i="15"/>
  <c r="H75" i="8"/>
  <c r="I74" i="8"/>
  <c r="J73" i="8"/>
  <c r="J74" i="7"/>
  <c r="I75" i="7"/>
  <c r="H76" i="7" s="1"/>
  <c r="I74" i="9"/>
  <c r="H75" i="9" s="1"/>
  <c r="J73" i="9"/>
  <c r="I74" i="18"/>
  <c r="H75" i="18"/>
  <c r="J73" i="18"/>
  <c r="I75" i="9" l="1"/>
  <c r="H76" i="9"/>
  <c r="J74" i="9"/>
  <c r="I76" i="7"/>
  <c r="H77" i="7"/>
  <c r="J75" i="7"/>
  <c r="I75" i="15"/>
  <c r="H76" i="15"/>
  <c r="J74" i="15"/>
  <c r="H76" i="6"/>
  <c r="J74" i="6"/>
  <c r="I75" i="6"/>
  <c r="I75" i="12"/>
  <c r="H76" i="12"/>
  <c r="J74" i="12"/>
  <c r="I75" i="2"/>
  <c r="H76" i="2" s="1"/>
  <c r="J74" i="2"/>
  <c r="I75" i="14"/>
  <c r="H76" i="14" s="1"/>
  <c r="J74" i="14"/>
  <c r="H76" i="17"/>
  <c r="J74" i="17"/>
  <c r="I75" i="17"/>
  <c r="I75" i="8"/>
  <c r="H76" i="8"/>
  <c r="J74" i="8"/>
  <c r="I75" i="4"/>
  <c r="H76" i="4" s="1"/>
  <c r="J74" i="4"/>
  <c r="I75" i="16"/>
  <c r="H76" i="16" s="1"/>
  <c r="J74" i="16"/>
  <c r="I75" i="13"/>
  <c r="H76" i="13" s="1"/>
  <c r="J74" i="13"/>
  <c r="J74" i="10"/>
  <c r="I75" i="10"/>
  <c r="H76" i="10" s="1"/>
  <c r="I75" i="18"/>
  <c r="H76" i="18" s="1"/>
  <c r="J74" i="18"/>
  <c r="J75" i="14" l="1"/>
  <c r="I76" i="14"/>
  <c r="H77" i="14" s="1"/>
  <c r="I76" i="4"/>
  <c r="H77" i="4" s="1"/>
  <c r="J75" i="4"/>
  <c r="I76" i="2"/>
  <c r="J75" i="2"/>
  <c r="H77" i="2"/>
  <c r="H77" i="13"/>
  <c r="I76" i="13"/>
  <c r="J75" i="13"/>
  <c r="I76" i="8"/>
  <c r="H77" i="8" s="1"/>
  <c r="J75" i="8"/>
  <c r="I76" i="6"/>
  <c r="J75" i="6"/>
  <c r="H77" i="6"/>
  <c r="J75" i="9"/>
  <c r="I76" i="9"/>
  <c r="H77" i="9" s="1"/>
  <c r="H78" i="7"/>
  <c r="I77" i="7"/>
  <c r="J76" i="7"/>
  <c r="I76" i="15"/>
  <c r="H77" i="15"/>
  <c r="J75" i="15"/>
  <c r="I76" i="10"/>
  <c r="H77" i="10" s="1"/>
  <c r="J75" i="10"/>
  <c r="I76" i="17"/>
  <c r="H77" i="17" s="1"/>
  <c r="J75" i="17"/>
  <c r="I76" i="12"/>
  <c r="H77" i="12" s="1"/>
  <c r="J75" i="12"/>
  <c r="I76" i="16"/>
  <c r="H77" i="16" s="1"/>
  <c r="J75" i="16"/>
  <c r="I76" i="18"/>
  <c r="H77" i="18" s="1"/>
  <c r="J75" i="18"/>
  <c r="J76" i="4" l="1"/>
  <c r="I77" i="4"/>
  <c r="H78" i="4" s="1"/>
  <c r="J76" i="9"/>
  <c r="I77" i="9"/>
  <c r="H78" i="9" s="1"/>
  <c r="J76" i="17"/>
  <c r="I77" i="17"/>
  <c r="H78" i="17" s="1"/>
  <c r="I77" i="8"/>
  <c r="H78" i="8"/>
  <c r="J76" i="8"/>
  <c r="J76" i="14"/>
  <c r="I77" i="14"/>
  <c r="H78" i="14" s="1"/>
  <c r="I77" i="12"/>
  <c r="H78" i="12" s="1"/>
  <c r="J76" i="12"/>
  <c r="I77" i="15"/>
  <c r="H78" i="15"/>
  <c r="J76" i="15"/>
  <c r="J76" i="6"/>
  <c r="I77" i="6"/>
  <c r="H78" i="6"/>
  <c r="I77" i="13"/>
  <c r="H78" i="13" s="1"/>
  <c r="J76" i="13"/>
  <c r="J76" i="2"/>
  <c r="I77" i="2"/>
  <c r="H78" i="2" s="1"/>
  <c r="I77" i="16"/>
  <c r="H78" i="16"/>
  <c r="J76" i="16"/>
  <c r="J77" i="7"/>
  <c r="I78" i="7"/>
  <c r="H79" i="7"/>
  <c r="I77" i="10"/>
  <c r="H78" i="10" s="1"/>
  <c r="J76" i="10"/>
  <c r="I77" i="18"/>
  <c r="J76" i="18"/>
  <c r="H78" i="18"/>
  <c r="J77" i="13" l="1"/>
  <c r="I78" i="13"/>
  <c r="H79" i="13"/>
  <c r="I78" i="12"/>
  <c r="H79" i="12" s="1"/>
  <c r="J77" i="12"/>
  <c r="H79" i="17"/>
  <c r="J77" i="17"/>
  <c r="I78" i="17"/>
  <c r="J77" i="2"/>
  <c r="I78" i="2"/>
  <c r="H79" i="2" s="1"/>
  <c r="J77" i="10"/>
  <c r="I78" i="10"/>
  <c r="H79" i="10" s="1"/>
  <c r="I78" i="4"/>
  <c r="H79" i="4" s="1"/>
  <c r="J77" i="4"/>
  <c r="I79" i="7"/>
  <c r="H80" i="7" s="1"/>
  <c r="J78" i="7"/>
  <c r="I78" i="15"/>
  <c r="J77" i="15"/>
  <c r="H79" i="15"/>
  <c r="J77" i="8"/>
  <c r="I78" i="8"/>
  <c r="H79" i="8" s="1"/>
  <c r="I78" i="14"/>
  <c r="H79" i="14" s="1"/>
  <c r="J77" i="14"/>
  <c r="I78" i="9"/>
  <c r="H79" i="9" s="1"/>
  <c r="J77" i="9"/>
  <c r="J77" i="16"/>
  <c r="I78" i="16"/>
  <c r="H79" i="16"/>
  <c r="J77" i="6"/>
  <c r="I78" i="6"/>
  <c r="H79" i="6"/>
  <c r="I78" i="18"/>
  <c r="H79" i="18"/>
  <c r="J77" i="18"/>
  <c r="I80" i="7" l="1"/>
  <c r="H81" i="7"/>
  <c r="J79" i="7"/>
  <c r="I79" i="14"/>
  <c r="H80" i="14" s="1"/>
  <c r="J78" i="14"/>
  <c r="J78" i="8"/>
  <c r="I79" i="8"/>
  <c r="H80" i="8" s="1"/>
  <c r="J78" i="4"/>
  <c r="I79" i="4"/>
  <c r="H80" i="4" s="1"/>
  <c r="J78" i="2"/>
  <c r="I79" i="2"/>
  <c r="H80" i="2" s="1"/>
  <c r="J78" i="9"/>
  <c r="I79" i="9"/>
  <c r="H80" i="9" s="1"/>
  <c r="J78" i="12"/>
  <c r="I79" i="12"/>
  <c r="H80" i="12" s="1"/>
  <c r="I79" i="16"/>
  <c r="H80" i="16" s="1"/>
  <c r="J78" i="16"/>
  <c r="H80" i="17"/>
  <c r="J78" i="17"/>
  <c r="I79" i="17"/>
  <c r="J78" i="13"/>
  <c r="I79" i="13"/>
  <c r="H80" i="13" s="1"/>
  <c r="I79" i="15"/>
  <c r="H80" i="15" s="1"/>
  <c r="J78" i="15"/>
  <c r="H80" i="6"/>
  <c r="I79" i="6"/>
  <c r="J78" i="6"/>
  <c r="J78" i="10"/>
  <c r="I79" i="10"/>
  <c r="H80" i="10" s="1"/>
  <c r="I79" i="18"/>
  <c r="H80" i="18" s="1"/>
  <c r="J78" i="18"/>
  <c r="I80" i="15" l="1"/>
  <c r="H81" i="15" s="1"/>
  <c r="J79" i="15"/>
  <c r="I80" i="14"/>
  <c r="H81" i="14" s="1"/>
  <c r="J79" i="14"/>
  <c r="I80" i="12"/>
  <c r="H81" i="12" s="1"/>
  <c r="J79" i="12"/>
  <c r="J79" i="4"/>
  <c r="I80" i="4"/>
  <c r="H81" i="4" s="1"/>
  <c r="J79" i="13"/>
  <c r="I80" i="13"/>
  <c r="H81" i="13"/>
  <c r="J79" i="10"/>
  <c r="I80" i="10"/>
  <c r="H81" i="10" s="1"/>
  <c r="I80" i="8"/>
  <c r="H81" i="8" s="1"/>
  <c r="J79" i="8"/>
  <c r="I80" i="16"/>
  <c r="H81" i="16"/>
  <c r="J79" i="16"/>
  <c r="I80" i="9"/>
  <c r="H81" i="9" s="1"/>
  <c r="J79" i="9"/>
  <c r="H82" i="7"/>
  <c r="J80" i="7"/>
  <c r="I81" i="7"/>
  <c r="I80" i="6"/>
  <c r="H81" i="6" s="1"/>
  <c r="J79" i="6"/>
  <c r="I80" i="17"/>
  <c r="H81" i="17" s="1"/>
  <c r="J79" i="17"/>
  <c r="I80" i="2"/>
  <c r="H81" i="2" s="1"/>
  <c r="J79" i="2"/>
  <c r="I80" i="18"/>
  <c r="H81" i="18"/>
  <c r="J79" i="18"/>
  <c r="J80" i="8" l="1"/>
  <c r="I81" i="8"/>
  <c r="H82" i="8"/>
  <c r="J80" i="17"/>
  <c r="H82" i="17"/>
  <c r="I81" i="17"/>
  <c r="I81" i="4"/>
  <c r="H82" i="4" s="1"/>
  <c r="J80" i="4"/>
  <c r="I81" i="15"/>
  <c r="H82" i="15"/>
  <c r="J80" i="15"/>
  <c r="J80" i="2"/>
  <c r="I81" i="2"/>
  <c r="H82" i="2" s="1"/>
  <c r="J80" i="6"/>
  <c r="H82" i="6"/>
  <c r="I81" i="6"/>
  <c r="I81" i="14"/>
  <c r="H82" i="14" s="1"/>
  <c r="J80" i="14"/>
  <c r="J81" i="7"/>
  <c r="I82" i="7"/>
  <c r="H83" i="7" s="1"/>
  <c r="I81" i="16"/>
  <c r="H82" i="16" s="1"/>
  <c r="J80" i="16"/>
  <c r="I81" i="13"/>
  <c r="H82" i="13" s="1"/>
  <c r="J80" i="13"/>
  <c r="J80" i="12"/>
  <c r="I81" i="12"/>
  <c r="H82" i="12"/>
  <c r="I81" i="9"/>
  <c r="H82" i="9" s="1"/>
  <c r="J80" i="9"/>
  <c r="J80" i="10"/>
  <c r="I81" i="10"/>
  <c r="H82" i="10" s="1"/>
  <c r="I81" i="18"/>
  <c r="J80" i="18"/>
  <c r="H82" i="18"/>
  <c r="J81" i="13" l="1"/>
  <c r="I82" i="13"/>
  <c r="H83" i="13" s="1"/>
  <c r="I82" i="10"/>
  <c r="H83" i="10" s="1"/>
  <c r="J81" i="10"/>
  <c r="J81" i="16"/>
  <c r="I82" i="16"/>
  <c r="H83" i="16" s="1"/>
  <c r="J81" i="14"/>
  <c r="I82" i="14"/>
  <c r="H83" i="14" s="1"/>
  <c r="J81" i="2"/>
  <c r="I82" i="2"/>
  <c r="H83" i="2"/>
  <c r="H84" i="7"/>
  <c r="J82" i="7"/>
  <c r="I83" i="7"/>
  <c r="I82" i="9"/>
  <c r="H83" i="9"/>
  <c r="J81" i="9"/>
  <c r="I82" i="15"/>
  <c r="J81" i="15"/>
  <c r="H83" i="15"/>
  <c r="I82" i="8"/>
  <c r="H83" i="8" s="1"/>
  <c r="J81" i="8"/>
  <c r="J81" i="12"/>
  <c r="I82" i="12"/>
  <c r="H83" i="12" s="1"/>
  <c r="I82" i="6"/>
  <c r="H83" i="6"/>
  <c r="J81" i="6"/>
  <c r="I82" i="4"/>
  <c r="H83" i="4" s="1"/>
  <c r="J81" i="4"/>
  <c r="J81" i="17"/>
  <c r="I82" i="17"/>
  <c r="H83" i="17" s="1"/>
  <c r="I82" i="18"/>
  <c r="H83" i="18"/>
  <c r="J81" i="18"/>
  <c r="I83" i="14" l="1"/>
  <c r="H84" i="14" s="1"/>
  <c r="J82" i="14"/>
  <c r="J82" i="10"/>
  <c r="I83" i="10"/>
  <c r="H84" i="10" s="1"/>
  <c r="I83" i="16"/>
  <c r="H84" i="16" s="1"/>
  <c r="J82" i="16"/>
  <c r="I83" i="13"/>
  <c r="H84" i="13" s="1"/>
  <c r="J82" i="13"/>
  <c r="J82" i="17"/>
  <c r="I83" i="17"/>
  <c r="H84" i="17" s="1"/>
  <c r="I83" i="8"/>
  <c r="H84" i="8" s="1"/>
  <c r="J82" i="8"/>
  <c r="I83" i="12"/>
  <c r="H84" i="12" s="1"/>
  <c r="J82" i="12"/>
  <c r="I84" i="7"/>
  <c r="H85" i="7"/>
  <c r="J83" i="7"/>
  <c r="J82" i="2"/>
  <c r="I83" i="2"/>
  <c r="H84" i="2" s="1"/>
  <c r="H84" i="6"/>
  <c r="J82" i="6"/>
  <c r="I83" i="6"/>
  <c r="I83" i="9"/>
  <c r="H84" i="9"/>
  <c r="J82" i="9"/>
  <c r="J82" i="4"/>
  <c r="I83" i="4"/>
  <c r="H84" i="4" s="1"/>
  <c r="I83" i="15"/>
  <c r="H84" i="15"/>
  <c r="J82" i="15"/>
  <c r="I83" i="18"/>
  <c r="H84" i="18"/>
  <c r="J82" i="18"/>
  <c r="J83" i="17" l="1"/>
  <c r="I84" i="17"/>
  <c r="H85" i="17" s="1"/>
  <c r="I84" i="16"/>
  <c r="H85" i="16" s="1"/>
  <c r="J83" i="16"/>
  <c r="I84" i="12"/>
  <c r="H85" i="12" s="1"/>
  <c r="J83" i="12"/>
  <c r="I84" i="8"/>
  <c r="H85" i="8"/>
  <c r="J83" i="8"/>
  <c r="I84" i="6"/>
  <c r="J83" i="6"/>
  <c r="H85" i="6"/>
  <c r="J83" i="2"/>
  <c r="I84" i="2"/>
  <c r="H85" i="2"/>
  <c r="H86" i="7"/>
  <c r="J84" i="7"/>
  <c r="I85" i="7"/>
  <c r="I84" i="13"/>
  <c r="H85" i="13" s="1"/>
  <c r="J83" i="13"/>
  <c r="J83" i="14"/>
  <c r="I84" i="14"/>
  <c r="H85" i="14"/>
  <c r="H85" i="9"/>
  <c r="J83" i="9"/>
  <c r="I84" i="9"/>
  <c r="I84" i="10"/>
  <c r="H85" i="10"/>
  <c r="J83" i="10"/>
  <c r="J83" i="4"/>
  <c r="I84" i="4"/>
  <c r="H85" i="4"/>
  <c r="I84" i="15"/>
  <c r="H85" i="15"/>
  <c r="J83" i="15"/>
  <c r="I84" i="18"/>
  <c r="H85" i="18"/>
  <c r="J83" i="18"/>
  <c r="H86" i="12" l="1"/>
  <c r="J84" i="12"/>
  <c r="I85" i="12"/>
  <c r="J84" i="13"/>
  <c r="I85" i="13"/>
  <c r="H86" i="13" s="1"/>
  <c r="I85" i="16"/>
  <c r="J84" i="16"/>
  <c r="H86" i="16"/>
  <c r="J84" i="17"/>
  <c r="I85" i="17"/>
  <c r="H86" i="17" s="1"/>
  <c r="I85" i="4"/>
  <c r="H86" i="4" s="1"/>
  <c r="J84" i="4"/>
  <c r="J84" i="9"/>
  <c r="I85" i="9"/>
  <c r="H86" i="9" s="1"/>
  <c r="I85" i="14"/>
  <c r="H86" i="14" s="1"/>
  <c r="J84" i="14"/>
  <c r="I86" i="7"/>
  <c r="H87" i="7" s="1"/>
  <c r="J85" i="7"/>
  <c r="I85" i="6"/>
  <c r="H86" i="6" s="1"/>
  <c r="J84" i="6"/>
  <c r="I85" i="15"/>
  <c r="H86" i="15"/>
  <c r="J84" i="15"/>
  <c r="I85" i="2"/>
  <c r="H86" i="2" s="1"/>
  <c r="J84" i="2"/>
  <c r="I85" i="10"/>
  <c r="H86" i="10" s="1"/>
  <c r="J84" i="10"/>
  <c r="I85" i="8"/>
  <c r="H86" i="8" s="1"/>
  <c r="J84" i="8"/>
  <c r="I85" i="18"/>
  <c r="J84" i="18"/>
  <c r="H86" i="18"/>
  <c r="J85" i="2" l="1"/>
  <c r="I86" i="2"/>
  <c r="H87" i="2"/>
  <c r="J85" i="6"/>
  <c r="I86" i="6"/>
  <c r="H87" i="6" s="1"/>
  <c r="I86" i="4"/>
  <c r="H87" i="4"/>
  <c r="J85" i="4"/>
  <c r="I86" i="8"/>
  <c r="H87" i="8"/>
  <c r="J85" i="8"/>
  <c r="J85" i="13"/>
  <c r="I86" i="13"/>
  <c r="H87" i="13" s="1"/>
  <c r="J85" i="10"/>
  <c r="I86" i="10"/>
  <c r="H87" i="10" s="1"/>
  <c r="I87" i="7"/>
  <c r="H88" i="7" s="1"/>
  <c r="J86" i="7"/>
  <c r="I86" i="9"/>
  <c r="J85" i="9"/>
  <c r="H87" i="9"/>
  <c r="H87" i="17"/>
  <c r="J85" i="17"/>
  <c r="I86" i="17"/>
  <c r="I86" i="15"/>
  <c r="H87" i="15" s="1"/>
  <c r="J85" i="15"/>
  <c r="I86" i="14"/>
  <c r="H87" i="14" s="1"/>
  <c r="J85" i="14"/>
  <c r="J85" i="16"/>
  <c r="I86" i="16"/>
  <c r="H87" i="16" s="1"/>
  <c r="I86" i="12"/>
  <c r="H87" i="12" s="1"/>
  <c r="J85" i="12"/>
  <c r="I86" i="18"/>
  <c r="H87" i="18"/>
  <c r="J85" i="18"/>
  <c r="I87" i="6" l="1"/>
  <c r="H88" i="6" s="1"/>
  <c r="J86" i="6"/>
  <c r="I87" i="15"/>
  <c r="H88" i="15"/>
  <c r="J86" i="15"/>
  <c r="J87" i="7"/>
  <c r="I88" i="7"/>
  <c r="H89" i="7" s="1"/>
  <c r="I87" i="16"/>
  <c r="H88" i="16" s="1"/>
  <c r="J86" i="16"/>
  <c r="J86" i="14"/>
  <c r="I87" i="14"/>
  <c r="H88" i="14" s="1"/>
  <c r="J86" i="9"/>
  <c r="I87" i="9"/>
  <c r="H88" i="9" s="1"/>
  <c r="J86" i="4"/>
  <c r="I87" i="4"/>
  <c r="H88" i="4"/>
  <c r="J86" i="13"/>
  <c r="I87" i="13"/>
  <c r="H88" i="13" s="1"/>
  <c r="I87" i="8"/>
  <c r="H88" i="8" s="1"/>
  <c r="J86" i="8"/>
  <c r="I87" i="2"/>
  <c r="H88" i="2"/>
  <c r="J86" i="2"/>
  <c r="J86" i="12"/>
  <c r="I87" i="12"/>
  <c r="H88" i="12" s="1"/>
  <c r="H88" i="17"/>
  <c r="I87" i="17"/>
  <c r="J86" i="17"/>
  <c r="I87" i="10"/>
  <c r="H88" i="10" s="1"/>
  <c r="J86" i="10"/>
  <c r="I87" i="18"/>
  <c r="H88" i="18" s="1"/>
  <c r="J86" i="18"/>
  <c r="H90" i="7" l="1"/>
  <c r="I89" i="7"/>
  <c r="J88" i="7"/>
  <c r="I88" i="16"/>
  <c r="H89" i="16" s="1"/>
  <c r="J87" i="16"/>
  <c r="I88" i="9"/>
  <c r="J87" i="9"/>
  <c r="H89" i="9"/>
  <c r="I88" i="12"/>
  <c r="H89" i="12"/>
  <c r="J87" i="12"/>
  <c r="J87" i="8"/>
  <c r="I88" i="8"/>
  <c r="H89" i="8"/>
  <c r="J87" i="6"/>
  <c r="I88" i="6"/>
  <c r="H89" i="6" s="1"/>
  <c r="I88" i="10"/>
  <c r="H89" i="10"/>
  <c r="J87" i="10"/>
  <c r="J87" i="17"/>
  <c r="I88" i="17"/>
  <c r="H89" i="17" s="1"/>
  <c r="J87" i="2"/>
  <c r="I88" i="2"/>
  <c r="H89" i="2"/>
  <c r="J87" i="4"/>
  <c r="I88" i="4"/>
  <c r="H89" i="4" s="1"/>
  <c r="I88" i="14"/>
  <c r="H89" i="14" s="1"/>
  <c r="J87" i="14"/>
  <c r="I88" i="15"/>
  <c r="H89" i="15"/>
  <c r="J87" i="15"/>
  <c r="J87" i="13"/>
  <c r="I88" i="13"/>
  <c r="H89" i="13"/>
  <c r="I88" i="18"/>
  <c r="J87" i="18"/>
  <c r="H89" i="18"/>
  <c r="I89" i="6" l="1"/>
  <c r="H90" i="6"/>
  <c r="J88" i="6"/>
  <c r="J88" i="17"/>
  <c r="I89" i="17"/>
  <c r="H90" i="17" s="1"/>
  <c r="I89" i="16"/>
  <c r="H90" i="16"/>
  <c r="J88" i="16"/>
  <c r="J88" i="14"/>
  <c r="I89" i="14"/>
  <c r="H90" i="14" s="1"/>
  <c r="I89" i="10"/>
  <c r="H90" i="10" s="1"/>
  <c r="J88" i="10"/>
  <c r="I89" i="13"/>
  <c r="H90" i="13" s="1"/>
  <c r="J88" i="13"/>
  <c r="I89" i="15"/>
  <c r="H90" i="15"/>
  <c r="J88" i="15"/>
  <c r="I89" i="2"/>
  <c r="H90" i="2" s="1"/>
  <c r="J88" i="2"/>
  <c r="J88" i="8"/>
  <c r="I89" i="8"/>
  <c r="H90" i="8"/>
  <c r="J88" i="12"/>
  <c r="I89" i="12"/>
  <c r="H90" i="12"/>
  <c r="I89" i="4"/>
  <c r="H90" i="4" s="1"/>
  <c r="J88" i="4"/>
  <c r="J88" i="9"/>
  <c r="I89" i="9"/>
  <c r="H90" i="9" s="1"/>
  <c r="I90" i="7"/>
  <c r="H91" i="7" s="1"/>
  <c r="J89" i="7"/>
  <c r="I89" i="18"/>
  <c r="J88" i="18"/>
  <c r="H90" i="18"/>
  <c r="I91" i="7" l="1"/>
  <c r="H92" i="7"/>
  <c r="J90" i="7"/>
  <c r="H91" i="4"/>
  <c r="J89" i="4"/>
  <c r="I90" i="4"/>
  <c r="J89" i="9"/>
  <c r="I90" i="9"/>
  <c r="H91" i="9" s="1"/>
  <c r="J89" i="13"/>
  <c r="I90" i="13"/>
  <c r="H91" i="13" s="1"/>
  <c r="J89" i="14"/>
  <c r="I90" i="14"/>
  <c r="H91" i="14" s="1"/>
  <c r="H91" i="17"/>
  <c r="J89" i="17"/>
  <c r="I90" i="17"/>
  <c r="I90" i="8"/>
  <c r="H91" i="8" s="1"/>
  <c r="J89" i="8"/>
  <c r="I90" i="15"/>
  <c r="J89" i="15"/>
  <c r="H91" i="15"/>
  <c r="J89" i="12"/>
  <c r="I90" i="12"/>
  <c r="H91" i="12" s="1"/>
  <c r="J89" i="10"/>
  <c r="I90" i="10"/>
  <c r="H91" i="10" s="1"/>
  <c r="J89" i="6"/>
  <c r="I90" i="6"/>
  <c r="H91" i="6" s="1"/>
  <c r="I90" i="2"/>
  <c r="H91" i="2" s="1"/>
  <c r="J89" i="2"/>
  <c r="J89" i="16"/>
  <c r="I90" i="16"/>
  <c r="H91" i="16"/>
  <c r="I90" i="18"/>
  <c r="H91" i="18"/>
  <c r="J89" i="18"/>
  <c r="I91" i="6" l="1"/>
  <c r="J90" i="6"/>
  <c r="H92" i="6"/>
  <c r="H92" i="9"/>
  <c r="J90" i="9"/>
  <c r="I91" i="9"/>
  <c r="I91" i="12"/>
  <c r="H92" i="12"/>
  <c r="J90" i="12"/>
  <c r="J90" i="13"/>
  <c r="I91" i="13"/>
  <c r="H92" i="13"/>
  <c r="I91" i="8"/>
  <c r="J90" i="8"/>
  <c r="H92" i="8"/>
  <c r="J90" i="2"/>
  <c r="I91" i="2"/>
  <c r="H92" i="2"/>
  <c r="I91" i="15"/>
  <c r="H92" i="15"/>
  <c r="J90" i="15"/>
  <c r="I91" i="16"/>
  <c r="J90" i="16"/>
  <c r="H92" i="16"/>
  <c r="I91" i="14"/>
  <c r="H92" i="14" s="1"/>
  <c r="J90" i="14"/>
  <c r="H92" i="17"/>
  <c r="I91" i="17"/>
  <c r="J90" i="17"/>
  <c r="I91" i="4"/>
  <c r="H92" i="4"/>
  <c r="J90" i="4"/>
  <c r="I91" i="10"/>
  <c r="H92" i="10" s="1"/>
  <c r="J90" i="10"/>
  <c r="J91" i="7"/>
  <c r="I92" i="7"/>
  <c r="H93" i="7" s="1"/>
  <c r="I91" i="18"/>
  <c r="J90" i="18"/>
  <c r="H92" i="18"/>
  <c r="J92" i="7" l="1"/>
  <c r="I93" i="7"/>
  <c r="H94" i="7" s="1"/>
  <c r="J91" i="10"/>
  <c r="I92" i="10"/>
  <c r="H93" i="10" s="1"/>
  <c r="I92" i="17"/>
  <c r="H93" i="17" s="1"/>
  <c r="J91" i="17"/>
  <c r="I92" i="12"/>
  <c r="H93" i="12" s="1"/>
  <c r="J91" i="12"/>
  <c r="J91" i="14"/>
  <c r="I92" i="14"/>
  <c r="H93" i="14" s="1"/>
  <c r="J91" i="2"/>
  <c r="I92" i="2"/>
  <c r="H93" i="2" s="1"/>
  <c r="I92" i="4"/>
  <c r="H93" i="4" s="1"/>
  <c r="J91" i="4"/>
  <c r="I92" i="16"/>
  <c r="H93" i="16" s="1"/>
  <c r="J91" i="16"/>
  <c r="I92" i="15"/>
  <c r="H93" i="15"/>
  <c r="J91" i="15"/>
  <c r="I92" i="13"/>
  <c r="H93" i="13" s="1"/>
  <c r="J91" i="13"/>
  <c r="J91" i="9"/>
  <c r="I92" i="9"/>
  <c r="H93" i="9" s="1"/>
  <c r="I92" i="8"/>
  <c r="H93" i="8" s="1"/>
  <c r="J91" i="8"/>
  <c r="J91" i="6"/>
  <c r="I92" i="6"/>
  <c r="H93" i="6" s="1"/>
  <c r="I92" i="18"/>
  <c r="H93" i="18"/>
  <c r="J91" i="18"/>
  <c r="I93" i="4" l="1"/>
  <c r="H94" i="4" s="1"/>
  <c r="J92" i="4"/>
  <c r="J92" i="2"/>
  <c r="H94" i="2"/>
  <c r="I93" i="2"/>
  <c r="J92" i="10"/>
  <c r="I93" i="10"/>
  <c r="H94" i="10" s="1"/>
  <c r="J92" i="8"/>
  <c r="I93" i="8"/>
  <c r="H94" i="8" s="1"/>
  <c r="I93" i="12"/>
  <c r="H94" i="12" s="1"/>
  <c r="J92" i="12"/>
  <c r="I93" i="6"/>
  <c r="H94" i="6" s="1"/>
  <c r="J92" i="6"/>
  <c r="I93" i="14"/>
  <c r="H94" i="14" s="1"/>
  <c r="J92" i="14"/>
  <c r="J93" i="7"/>
  <c r="I94" i="7"/>
  <c r="H95" i="7" s="1"/>
  <c r="J92" i="17"/>
  <c r="I93" i="17"/>
  <c r="H94" i="17" s="1"/>
  <c r="I93" i="13"/>
  <c r="H94" i="13" s="1"/>
  <c r="J92" i="13"/>
  <c r="I93" i="16"/>
  <c r="H94" i="16" s="1"/>
  <c r="J92" i="16"/>
  <c r="J92" i="9"/>
  <c r="H94" i="9"/>
  <c r="I93" i="9"/>
  <c r="I93" i="15"/>
  <c r="H94" i="15" s="1"/>
  <c r="J92" i="15"/>
  <c r="I93" i="18"/>
  <c r="J92" i="18"/>
  <c r="H94" i="18"/>
  <c r="J93" i="10" l="1"/>
  <c r="I94" i="10"/>
  <c r="H95" i="10" s="1"/>
  <c r="J93" i="6"/>
  <c r="I94" i="6"/>
  <c r="H95" i="6" s="1"/>
  <c r="J93" i="8"/>
  <c r="I94" i="8"/>
  <c r="H95" i="8" s="1"/>
  <c r="J94" i="7"/>
  <c r="I95" i="7"/>
  <c r="H96" i="7" s="1"/>
  <c r="I94" i="15"/>
  <c r="J93" i="15"/>
  <c r="H95" i="15"/>
  <c r="J93" i="13"/>
  <c r="I94" i="13"/>
  <c r="H95" i="13" s="1"/>
  <c r="H95" i="17"/>
  <c r="J93" i="17"/>
  <c r="I94" i="17"/>
  <c r="I94" i="4"/>
  <c r="H95" i="4" s="1"/>
  <c r="J93" i="4"/>
  <c r="J93" i="2"/>
  <c r="I94" i="2"/>
  <c r="H95" i="2" s="1"/>
  <c r="I94" i="12"/>
  <c r="H95" i="12" s="1"/>
  <c r="J93" i="12"/>
  <c r="J93" i="14"/>
  <c r="I94" i="14"/>
  <c r="H95" i="14" s="1"/>
  <c r="J93" i="9"/>
  <c r="I94" i="9"/>
  <c r="H95" i="9" s="1"/>
  <c r="J93" i="16"/>
  <c r="I94" i="16"/>
  <c r="H95" i="16" s="1"/>
  <c r="I94" i="18"/>
  <c r="H95" i="18"/>
  <c r="J93" i="18"/>
  <c r="H96" i="6" l="1"/>
  <c r="I95" i="6"/>
  <c r="J94" i="6"/>
  <c r="I96" i="7"/>
  <c r="H97" i="7" s="1"/>
  <c r="J95" i="7"/>
  <c r="I95" i="9"/>
  <c r="H96" i="9" s="1"/>
  <c r="J94" i="9"/>
  <c r="I95" i="4"/>
  <c r="H96" i="4" s="1"/>
  <c r="J94" i="4"/>
  <c r="J94" i="8"/>
  <c r="I95" i="8"/>
  <c r="H96" i="8" s="1"/>
  <c r="I95" i="10"/>
  <c r="H96" i="10" s="1"/>
  <c r="J94" i="10"/>
  <c r="J94" i="12"/>
  <c r="I95" i="12"/>
  <c r="H96" i="12" s="1"/>
  <c r="I95" i="14"/>
  <c r="H96" i="14" s="1"/>
  <c r="J94" i="14"/>
  <c r="I95" i="2"/>
  <c r="H96" i="2" s="1"/>
  <c r="J94" i="2"/>
  <c r="H96" i="17"/>
  <c r="J94" i="17"/>
  <c r="I95" i="17"/>
  <c r="I95" i="15"/>
  <c r="H96" i="15"/>
  <c r="J94" i="15"/>
  <c r="J94" i="13"/>
  <c r="I95" i="13"/>
  <c r="H96" i="13" s="1"/>
  <c r="I95" i="16"/>
  <c r="H96" i="16" s="1"/>
  <c r="J94" i="16"/>
  <c r="I95" i="18"/>
  <c r="J94" i="18"/>
  <c r="H96" i="18"/>
  <c r="H98" i="7" l="1"/>
  <c r="J96" i="7"/>
  <c r="I97" i="7"/>
  <c r="J95" i="13"/>
  <c r="I96" i="13"/>
  <c r="H97" i="13" s="1"/>
  <c r="J95" i="2"/>
  <c r="I96" i="2"/>
  <c r="H97" i="2" s="1"/>
  <c r="I96" i="8"/>
  <c r="H97" i="8" s="1"/>
  <c r="J95" i="8"/>
  <c r="I96" i="16"/>
  <c r="H97" i="16"/>
  <c r="J95" i="16"/>
  <c r="I96" i="14"/>
  <c r="H97" i="14" s="1"/>
  <c r="J95" i="14"/>
  <c r="I96" i="9"/>
  <c r="H97" i="9" s="1"/>
  <c r="J95" i="9"/>
  <c r="I96" i="12"/>
  <c r="H97" i="12" s="1"/>
  <c r="J95" i="12"/>
  <c r="I96" i="15"/>
  <c r="H97" i="15"/>
  <c r="J95" i="15"/>
  <c r="I96" i="17"/>
  <c r="H97" i="17" s="1"/>
  <c r="J95" i="17"/>
  <c r="J95" i="6"/>
  <c r="I96" i="6"/>
  <c r="H97" i="6" s="1"/>
  <c r="J95" i="4"/>
  <c r="I96" i="4"/>
  <c r="H97" i="4" s="1"/>
  <c r="I96" i="10"/>
  <c r="H97" i="10" s="1"/>
  <c r="J95" i="10"/>
  <c r="I96" i="18"/>
  <c r="H97" i="18" s="1"/>
  <c r="J95" i="18"/>
  <c r="I97" i="6" l="1"/>
  <c r="J96" i="6"/>
  <c r="H98" i="6"/>
  <c r="J96" i="14"/>
  <c r="I97" i="14"/>
  <c r="H98" i="14" s="1"/>
  <c r="J96" i="9"/>
  <c r="I97" i="9"/>
  <c r="H98" i="9" s="1"/>
  <c r="J96" i="17"/>
  <c r="I97" i="17"/>
  <c r="H98" i="17" s="1"/>
  <c r="J96" i="12"/>
  <c r="I97" i="12"/>
  <c r="H98" i="12" s="1"/>
  <c r="I97" i="8"/>
  <c r="H98" i="8" s="1"/>
  <c r="J96" i="8"/>
  <c r="J96" i="13"/>
  <c r="I97" i="13"/>
  <c r="H98" i="13" s="1"/>
  <c r="I97" i="4"/>
  <c r="J96" i="4"/>
  <c r="H98" i="4"/>
  <c r="J96" i="2"/>
  <c r="I97" i="2"/>
  <c r="H98" i="2" s="1"/>
  <c r="J96" i="10"/>
  <c r="I97" i="10"/>
  <c r="H98" i="10" s="1"/>
  <c r="I97" i="15"/>
  <c r="H98" i="15"/>
  <c r="J96" i="15"/>
  <c r="I97" i="16"/>
  <c r="H98" i="16"/>
  <c r="J96" i="16"/>
  <c r="J97" i="7"/>
  <c r="I98" i="7"/>
  <c r="H99" i="7" s="1"/>
  <c r="I97" i="18"/>
  <c r="J96" i="18"/>
  <c r="H98" i="18"/>
  <c r="I98" i="8" l="1"/>
  <c r="H99" i="8"/>
  <c r="J97" i="8"/>
  <c r="H99" i="17"/>
  <c r="I98" i="17"/>
  <c r="J97" i="17"/>
  <c r="J97" i="2"/>
  <c r="I98" i="2"/>
  <c r="H99" i="2" s="1"/>
  <c r="I99" i="7"/>
  <c r="H100" i="7" s="1"/>
  <c r="J98" i="7"/>
  <c r="I98" i="13"/>
  <c r="H99" i="13"/>
  <c r="J97" i="13"/>
  <c r="J97" i="12"/>
  <c r="I98" i="12"/>
  <c r="H99" i="12" s="1"/>
  <c r="I98" i="10"/>
  <c r="H99" i="10" s="1"/>
  <c r="J97" i="10"/>
  <c r="J97" i="16"/>
  <c r="I98" i="16"/>
  <c r="H99" i="16" s="1"/>
  <c r="J97" i="6"/>
  <c r="I98" i="6"/>
  <c r="H99" i="6"/>
  <c r="J97" i="4"/>
  <c r="I98" i="4"/>
  <c r="H99" i="4" s="1"/>
  <c r="I98" i="14"/>
  <c r="H99" i="14"/>
  <c r="J97" i="14"/>
  <c r="I98" i="15"/>
  <c r="J97" i="15"/>
  <c r="H99" i="15"/>
  <c r="J97" i="9"/>
  <c r="I98" i="9"/>
  <c r="H99" i="9" s="1"/>
  <c r="I98" i="18"/>
  <c r="H99" i="18"/>
  <c r="J97" i="18"/>
  <c r="I99" i="9" l="1"/>
  <c r="H100" i="9" s="1"/>
  <c r="J98" i="9"/>
  <c r="J98" i="2"/>
  <c r="I99" i="2"/>
  <c r="H100" i="2" s="1"/>
  <c r="I99" i="10"/>
  <c r="H100" i="10"/>
  <c r="J98" i="10"/>
  <c r="I100" i="7"/>
  <c r="H101" i="7"/>
  <c r="J99" i="7"/>
  <c r="J98" i="14"/>
  <c r="I99" i="14"/>
  <c r="H100" i="14" s="1"/>
  <c r="H100" i="6"/>
  <c r="J98" i="6"/>
  <c r="I99" i="6"/>
  <c r="I99" i="4"/>
  <c r="H100" i="4" s="1"/>
  <c r="J98" i="4"/>
  <c r="J98" i="12"/>
  <c r="I99" i="12"/>
  <c r="H100" i="12" s="1"/>
  <c r="J98" i="13"/>
  <c r="I99" i="13"/>
  <c r="H100" i="13" s="1"/>
  <c r="H100" i="8"/>
  <c r="J98" i="8"/>
  <c r="I99" i="8"/>
  <c r="I99" i="15"/>
  <c r="H100" i="15"/>
  <c r="J98" i="15"/>
  <c r="I99" i="16"/>
  <c r="J98" i="16"/>
  <c r="H100" i="16"/>
  <c r="J98" i="17"/>
  <c r="I99" i="17"/>
  <c r="H100" i="17" s="1"/>
  <c r="I99" i="18"/>
  <c r="H100" i="18"/>
  <c r="J98" i="18"/>
  <c r="J99" i="17" l="1"/>
  <c r="I100" i="17"/>
  <c r="H101" i="17" s="1"/>
  <c r="I100" i="13"/>
  <c r="H101" i="13" s="1"/>
  <c r="J99" i="13"/>
  <c r="J99" i="12"/>
  <c r="I100" i="12"/>
  <c r="H101" i="12" s="1"/>
  <c r="J99" i="14"/>
  <c r="I100" i="14"/>
  <c r="H101" i="14" s="1"/>
  <c r="I100" i="9"/>
  <c r="H101" i="9" s="1"/>
  <c r="J99" i="9"/>
  <c r="I100" i="16"/>
  <c r="H101" i="16" s="1"/>
  <c r="J99" i="16"/>
  <c r="J100" i="7"/>
  <c r="I101" i="7"/>
  <c r="H102" i="7" s="1"/>
  <c r="I100" i="8"/>
  <c r="J99" i="8"/>
  <c r="H101" i="8"/>
  <c r="J99" i="6"/>
  <c r="I100" i="6"/>
  <c r="H101" i="6" s="1"/>
  <c r="I100" i="10"/>
  <c r="H101" i="10" s="1"/>
  <c r="J99" i="10"/>
  <c r="I100" i="2"/>
  <c r="H101" i="2"/>
  <c r="J99" i="2"/>
  <c r="I100" i="15"/>
  <c r="H101" i="15"/>
  <c r="J99" i="15"/>
  <c r="J99" i="4"/>
  <c r="I100" i="4"/>
  <c r="H101" i="4" s="1"/>
  <c r="I100" i="18"/>
  <c r="H101" i="18"/>
  <c r="J99" i="18"/>
  <c r="J100" i="13" l="1"/>
  <c r="I101" i="13"/>
  <c r="H102" i="13" s="1"/>
  <c r="J101" i="7"/>
  <c r="I102" i="7"/>
  <c r="H103" i="7" s="1"/>
  <c r="J100" i="10"/>
  <c r="I101" i="10"/>
  <c r="H102" i="10" s="1"/>
  <c r="I101" i="12"/>
  <c r="H102" i="12"/>
  <c r="J100" i="12"/>
  <c r="J100" i="17"/>
  <c r="I101" i="17"/>
  <c r="H102" i="17" s="1"/>
  <c r="J100" i="4"/>
  <c r="I101" i="4"/>
  <c r="H102" i="4" s="1"/>
  <c r="J100" i="6"/>
  <c r="I101" i="6"/>
  <c r="H102" i="6"/>
  <c r="I101" i="16"/>
  <c r="H102" i="16"/>
  <c r="J100" i="16"/>
  <c r="J100" i="14"/>
  <c r="I101" i="14"/>
  <c r="H102" i="14" s="1"/>
  <c r="I101" i="15"/>
  <c r="H102" i="15"/>
  <c r="J100" i="15"/>
  <c r="I101" i="9"/>
  <c r="H102" i="9" s="1"/>
  <c r="J100" i="9"/>
  <c r="I101" i="2"/>
  <c r="H102" i="2" s="1"/>
  <c r="J100" i="2"/>
  <c r="J100" i="8"/>
  <c r="I101" i="8"/>
  <c r="H102" i="8"/>
  <c r="I101" i="18"/>
  <c r="J100" i="18"/>
  <c r="H102" i="18"/>
  <c r="H103" i="17" l="1"/>
  <c r="J101" i="17"/>
  <c r="I102" i="17"/>
  <c r="H104" i="7"/>
  <c r="J102" i="7"/>
  <c r="I103" i="7"/>
  <c r="I102" i="10"/>
  <c r="H103" i="10" s="1"/>
  <c r="J101" i="10"/>
  <c r="I102" i="14"/>
  <c r="H103" i="14" s="1"/>
  <c r="J101" i="14"/>
  <c r="J101" i="4"/>
  <c r="I102" i="4"/>
  <c r="H103" i="4"/>
  <c r="I102" i="6"/>
  <c r="H103" i="6" s="1"/>
  <c r="J101" i="6"/>
  <c r="J101" i="9"/>
  <c r="I102" i="9"/>
  <c r="H103" i="9" s="1"/>
  <c r="J101" i="8"/>
  <c r="I102" i="8"/>
  <c r="H103" i="8" s="1"/>
  <c r="J101" i="2"/>
  <c r="I102" i="2"/>
  <c r="H103" i="2"/>
  <c r="J101" i="16"/>
  <c r="I102" i="16"/>
  <c r="H103" i="16" s="1"/>
  <c r="J101" i="12"/>
  <c r="I102" i="12"/>
  <c r="H103" i="12" s="1"/>
  <c r="I102" i="13"/>
  <c r="J101" i="13"/>
  <c r="H103" i="13"/>
  <c r="I102" i="15"/>
  <c r="H103" i="15" s="1"/>
  <c r="J101" i="15"/>
  <c r="I102" i="18"/>
  <c r="H103" i="18"/>
  <c r="J101" i="18"/>
  <c r="I103" i="15" l="1"/>
  <c r="H104" i="15" s="1"/>
  <c r="J102" i="15"/>
  <c r="J102" i="6"/>
  <c r="I103" i="6"/>
  <c r="H104" i="6" s="1"/>
  <c r="I103" i="16"/>
  <c r="H104" i="16"/>
  <c r="J102" i="16"/>
  <c r="I103" i="8"/>
  <c r="H104" i="8"/>
  <c r="J102" i="8"/>
  <c r="I103" i="12"/>
  <c r="H104" i="12" s="1"/>
  <c r="J102" i="12"/>
  <c r="I103" i="9"/>
  <c r="H104" i="9"/>
  <c r="J102" i="9"/>
  <c r="I103" i="14"/>
  <c r="J102" i="14"/>
  <c r="H104" i="14"/>
  <c r="I103" i="13"/>
  <c r="J102" i="13"/>
  <c r="H104" i="13"/>
  <c r="I103" i="10"/>
  <c r="H104" i="10" s="1"/>
  <c r="J102" i="10"/>
  <c r="J104" i="7"/>
  <c r="K104" i="7" s="1"/>
  <c r="I104" i="7"/>
  <c r="J103" i="7"/>
  <c r="I103" i="2"/>
  <c r="H104" i="2"/>
  <c r="J102" i="2"/>
  <c r="I103" i="4"/>
  <c r="H104" i="4"/>
  <c r="J102" i="4"/>
  <c r="J102" i="17"/>
  <c r="I103" i="17"/>
  <c r="H104" i="17" s="1"/>
  <c r="I103" i="18"/>
  <c r="J102" i="18"/>
  <c r="H104" i="18"/>
  <c r="J104" i="18" s="1"/>
  <c r="J104" i="10" l="1"/>
  <c r="K104" i="10" s="1"/>
  <c r="J103" i="10"/>
  <c r="I104" i="10"/>
  <c r="J104" i="6"/>
  <c r="K104" i="6" s="1"/>
  <c r="J103" i="6"/>
  <c r="I104" i="6"/>
  <c r="J104" i="17"/>
  <c r="K104" i="17" s="1"/>
  <c r="I104" i="17"/>
  <c r="J103" i="17"/>
  <c r="J104" i="15"/>
  <c r="K104" i="15" s="1"/>
  <c r="J103" i="15"/>
  <c r="I104" i="15"/>
  <c r="J104" i="2"/>
  <c r="K104" i="2" s="1"/>
  <c r="J103" i="2"/>
  <c r="I104" i="2"/>
  <c r="K103" i="7"/>
  <c r="L104" i="7"/>
  <c r="J104" i="13"/>
  <c r="K104" i="13" s="1"/>
  <c r="J103" i="13"/>
  <c r="I104" i="13"/>
  <c r="J104" i="16"/>
  <c r="K104" i="16" s="1"/>
  <c r="J103" i="16"/>
  <c r="I104" i="16"/>
  <c r="J104" i="8"/>
  <c r="K104" i="8" s="1"/>
  <c r="J103" i="8"/>
  <c r="I104" i="8"/>
  <c r="J104" i="4"/>
  <c r="K104" i="4" s="1"/>
  <c r="J103" i="4"/>
  <c r="I104" i="4"/>
  <c r="J104" i="14"/>
  <c r="K104" i="14" s="1"/>
  <c r="J103" i="14"/>
  <c r="I104" i="14"/>
  <c r="J104" i="9"/>
  <c r="K104" i="9" s="1"/>
  <c r="I104" i="9"/>
  <c r="J103" i="9"/>
  <c r="J104" i="12"/>
  <c r="K104" i="12" s="1"/>
  <c r="J103" i="12"/>
  <c r="I104" i="12"/>
  <c r="J103" i="18"/>
  <c r="K104" i="18"/>
  <c r="I104" i="18"/>
  <c r="K103" i="8" l="1"/>
  <c r="L104" i="8"/>
  <c r="K102" i="7"/>
  <c r="L103" i="7"/>
  <c r="L104" i="6"/>
  <c r="K103" i="6"/>
  <c r="K103" i="4"/>
  <c r="L104" i="4"/>
  <c r="K103" i="17"/>
  <c r="L104" i="17"/>
  <c r="L104" i="9"/>
  <c r="K103" i="9"/>
  <c r="L104" i="12"/>
  <c r="K103" i="12"/>
  <c r="K103" i="14"/>
  <c r="L104" i="14"/>
  <c r="K103" i="13"/>
  <c r="L104" i="13"/>
  <c r="L104" i="15"/>
  <c r="K103" i="15"/>
  <c r="K103" i="16"/>
  <c r="L104" i="16"/>
  <c r="L104" i="2"/>
  <c r="K103" i="2"/>
  <c r="K103" i="10"/>
  <c r="L104" i="10"/>
  <c r="K103" i="18"/>
  <c r="L104" i="18"/>
  <c r="K102" i="10" l="1"/>
  <c r="L103" i="10"/>
  <c r="K102" i="2"/>
  <c r="L103" i="2"/>
  <c r="K102" i="15"/>
  <c r="L103" i="15"/>
  <c r="L103" i="9"/>
  <c r="K102" i="9"/>
  <c r="L103" i="16"/>
  <c r="K102" i="16"/>
  <c r="L103" i="13"/>
  <c r="K102" i="13"/>
  <c r="L103" i="17"/>
  <c r="K102" i="17"/>
  <c r="K102" i="8"/>
  <c r="L103" i="8"/>
  <c r="L103" i="14"/>
  <c r="K102" i="14"/>
  <c r="L103" i="4"/>
  <c r="K102" i="4"/>
  <c r="K101" i="7"/>
  <c r="L102" i="7"/>
  <c r="K102" i="12"/>
  <c r="L103" i="12"/>
  <c r="K102" i="6"/>
  <c r="L103" i="6"/>
  <c r="L103" i="18"/>
  <c r="K102" i="18"/>
  <c r="K100" i="7" l="1"/>
  <c r="L101" i="7"/>
  <c r="L102" i="2"/>
  <c r="K101" i="2"/>
  <c r="K101" i="6"/>
  <c r="L102" i="6"/>
  <c r="L102" i="15"/>
  <c r="K101" i="15"/>
  <c r="K101" i="4"/>
  <c r="L102" i="4"/>
  <c r="L102" i="13"/>
  <c r="K101" i="13"/>
  <c r="K101" i="9"/>
  <c r="L102" i="9"/>
  <c r="L102" i="12"/>
  <c r="K101" i="12"/>
  <c r="L102" i="8"/>
  <c r="K101" i="8"/>
  <c r="L102" i="14"/>
  <c r="K101" i="14"/>
  <c r="L102" i="17"/>
  <c r="K101" i="17"/>
  <c r="K101" i="16"/>
  <c r="L102" i="16"/>
  <c r="K101" i="10"/>
  <c r="L102" i="10"/>
  <c r="L102" i="18"/>
  <c r="K101" i="18"/>
  <c r="K100" i="13" l="1"/>
  <c r="L101" i="13"/>
  <c r="L101" i="14"/>
  <c r="K100" i="14"/>
  <c r="K100" i="2"/>
  <c r="L101" i="2"/>
  <c r="L101" i="16"/>
  <c r="K100" i="16"/>
  <c r="L101" i="8"/>
  <c r="K100" i="8"/>
  <c r="L101" i="12"/>
  <c r="K100" i="12"/>
  <c r="L101" i="15"/>
  <c r="K100" i="15"/>
  <c r="K100" i="17"/>
  <c r="L101" i="17"/>
  <c r="K100" i="10"/>
  <c r="L101" i="10"/>
  <c r="L101" i="9"/>
  <c r="K100" i="9"/>
  <c r="L101" i="4"/>
  <c r="K100" i="4"/>
  <c r="L101" i="6"/>
  <c r="K100" i="6"/>
  <c r="K99" i="7"/>
  <c r="L100" i="7"/>
  <c r="L101" i="18"/>
  <c r="K100" i="18"/>
  <c r="L100" i="10" l="1"/>
  <c r="K99" i="10"/>
  <c r="L100" i="6"/>
  <c r="K99" i="6"/>
  <c r="L100" i="16"/>
  <c r="K99" i="16"/>
  <c r="K98" i="7"/>
  <c r="L99" i="7"/>
  <c r="K99" i="9"/>
  <c r="L100" i="9"/>
  <c r="L100" i="12"/>
  <c r="K99" i="12"/>
  <c r="L100" i="14"/>
  <c r="K99" i="14"/>
  <c r="L100" i="17"/>
  <c r="K99" i="17"/>
  <c r="L100" i="4"/>
  <c r="K99" i="4"/>
  <c r="L100" i="15"/>
  <c r="K99" i="15"/>
  <c r="L100" i="8"/>
  <c r="K99" i="8"/>
  <c r="L100" i="2"/>
  <c r="K99" i="2"/>
  <c r="L100" i="13"/>
  <c r="K99" i="13"/>
  <c r="K99" i="18"/>
  <c r="L100" i="18"/>
  <c r="K98" i="15" l="1"/>
  <c r="L99" i="15"/>
  <c r="K98" i="17"/>
  <c r="L99" i="17"/>
  <c r="K97" i="7"/>
  <c r="L98" i="7"/>
  <c r="K98" i="8"/>
  <c r="L99" i="8"/>
  <c r="K98" i="4"/>
  <c r="L99" i="4"/>
  <c r="K98" i="14"/>
  <c r="L99" i="14"/>
  <c r="L99" i="16"/>
  <c r="K98" i="16"/>
  <c r="L99" i="10"/>
  <c r="K98" i="10"/>
  <c r="K98" i="2"/>
  <c r="L99" i="2"/>
  <c r="L99" i="12"/>
  <c r="K98" i="12"/>
  <c r="K98" i="6"/>
  <c r="L99" i="6"/>
  <c r="K98" i="13"/>
  <c r="L99" i="13"/>
  <c r="L99" i="9"/>
  <c r="K98" i="9"/>
  <c r="K98" i="18"/>
  <c r="L99" i="18"/>
  <c r="L98" i="10" l="1"/>
  <c r="K97" i="10"/>
  <c r="K97" i="14"/>
  <c r="L98" i="14"/>
  <c r="K97" i="17"/>
  <c r="L98" i="17"/>
  <c r="L98" i="12"/>
  <c r="K97" i="12"/>
  <c r="K97" i="13"/>
  <c r="L98" i="13"/>
  <c r="L98" i="8"/>
  <c r="K97" i="8"/>
  <c r="L98" i="9"/>
  <c r="K97" i="9"/>
  <c r="K97" i="16"/>
  <c r="L98" i="16"/>
  <c r="L98" i="6"/>
  <c r="K97" i="6"/>
  <c r="K97" i="2"/>
  <c r="L98" i="2"/>
  <c r="K97" i="4"/>
  <c r="L98" i="4"/>
  <c r="K96" i="7"/>
  <c r="L97" i="7"/>
  <c r="K97" i="15"/>
  <c r="L98" i="15"/>
  <c r="L98" i="18"/>
  <c r="K97" i="18"/>
  <c r="K96" i="8" l="1"/>
  <c r="L97" i="8"/>
  <c r="K96" i="2"/>
  <c r="L97" i="2"/>
  <c r="K96" i="12"/>
  <c r="L97" i="12"/>
  <c r="K95" i="7"/>
  <c r="L96" i="7"/>
  <c r="L97" i="16"/>
  <c r="K96" i="16"/>
  <c r="L97" i="14"/>
  <c r="K96" i="14"/>
  <c r="L97" i="6"/>
  <c r="K96" i="6"/>
  <c r="L97" i="9"/>
  <c r="K96" i="9"/>
  <c r="L97" i="10"/>
  <c r="K96" i="10"/>
  <c r="L97" i="15"/>
  <c r="K96" i="15"/>
  <c r="K96" i="4"/>
  <c r="L97" i="4"/>
  <c r="K96" i="13"/>
  <c r="L97" i="13"/>
  <c r="K96" i="17"/>
  <c r="L97" i="17"/>
  <c r="K96" i="18"/>
  <c r="L97" i="18"/>
  <c r="K95" i="9" l="1"/>
  <c r="L96" i="9"/>
  <c r="K94" i="7"/>
  <c r="L95" i="7"/>
  <c r="K95" i="15"/>
  <c r="L96" i="15"/>
  <c r="L96" i="10"/>
  <c r="K95" i="10"/>
  <c r="L96" i="16"/>
  <c r="K95" i="16"/>
  <c r="K95" i="14"/>
  <c r="L96" i="14"/>
  <c r="K95" i="13"/>
  <c r="L96" i="13"/>
  <c r="K95" i="2"/>
  <c r="L96" i="2"/>
  <c r="L96" i="6"/>
  <c r="K95" i="6"/>
  <c r="L96" i="17"/>
  <c r="K95" i="17"/>
  <c r="L96" i="4"/>
  <c r="K95" i="4"/>
  <c r="L96" i="12"/>
  <c r="K95" i="12"/>
  <c r="K95" i="8"/>
  <c r="L96" i="8"/>
  <c r="K95" i="18"/>
  <c r="L96" i="18"/>
  <c r="L95" i="10" l="1"/>
  <c r="K94" i="10"/>
  <c r="K94" i="14"/>
  <c r="L95" i="14"/>
  <c r="L94" i="7"/>
  <c r="K93" i="7"/>
  <c r="L95" i="12"/>
  <c r="K94" i="12"/>
  <c r="L95" i="2"/>
  <c r="K94" i="2"/>
  <c r="L95" i="4"/>
  <c r="K94" i="4"/>
  <c r="K94" i="6"/>
  <c r="L95" i="6"/>
  <c r="L95" i="16"/>
  <c r="K94" i="16"/>
  <c r="K94" i="17"/>
  <c r="L95" i="17"/>
  <c r="L95" i="8"/>
  <c r="K94" i="8"/>
  <c r="K94" i="13"/>
  <c r="L95" i="13"/>
  <c r="L95" i="15"/>
  <c r="K94" i="15"/>
  <c r="K94" i="9"/>
  <c r="L95" i="9"/>
  <c r="K94" i="18"/>
  <c r="L95" i="18"/>
  <c r="L94" i="8" l="1"/>
  <c r="K93" i="8"/>
  <c r="K93" i="16"/>
  <c r="L94" i="16"/>
  <c r="L94" i="2"/>
  <c r="K93" i="2"/>
  <c r="K92" i="7"/>
  <c r="L93" i="7"/>
  <c r="L94" i="10"/>
  <c r="K93" i="10"/>
  <c r="L94" i="15"/>
  <c r="K93" i="15"/>
  <c r="K93" i="4"/>
  <c r="L94" i="4"/>
  <c r="K93" i="12"/>
  <c r="L94" i="12"/>
  <c r="K93" i="14"/>
  <c r="L94" i="14"/>
  <c r="K93" i="9"/>
  <c r="L94" i="9"/>
  <c r="L94" i="13"/>
  <c r="K93" i="13"/>
  <c r="K93" i="17"/>
  <c r="L94" i="17"/>
  <c r="L94" i="6"/>
  <c r="K93" i="6"/>
  <c r="L94" i="18"/>
  <c r="K93" i="18"/>
  <c r="L93" i="12" l="1"/>
  <c r="K92" i="12"/>
  <c r="L93" i="15"/>
  <c r="K92" i="15"/>
  <c r="L93" i="17"/>
  <c r="K92" i="17"/>
  <c r="L92" i="7"/>
  <c r="K91" i="7"/>
  <c r="L93" i="6"/>
  <c r="K92" i="6"/>
  <c r="K92" i="10"/>
  <c r="L93" i="10"/>
  <c r="L93" i="2"/>
  <c r="K92" i="2"/>
  <c r="L93" i="8"/>
  <c r="K92" i="8"/>
  <c r="K92" i="9"/>
  <c r="L93" i="9"/>
  <c r="K92" i="16"/>
  <c r="L93" i="16"/>
  <c r="K92" i="13"/>
  <c r="L93" i="13"/>
  <c r="L93" i="14"/>
  <c r="K92" i="14"/>
  <c r="L93" i="4"/>
  <c r="K92" i="4"/>
  <c r="L93" i="18"/>
  <c r="K92" i="18"/>
  <c r="K91" i="8" l="1"/>
  <c r="L92" i="8"/>
  <c r="K91" i="15"/>
  <c r="L92" i="15"/>
  <c r="K91" i="14"/>
  <c r="L92" i="14"/>
  <c r="L91" i="7"/>
  <c r="K90" i="7"/>
  <c r="K91" i="16"/>
  <c r="L92" i="16"/>
  <c r="L92" i="10"/>
  <c r="K91" i="10"/>
  <c r="K91" i="4"/>
  <c r="L92" i="4"/>
  <c r="K91" i="2"/>
  <c r="L92" i="2"/>
  <c r="K91" i="6"/>
  <c r="L92" i="6"/>
  <c r="L92" i="17"/>
  <c r="K91" i="17"/>
  <c r="K91" i="12"/>
  <c r="L92" i="12"/>
  <c r="L92" i="13"/>
  <c r="K91" i="13"/>
  <c r="K91" i="9"/>
  <c r="L92" i="9"/>
  <c r="K91" i="18"/>
  <c r="L92" i="18"/>
  <c r="L91" i="17" l="1"/>
  <c r="K90" i="17"/>
  <c r="L90" i="7"/>
  <c r="K89" i="7"/>
  <c r="L91" i="2"/>
  <c r="K90" i="2"/>
  <c r="L91" i="13"/>
  <c r="K90" i="13"/>
  <c r="L91" i="10"/>
  <c r="K90" i="10"/>
  <c r="K90" i="15"/>
  <c r="L91" i="15"/>
  <c r="K90" i="9"/>
  <c r="L91" i="9"/>
  <c r="K90" i="12"/>
  <c r="L91" i="12"/>
  <c r="K90" i="6"/>
  <c r="L91" i="6"/>
  <c r="L91" i="4"/>
  <c r="K90" i="4"/>
  <c r="K90" i="16"/>
  <c r="L91" i="16"/>
  <c r="K90" i="14"/>
  <c r="L91" i="14"/>
  <c r="K90" i="8"/>
  <c r="L91" i="8"/>
  <c r="L91" i="18"/>
  <c r="K90" i="18"/>
  <c r="L90" i="4" l="1"/>
  <c r="K89" i="4"/>
  <c r="L90" i="15"/>
  <c r="K89" i="15"/>
  <c r="K89" i="13"/>
  <c r="L90" i="13"/>
  <c r="K89" i="14"/>
  <c r="L90" i="14"/>
  <c r="K89" i="10"/>
  <c r="L90" i="10"/>
  <c r="K89" i="2"/>
  <c r="L90" i="2"/>
  <c r="K89" i="17"/>
  <c r="L90" i="17"/>
  <c r="L89" i="7"/>
  <c r="K88" i="7"/>
  <c r="L90" i="12"/>
  <c r="K89" i="12"/>
  <c r="L90" i="8"/>
  <c r="K89" i="8"/>
  <c r="L90" i="16"/>
  <c r="K89" i="16"/>
  <c r="K89" i="6"/>
  <c r="L90" i="6"/>
  <c r="L90" i="9"/>
  <c r="K89" i="9"/>
  <c r="L90" i="18"/>
  <c r="K89" i="18"/>
  <c r="K87" i="7" l="1"/>
  <c r="L88" i="7"/>
  <c r="L89" i="14"/>
  <c r="K88" i="14"/>
  <c r="K88" i="8"/>
  <c r="L89" i="8"/>
  <c r="K88" i="15"/>
  <c r="L89" i="15"/>
  <c r="K88" i="6"/>
  <c r="L89" i="6"/>
  <c r="K88" i="2"/>
  <c r="L89" i="2"/>
  <c r="L89" i="9"/>
  <c r="K88" i="9"/>
  <c r="L89" i="16"/>
  <c r="K88" i="16"/>
  <c r="K88" i="12"/>
  <c r="L89" i="12"/>
  <c r="L89" i="4"/>
  <c r="K88" i="4"/>
  <c r="L89" i="17"/>
  <c r="K88" i="17"/>
  <c r="K88" i="10"/>
  <c r="L89" i="10"/>
  <c r="K88" i="13"/>
  <c r="L89" i="13"/>
  <c r="L89" i="18"/>
  <c r="K88" i="18"/>
  <c r="K87" i="16" l="1"/>
  <c r="L88" i="16"/>
  <c r="L88" i="14"/>
  <c r="K87" i="14"/>
  <c r="K87" i="10"/>
  <c r="L88" i="10"/>
  <c r="K87" i="2"/>
  <c r="L88" i="2"/>
  <c r="K87" i="17"/>
  <c r="L88" i="17"/>
  <c r="L88" i="9"/>
  <c r="K87" i="9"/>
  <c r="L88" i="4"/>
  <c r="K87" i="4"/>
  <c r="K87" i="15"/>
  <c r="L88" i="15"/>
  <c r="K87" i="13"/>
  <c r="L88" i="13"/>
  <c r="L88" i="12"/>
  <c r="K87" i="12"/>
  <c r="K87" i="6"/>
  <c r="L88" i="6"/>
  <c r="L88" i="8"/>
  <c r="K87" i="8"/>
  <c r="L87" i="7"/>
  <c r="K86" i="7"/>
  <c r="K87" i="18"/>
  <c r="L88" i="18"/>
  <c r="L87" i="12" l="1"/>
  <c r="K86" i="12"/>
  <c r="K86" i="9"/>
  <c r="L87" i="9"/>
  <c r="K86" i="15"/>
  <c r="L87" i="15"/>
  <c r="L87" i="2"/>
  <c r="K86" i="2"/>
  <c r="K86" i="8"/>
  <c r="L87" i="8"/>
  <c r="K86" i="14"/>
  <c r="L87" i="14"/>
  <c r="K85" i="7"/>
  <c r="L86" i="7"/>
  <c r="K86" i="4"/>
  <c r="L87" i="4"/>
  <c r="K86" i="6"/>
  <c r="L87" i="6"/>
  <c r="K86" i="13"/>
  <c r="L87" i="13"/>
  <c r="K86" i="17"/>
  <c r="L87" i="17"/>
  <c r="K86" i="10"/>
  <c r="L87" i="10"/>
  <c r="L87" i="16"/>
  <c r="K86" i="16"/>
  <c r="L87" i="18"/>
  <c r="K86" i="18"/>
  <c r="L86" i="2" l="1"/>
  <c r="K85" i="2"/>
  <c r="K85" i="13"/>
  <c r="L86" i="13"/>
  <c r="K85" i="14"/>
  <c r="L86" i="14"/>
  <c r="K85" i="12"/>
  <c r="L86" i="12"/>
  <c r="L86" i="10"/>
  <c r="K85" i="10"/>
  <c r="K85" i="4"/>
  <c r="L86" i="4"/>
  <c r="K85" i="9"/>
  <c r="L86" i="9"/>
  <c r="L86" i="16"/>
  <c r="K85" i="16"/>
  <c r="L86" i="17"/>
  <c r="K85" i="17"/>
  <c r="K85" i="6"/>
  <c r="L86" i="6"/>
  <c r="L85" i="7"/>
  <c r="K84" i="7"/>
  <c r="L86" i="8"/>
  <c r="K85" i="8"/>
  <c r="L86" i="15"/>
  <c r="K85" i="15"/>
  <c r="L86" i="18"/>
  <c r="K85" i="18"/>
  <c r="L85" i="8" l="1"/>
  <c r="K84" i="8"/>
  <c r="L85" i="16"/>
  <c r="K84" i="16"/>
  <c r="K84" i="4"/>
  <c r="L85" i="4"/>
  <c r="L85" i="13"/>
  <c r="K84" i="13"/>
  <c r="L85" i="6"/>
  <c r="K84" i="6"/>
  <c r="L85" i="12"/>
  <c r="K84" i="12"/>
  <c r="K84" i="15"/>
  <c r="L85" i="15"/>
  <c r="K83" i="7"/>
  <c r="L84" i="7"/>
  <c r="L85" i="17"/>
  <c r="K84" i="17"/>
  <c r="K84" i="10"/>
  <c r="L85" i="10"/>
  <c r="L85" i="2"/>
  <c r="K84" i="2"/>
  <c r="K84" i="9"/>
  <c r="L85" i="9"/>
  <c r="K84" i="14"/>
  <c r="L85" i="14"/>
  <c r="L85" i="18"/>
  <c r="K84" i="18"/>
  <c r="L84" i="12" l="1"/>
  <c r="K83" i="12"/>
  <c r="L84" i="16"/>
  <c r="K83" i="16"/>
  <c r="L84" i="10"/>
  <c r="K83" i="10"/>
  <c r="K82" i="7"/>
  <c r="L83" i="7"/>
  <c r="K83" i="17"/>
  <c r="L84" i="17"/>
  <c r="L84" i="6"/>
  <c r="K83" i="6"/>
  <c r="L84" i="8"/>
  <c r="K83" i="8"/>
  <c r="L84" i="13"/>
  <c r="K83" i="13"/>
  <c r="K83" i="9"/>
  <c r="L84" i="9"/>
  <c r="L84" i="2"/>
  <c r="K83" i="2"/>
  <c r="L84" i="14"/>
  <c r="K83" i="14"/>
  <c r="L84" i="15"/>
  <c r="K83" i="15"/>
  <c r="L84" i="4"/>
  <c r="K83" i="4"/>
  <c r="K83" i="18"/>
  <c r="L84" i="18"/>
  <c r="K82" i="15" l="1"/>
  <c r="L83" i="15"/>
  <c r="K82" i="13"/>
  <c r="L83" i="13"/>
  <c r="K82" i="16"/>
  <c r="L83" i="16"/>
  <c r="K82" i="2"/>
  <c r="L83" i="2"/>
  <c r="K82" i="6"/>
  <c r="L83" i="6"/>
  <c r="K81" i="7"/>
  <c r="L82" i="7"/>
  <c r="K82" i="4"/>
  <c r="L83" i="4"/>
  <c r="K82" i="14"/>
  <c r="L83" i="14"/>
  <c r="L83" i="8"/>
  <c r="K82" i="8"/>
  <c r="K82" i="10"/>
  <c r="L83" i="10"/>
  <c r="K82" i="12"/>
  <c r="L83" i="12"/>
  <c r="L83" i="9"/>
  <c r="K82" i="9"/>
  <c r="K82" i="17"/>
  <c r="L83" i="17"/>
  <c r="K82" i="18"/>
  <c r="L83" i="18"/>
  <c r="K81" i="14" l="1"/>
  <c r="L82" i="14"/>
  <c r="L81" i="7"/>
  <c r="K80" i="7"/>
  <c r="K81" i="8"/>
  <c r="L82" i="8"/>
  <c r="K81" i="9"/>
  <c r="L82" i="9"/>
  <c r="K81" i="10"/>
  <c r="L82" i="10"/>
  <c r="K81" i="2"/>
  <c r="L82" i="2"/>
  <c r="K81" i="13"/>
  <c r="L82" i="13"/>
  <c r="L82" i="17"/>
  <c r="K81" i="17"/>
  <c r="K81" i="12"/>
  <c r="L82" i="12"/>
  <c r="L82" i="4"/>
  <c r="K81" i="4"/>
  <c r="L82" i="6"/>
  <c r="K81" i="6"/>
  <c r="L82" i="16"/>
  <c r="K81" i="16"/>
  <c r="L82" i="15"/>
  <c r="K81" i="15"/>
  <c r="L82" i="18"/>
  <c r="K81" i="18"/>
  <c r="L81" i="16" l="1"/>
  <c r="K80" i="16"/>
  <c r="K80" i="17"/>
  <c r="L81" i="17"/>
  <c r="L81" i="9"/>
  <c r="K80" i="9"/>
  <c r="K80" i="4"/>
  <c r="L81" i="4"/>
  <c r="K79" i="7"/>
  <c r="L80" i="7"/>
  <c r="L81" i="2"/>
  <c r="K80" i="2"/>
  <c r="L81" i="15"/>
  <c r="K80" i="15"/>
  <c r="K80" i="6"/>
  <c r="L81" i="6"/>
  <c r="K80" i="12"/>
  <c r="L81" i="12"/>
  <c r="K80" i="13"/>
  <c r="L81" i="13"/>
  <c r="K80" i="10"/>
  <c r="L81" i="10"/>
  <c r="L81" i="8"/>
  <c r="K80" i="8"/>
  <c r="K80" i="14"/>
  <c r="L81" i="14"/>
  <c r="K80" i="18"/>
  <c r="L81" i="18"/>
  <c r="K79" i="6" l="1"/>
  <c r="L80" i="6"/>
  <c r="L80" i="4"/>
  <c r="K79" i="4"/>
  <c r="K79" i="9"/>
  <c r="L80" i="9"/>
  <c r="L80" i="16"/>
  <c r="K79" i="16"/>
  <c r="K79" i="8"/>
  <c r="L80" i="8"/>
  <c r="L80" i="2"/>
  <c r="K79" i="2"/>
  <c r="L80" i="13"/>
  <c r="K79" i="13"/>
  <c r="K79" i="17"/>
  <c r="L80" i="17"/>
  <c r="L80" i="15"/>
  <c r="K79" i="15"/>
  <c r="L80" i="14"/>
  <c r="K79" i="14"/>
  <c r="K79" i="10"/>
  <c r="L80" i="10"/>
  <c r="L80" i="12"/>
  <c r="K79" i="12"/>
  <c r="L79" i="7"/>
  <c r="K78" i="7"/>
  <c r="K79" i="18"/>
  <c r="L80" i="18"/>
  <c r="L79" i="12" l="1"/>
  <c r="K78" i="12"/>
  <c r="L79" i="2"/>
  <c r="K78" i="2"/>
  <c r="K78" i="13"/>
  <c r="L79" i="13"/>
  <c r="K78" i="14"/>
  <c r="L79" i="14"/>
  <c r="L79" i="16"/>
  <c r="K78" i="16"/>
  <c r="K78" i="4"/>
  <c r="L79" i="4"/>
  <c r="K78" i="17"/>
  <c r="L79" i="17"/>
  <c r="K77" i="7"/>
  <c r="L78" i="7"/>
  <c r="K78" i="15"/>
  <c r="L79" i="15"/>
  <c r="K78" i="10"/>
  <c r="L79" i="10"/>
  <c r="L79" i="8"/>
  <c r="K78" i="8"/>
  <c r="K78" i="9"/>
  <c r="L79" i="9"/>
  <c r="K78" i="6"/>
  <c r="L79" i="6"/>
  <c r="K78" i="18"/>
  <c r="L79" i="18"/>
  <c r="L78" i="2" l="1"/>
  <c r="K77" i="2"/>
  <c r="K77" i="9"/>
  <c r="L78" i="9"/>
  <c r="L78" i="10"/>
  <c r="K77" i="10"/>
  <c r="L77" i="7"/>
  <c r="K76" i="7"/>
  <c r="K77" i="4"/>
  <c r="L78" i="4"/>
  <c r="K77" i="14"/>
  <c r="L78" i="14"/>
  <c r="L78" i="8"/>
  <c r="K77" i="8"/>
  <c r="K77" i="16"/>
  <c r="L78" i="16"/>
  <c r="L78" i="12"/>
  <c r="K77" i="12"/>
  <c r="L78" i="6"/>
  <c r="K77" i="6"/>
  <c r="K77" i="15"/>
  <c r="L78" i="15"/>
  <c r="K77" i="17"/>
  <c r="L78" i="17"/>
  <c r="K77" i="13"/>
  <c r="L78" i="13"/>
  <c r="L78" i="18"/>
  <c r="K77" i="18"/>
  <c r="K76" i="13" l="1"/>
  <c r="L77" i="13"/>
  <c r="L77" i="6"/>
  <c r="K76" i="6"/>
  <c r="L76" i="7"/>
  <c r="K75" i="7"/>
  <c r="K76" i="17"/>
  <c r="L77" i="17"/>
  <c r="L77" i="16"/>
  <c r="K76" i="16"/>
  <c r="K76" i="14"/>
  <c r="L77" i="14"/>
  <c r="L77" i="9"/>
  <c r="K76" i="9"/>
  <c r="K76" i="12"/>
  <c r="L77" i="12"/>
  <c r="K76" i="8"/>
  <c r="L77" i="8"/>
  <c r="L77" i="10"/>
  <c r="K76" i="10"/>
  <c r="K76" i="2"/>
  <c r="L77" i="2"/>
  <c r="K76" i="15"/>
  <c r="L77" i="15"/>
  <c r="K76" i="4"/>
  <c r="L77" i="4"/>
  <c r="L77" i="18"/>
  <c r="K76" i="18"/>
  <c r="L76" i="10" l="1"/>
  <c r="K75" i="10"/>
  <c r="K75" i="14"/>
  <c r="L76" i="14"/>
  <c r="L76" i="17"/>
  <c r="K75" i="17"/>
  <c r="K75" i="9"/>
  <c r="L76" i="9"/>
  <c r="L76" i="16"/>
  <c r="K75" i="16"/>
  <c r="K74" i="7"/>
  <c r="L75" i="7"/>
  <c r="L76" i="6"/>
  <c r="K75" i="6"/>
  <c r="K75" i="15"/>
  <c r="L76" i="15"/>
  <c r="K75" i="12"/>
  <c r="L76" i="12"/>
  <c r="K75" i="4"/>
  <c r="L76" i="4"/>
  <c r="L76" i="2"/>
  <c r="K75" i="2"/>
  <c r="L76" i="8"/>
  <c r="K75" i="8"/>
  <c r="K75" i="13"/>
  <c r="L76" i="13"/>
  <c r="K75" i="18"/>
  <c r="L76" i="18"/>
  <c r="K74" i="15" l="1"/>
  <c r="L75" i="15"/>
  <c r="L75" i="9"/>
  <c r="K74" i="9"/>
  <c r="L75" i="14"/>
  <c r="K74" i="14"/>
  <c r="L75" i="8"/>
  <c r="K74" i="8"/>
  <c r="K74" i="4"/>
  <c r="L75" i="4"/>
  <c r="L74" i="7"/>
  <c r="K73" i="7"/>
  <c r="K74" i="2"/>
  <c r="L75" i="2"/>
  <c r="L75" i="6"/>
  <c r="K74" i="6"/>
  <c r="L75" i="16"/>
  <c r="K74" i="16"/>
  <c r="L75" i="17"/>
  <c r="K74" i="17"/>
  <c r="K74" i="10"/>
  <c r="L75" i="10"/>
  <c r="K74" i="13"/>
  <c r="L75" i="13"/>
  <c r="K74" i="12"/>
  <c r="L75" i="12"/>
  <c r="L75" i="18"/>
  <c r="K74" i="18"/>
  <c r="K73" i="17" l="1"/>
  <c r="L74" i="17"/>
  <c r="K73" i="6"/>
  <c r="L74" i="6"/>
  <c r="K73" i="8"/>
  <c r="L74" i="8"/>
  <c r="K73" i="16"/>
  <c r="L74" i="16"/>
  <c r="K73" i="14"/>
  <c r="L74" i="14"/>
  <c r="L73" i="7"/>
  <c r="K72" i="7"/>
  <c r="K73" i="9"/>
  <c r="L74" i="9"/>
  <c r="K73" i="13"/>
  <c r="L74" i="13"/>
  <c r="L74" i="12"/>
  <c r="K73" i="12"/>
  <c r="K73" i="10"/>
  <c r="L74" i="10"/>
  <c r="L74" i="2"/>
  <c r="K73" i="2"/>
  <c r="K73" i="4"/>
  <c r="L74" i="4"/>
  <c r="K73" i="15"/>
  <c r="L74" i="15"/>
  <c r="L74" i="18"/>
  <c r="K73" i="18"/>
  <c r="L72" i="7" l="1"/>
  <c r="K71" i="7"/>
  <c r="L73" i="4"/>
  <c r="K72" i="4"/>
  <c r="K72" i="13"/>
  <c r="L73" i="13"/>
  <c r="L73" i="16"/>
  <c r="K72" i="16"/>
  <c r="K72" i="10"/>
  <c r="L73" i="10"/>
  <c r="K72" i="6"/>
  <c r="L73" i="6"/>
  <c r="K72" i="2"/>
  <c r="L73" i="2"/>
  <c r="K72" i="12"/>
  <c r="L73" i="12"/>
  <c r="L73" i="15"/>
  <c r="K72" i="15"/>
  <c r="L73" i="9"/>
  <c r="K72" i="9"/>
  <c r="L73" i="14"/>
  <c r="K72" i="14"/>
  <c r="K72" i="8"/>
  <c r="L73" i="8"/>
  <c r="L73" i="17"/>
  <c r="K72" i="17"/>
  <c r="L73" i="18"/>
  <c r="K72" i="18"/>
  <c r="K71" i="9" l="1"/>
  <c r="L72" i="9"/>
  <c r="K71" i="4"/>
  <c r="L72" i="4"/>
  <c r="K71" i="8"/>
  <c r="L72" i="8"/>
  <c r="L72" i="12"/>
  <c r="K71" i="12"/>
  <c r="K71" i="16"/>
  <c r="L72" i="16"/>
  <c r="K71" i="6"/>
  <c r="L72" i="6"/>
  <c r="K71" i="17"/>
  <c r="L72" i="17"/>
  <c r="L72" i="14"/>
  <c r="K71" i="14"/>
  <c r="K71" i="15"/>
  <c r="L72" i="15"/>
  <c r="L71" i="7"/>
  <c r="K70" i="7"/>
  <c r="L72" i="2"/>
  <c r="K71" i="2"/>
  <c r="L72" i="10"/>
  <c r="K71" i="10"/>
  <c r="K71" i="13"/>
  <c r="L72" i="13"/>
  <c r="K71" i="18"/>
  <c r="L72" i="18"/>
  <c r="K69" i="7" l="1"/>
  <c r="L70" i="7"/>
  <c r="L71" i="12"/>
  <c r="K70" i="12"/>
  <c r="K70" i="4"/>
  <c r="L71" i="4"/>
  <c r="K70" i="10"/>
  <c r="L71" i="10"/>
  <c r="L71" i="14"/>
  <c r="K70" i="14"/>
  <c r="K70" i="6"/>
  <c r="L71" i="6"/>
  <c r="K70" i="2"/>
  <c r="L71" i="2"/>
  <c r="L71" i="13"/>
  <c r="K70" i="13"/>
  <c r="K70" i="15"/>
  <c r="L71" i="15"/>
  <c r="K70" i="17"/>
  <c r="L71" i="17"/>
  <c r="K70" i="16"/>
  <c r="L71" i="16"/>
  <c r="K70" i="8"/>
  <c r="L71" i="8"/>
  <c r="K70" i="9"/>
  <c r="L71" i="9"/>
  <c r="L71" i="18"/>
  <c r="K70" i="18"/>
  <c r="L70" i="6" l="1"/>
  <c r="K69" i="6"/>
  <c r="K69" i="12"/>
  <c r="L70" i="12"/>
  <c r="L70" i="17"/>
  <c r="K69" i="17"/>
  <c r="L70" i="10"/>
  <c r="K69" i="10"/>
  <c r="K69" i="14"/>
  <c r="L70" i="14"/>
  <c r="L70" i="13"/>
  <c r="K69" i="13"/>
  <c r="K69" i="8"/>
  <c r="L70" i="8"/>
  <c r="L70" i="9"/>
  <c r="K69" i="9"/>
  <c r="K69" i="16"/>
  <c r="L70" i="16"/>
  <c r="L70" i="15"/>
  <c r="K69" i="15"/>
  <c r="L70" i="2"/>
  <c r="K69" i="2"/>
  <c r="L70" i="4"/>
  <c r="K69" i="4"/>
  <c r="L69" i="7"/>
  <c r="K68" i="7"/>
  <c r="L70" i="18"/>
  <c r="K69" i="18"/>
  <c r="L69" i="4" l="1"/>
  <c r="K68" i="4"/>
  <c r="K68" i="9"/>
  <c r="L69" i="9"/>
  <c r="L69" i="12"/>
  <c r="K68" i="12"/>
  <c r="L69" i="2"/>
  <c r="K68" i="2"/>
  <c r="L69" i="17"/>
  <c r="K68" i="17"/>
  <c r="L69" i="6"/>
  <c r="K68" i="6"/>
  <c r="L69" i="15"/>
  <c r="K68" i="15"/>
  <c r="K68" i="13"/>
  <c r="L69" i="13"/>
  <c r="K68" i="10"/>
  <c r="L69" i="10"/>
  <c r="K67" i="7"/>
  <c r="L68" i="7"/>
  <c r="K68" i="16"/>
  <c r="L69" i="16"/>
  <c r="L69" i="8"/>
  <c r="K68" i="8"/>
  <c r="L69" i="14"/>
  <c r="K68" i="14"/>
  <c r="L69" i="18"/>
  <c r="K68" i="18"/>
  <c r="L68" i="8" l="1"/>
  <c r="K67" i="8"/>
  <c r="K67" i="6"/>
  <c r="L68" i="6"/>
  <c r="L68" i="2"/>
  <c r="K67" i="2"/>
  <c r="K66" i="7"/>
  <c r="L67" i="7"/>
  <c r="K67" i="13"/>
  <c r="L68" i="13"/>
  <c r="L68" i="9"/>
  <c r="K67" i="9"/>
  <c r="K67" i="14"/>
  <c r="L68" i="14"/>
  <c r="L68" i="15"/>
  <c r="K67" i="15"/>
  <c r="K67" i="17"/>
  <c r="L68" i="17"/>
  <c r="K67" i="12"/>
  <c r="L68" i="12"/>
  <c r="K67" i="4"/>
  <c r="L68" i="4"/>
  <c r="L68" i="16"/>
  <c r="K67" i="16"/>
  <c r="K67" i="10"/>
  <c r="L68" i="10"/>
  <c r="K67" i="18"/>
  <c r="L68" i="18"/>
  <c r="L67" i="12" l="1"/>
  <c r="K66" i="12"/>
  <c r="K65" i="7"/>
  <c r="L66" i="7"/>
  <c r="L67" i="8"/>
  <c r="K66" i="8"/>
  <c r="K66" i="16"/>
  <c r="L67" i="16"/>
  <c r="K66" i="15"/>
  <c r="L67" i="15"/>
  <c r="K66" i="9"/>
  <c r="L67" i="9"/>
  <c r="K66" i="6"/>
  <c r="L67" i="6"/>
  <c r="K66" i="2"/>
  <c r="L67" i="2"/>
  <c r="L67" i="10"/>
  <c r="K66" i="10"/>
  <c r="L67" i="4"/>
  <c r="K66" i="4"/>
  <c r="L67" i="17"/>
  <c r="K66" i="17"/>
  <c r="K66" i="14"/>
  <c r="L67" i="14"/>
  <c r="L67" i="13"/>
  <c r="K66" i="13"/>
  <c r="K66" i="18"/>
  <c r="L67" i="18"/>
  <c r="K65" i="4" l="1"/>
  <c r="L66" i="4"/>
  <c r="K65" i="9"/>
  <c r="L66" i="9"/>
  <c r="K65" i="13"/>
  <c r="L66" i="13"/>
  <c r="K65" i="8"/>
  <c r="L66" i="8"/>
  <c r="K65" i="14"/>
  <c r="L66" i="14"/>
  <c r="L66" i="2"/>
  <c r="K65" i="2"/>
  <c r="L66" i="16"/>
  <c r="K65" i="16"/>
  <c r="L65" i="7"/>
  <c r="K64" i="7"/>
  <c r="L66" i="17"/>
  <c r="K65" i="17"/>
  <c r="L66" i="10"/>
  <c r="K65" i="10"/>
  <c r="L66" i="12"/>
  <c r="K65" i="12"/>
  <c r="L66" i="6"/>
  <c r="K65" i="6"/>
  <c r="L66" i="15"/>
  <c r="K65" i="15"/>
  <c r="L66" i="18"/>
  <c r="K65" i="18"/>
  <c r="L65" i="6" l="1"/>
  <c r="K64" i="6"/>
  <c r="K63" i="7"/>
  <c r="L64" i="7"/>
  <c r="L65" i="8"/>
  <c r="K64" i="8"/>
  <c r="K64" i="10"/>
  <c r="L65" i="10"/>
  <c r="L65" i="2"/>
  <c r="K64" i="2"/>
  <c r="L65" i="9"/>
  <c r="K64" i="9"/>
  <c r="L65" i="15"/>
  <c r="K64" i="15"/>
  <c r="L65" i="12"/>
  <c r="K64" i="12"/>
  <c r="L65" i="17"/>
  <c r="K64" i="17"/>
  <c r="K64" i="16"/>
  <c r="L65" i="16"/>
  <c r="L65" i="14"/>
  <c r="K64" i="14"/>
  <c r="K64" i="13"/>
  <c r="L65" i="13"/>
  <c r="L65" i="4"/>
  <c r="K64" i="4"/>
  <c r="K64" i="18"/>
  <c r="L65" i="18"/>
  <c r="L64" i="12" l="1"/>
  <c r="K63" i="12"/>
  <c r="L64" i="13"/>
  <c r="K63" i="13"/>
  <c r="L63" i="7"/>
  <c r="K62" i="7"/>
  <c r="K63" i="17"/>
  <c r="L64" i="17"/>
  <c r="K63" i="6"/>
  <c r="L64" i="6"/>
  <c r="L64" i="9"/>
  <c r="K63" i="9"/>
  <c r="L64" i="16"/>
  <c r="K63" i="16"/>
  <c r="L64" i="10"/>
  <c r="K63" i="10"/>
  <c r="K63" i="4"/>
  <c r="L64" i="4"/>
  <c r="K63" i="14"/>
  <c r="L64" i="14"/>
  <c r="L64" i="15"/>
  <c r="K63" i="15"/>
  <c r="K63" i="2"/>
  <c r="L64" i="2"/>
  <c r="L64" i="8"/>
  <c r="K63" i="8"/>
  <c r="K63" i="18"/>
  <c r="L64" i="18"/>
  <c r="L63" i="10" l="1"/>
  <c r="K62" i="10"/>
  <c r="K62" i="2"/>
  <c r="L63" i="2"/>
  <c r="K62" i="14"/>
  <c r="L63" i="14"/>
  <c r="L63" i="16"/>
  <c r="K62" i="16"/>
  <c r="L63" i="9"/>
  <c r="K62" i="9"/>
  <c r="K62" i="13"/>
  <c r="L63" i="13"/>
  <c r="L63" i="17"/>
  <c r="K62" i="17"/>
  <c r="L63" i="8"/>
  <c r="K62" i="8"/>
  <c r="K62" i="15"/>
  <c r="L63" i="15"/>
  <c r="K61" i="7"/>
  <c r="L62" i="7"/>
  <c r="K62" i="12"/>
  <c r="L63" i="12"/>
  <c r="L63" i="4"/>
  <c r="K62" i="4"/>
  <c r="L63" i="6"/>
  <c r="K62" i="6"/>
  <c r="K62" i="18"/>
  <c r="L63" i="18"/>
  <c r="L62" i="4" l="1"/>
  <c r="K61" i="4"/>
  <c r="L62" i="8"/>
  <c r="K61" i="8"/>
  <c r="L62" i="16"/>
  <c r="K61" i="16"/>
  <c r="L61" i="7"/>
  <c r="K60" i="7"/>
  <c r="L62" i="13"/>
  <c r="K61" i="13"/>
  <c r="K61" i="2"/>
  <c r="L62" i="2"/>
  <c r="K61" i="6"/>
  <c r="L62" i="6"/>
  <c r="L62" i="17"/>
  <c r="K61" i="17"/>
  <c r="L62" i="9"/>
  <c r="K61" i="9"/>
  <c r="L62" i="10"/>
  <c r="K61" i="10"/>
  <c r="K61" i="12"/>
  <c r="L62" i="12"/>
  <c r="L62" i="15"/>
  <c r="K61" i="15"/>
  <c r="K61" i="14"/>
  <c r="L62" i="14"/>
  <c r="L62" i="18"/>
  <c r="K61" i="18"/>
  <c r="K60" i="15" l="1"/>
  <c r="L61" i="15"/>
  <c r="L61" i="10"/>
  <c r="K60" i="10"/>
  <c r="K60" i="17"/>
  <c r="L61" i="17"/>
  <c r="K59" i="7"/>
  <c r="L60" i="7"/>
  <c r="K60" i="8"/>
  <c r="L61" i="8"/>
  <c r="K60" i="2"/>
  <c r="L61" i="2"/>
  <c r="K60" i="9"/>
  <c r="L61" i="9"/>
  <c r="L61" i="13"/>
  <c r="K60" i="13"/>
  <c r="L61" i="16"/>
  <c r="K60" i="16"/>
  <c r="L61" i="4"/>
  <c r="K60" i="4"/>
  <c r="L61" i="14"/>
  <c r="K60" i="14"/>
  <c r="L61" i="12"/>
  <c r="K60" i="12"/>
  <c r="L61" i="6"/>
  <c r="K60" i="6"/>
  <c r="L61" i="18"/>
  <c r="K60" i="18"/>
  <c r="K59" i="12" l="1"/>
  <c r="L60" i="12"/>
  <c r="K59" i="13"/>
  <c r="L60" i="13"/>
  <c r="L60" i="16"/>
  <c r="K59" i="16"/>
  <c r="L60" i="4"/>
  <c r="K59" i="4"/>
  <c r="L60" i="10"/>
  <c r="K59" i="10"/>
  <c r="L60" i="2"/>
  <c r="K59" i="2"/>
  <c r="L59" i="7"/>
  <c r="K58" i="7"/>
  <c r="K59" i="6"/>
  <c r="L60" i="6"/>
  <c r="K59" i="14"/>
  <c r="L60" i="14"/>
  <c r="L60" i="9"/>
  <c r="K59" i="9"/>
  <c r="K59" i="8"/>
  <c r="L60" i="8"/>
  <c r="L60" i="17"/>
  <c r="K59" i="17"/>
  <c r="L60" i="15"/>
  <c r="K59" i="15"/>
  <c r="K59" i="18"/>
  <c r="L60" i="18"/>
  <c r="L59" i="9" l="1"/>
  <c r="K58" i="9"/>
  <c r="L59" i="2"/>
  <c r="K58" i="2"/>
  <c r="K57" i="7"/>
  <c r="L58" i="7"/>
  <c r="K58" i="17"/>
  <c r="L59" i="17"/>
  <c r="L59" i="4"/>
  <c r="K58" i="4"/>
  <c r="K58" i="6"/>
  <c r="L59" i="6"/>
  <c r="K58" i="13"/>
  <c r="L59" i="13"/>
  <c r="K58" i="15"/>
  <c r="L59" i="15"/>
  <c r="L59" i="10"/>
  <c r="K58" i="10"/>
  <c r="L59" i="16"/>
  <c r="K58" i="16"/>
  <c r="L59" i="8"/>
  <c r="K58" i="8"/>
  <c r="K58" i="14"/>
  <c r="L59" i="14"/>
  <c r="L59" i="12"/>
  <c r="K58" i="12"/>
  <c r="L59" i="18"/>
  <c r="K58" i="18"/>
  <c r="L58" i="15" l="1"/>
  <c r="K57" i="15"/>
  <c r="L58" i="17"/>
  <c r="K57" i="17"/>
  <c r="K57" i="16"/>
  <c r="L58" i="16"/>
  <c r="L58" i="2"/>
  <c r="K57" i="2"/>
  <c r="K57" i="14"/>
  <c r="L58" i="14"/>
  <c r="L58" i="6"/>
  <c r="K57" i="6"/>
  <c r="L58" i="12"/>
  <c r="K57" i="12"/>
  <c r="K57" i="8"/>
  <c r="L58" i="8"/>
  <c r="K57" i="10"/>
  <c r="L58" i="10"/>
  <c r="K57" i="4"/>
  <c r="L58" i="4"/>
  <c r="L58" i="9"/>
  <c r="K57" i="9"/>
  <c r="L58" i="13"/>
  <c r="K57" i="13"/>
  <c r="K56" i="7"/>
  <c r="L57" i="7"/>
  <c r="L58" i="18"/>
  <c r="K57" i="18"/>
  <c r="L57" i="13" l="1"/>
  <c r="K56" i="13"/>
  <c r="K56" i="6"/>
  <c r="L57" i="6"/>
  <c r="K56" i="2"/>
  <c r="L57" i="2"/>
  <c r="L57" i="17"/>
  <c r="K56" i="17"/>
  <c r="K56" i="4"/>
  <c r="L57" i="4"/>
  <c r="L57" i="8"/>
  <c r="K56" i="8"/>
  <c r="L57" i="9"/>
  <c r="K56" i="9"/>
  <c r="L57" i="12"/>
  <c r="K56" i="12"/>
  <c r="L57" i="15"/>
  <c r="K56" i="15"/>
  <c r="L56" i="7"/>
  <c r="K55" i="7"/>
  <c r="K56" i="10"/>
  <c r="L57" i="10"/>
  <c r="L57" i="14"/>
  <c r="K56" i="14"/>
  <c r="L57" i="16"/>
  <c r="K56" i="16"/>
  <c r="L57" i="18"/>
  <c r="K56" i="18"/>
  <c r="L56" i="14" l="1"/>
  <c r="K55" i="14"/>
  <c r="L56" i="12"/>
  <c r="K55" i="12"/>
  <c r="L56" i="17"/>
  <c r="K55" i="17"/>
  <c r="L56" i="9"/>
  <c r="K55" i="9"/>
  <c r="L55" i="7"/>
  <c r="K54" i="7"/>
  <c r="K55" i="8"/>
  <c r="L56" i="8"/>
  <c r="L56" i="6"/>
  <c r="K55" i="6"/>
  <c r="K55" i="16"/>
  <c r="L56" i="16"/>
  <c r="K55" i="15"/>
  <c r="L56" i="15"/>
  <c r="L56" i="13"/>
  <c r="K55" i="13"/>
  <c r="L56" i="10"/>
  <c r="K55" i="10"/>
  <c r="K55" i="4"/>
  <c r="L56" i="4"/>
  <c r="K55" i="2"/>
  <c r="L56" i="2"/>
  <c r="K55" i="18"/>
  <c r="L56" i="18"/>
  <c r="L55" i="13" l="1"/>
  <c r="K54" i="13"/>
  <c r="L55" i="12"/>
  <c r="K54" i="12"/>
  <c r="L55" i="4"/>
  <c r="K54" i="4"/>
  <c r="K54" i="16"/>
  <c r="L55" i="16"/>
  <c r="L54" i="7"/>
  <c r="K53" i="7"/>
  <c r="K54" i="14"/>
  <c r="L55" i="14"/>
  <c r="K54" i="9"/>
  <c r="L55" i="9"/>
  <c r="L55" i="8"/>
  <c r="K54" i="8"/>
  <c r="K54" i="10"/>
  <c r="L55" i="10"/>
  <c r="L55" i="6"/>
  <c r="K54" i="6"/>
  <c r="L55" i="17"/>
  <c r="K54" i="17"/>
  <c r="L55" i="2"/>
  <c r="K54" i="2"/>
  <c r="K54" i="15"/>
  <c r="L55" i="15"/>
  <c r="L55" i="18"/>
  <c r="K54" i="18"/>
  <c r="K53" i="2" l="1"/>
  <c r="L54" i="2"/>
  <c r="K53" i="8"/>
  <c r="L54" i="8"/>
  <c r="L54" i="12"/>
  <c r="K53" i="12"/>
  <c r="L54" i="16"/>
  <c r="K53" i="16"/>
  <c r="K53" i="17"/>
  <c r="L54" i="17"/>
  <c r="K52" i="7"/>
  <c r="L53" i="7"/>
  <c r="L54" i="6"/>
  <c r="K53" i="6"/>
  <c r="L54" i="14"/>
  <c r="K53" i="14"/>
  <c r="L54" i="4"/>
  <c r="K53" i="4"/>
  <c r="K53" i="13"/>
  <c r="L54" i="13"/>
  <c r="K53" i="15"/>
  <c r="L54" i="15"/>
  <c r="L54" i="10"/>
  <c r="K53" i="10"/>
  <c r="L54" i="9"/>
  <c r="K53" i="9"/>
  <c r="L54" i="18"/>
  <c r="K53" i="18"/>
  <c r="L53" i="10" l="1"/>
  <c r="K52" i="10"/>
  <c r="K52" i="14"/>
  <c r="L53" i="14"/>
  <c r="K52" i="9"/>
  <c r="L53" i="9"/>
  <c r="K52" i="6"/>
  <c r="L53" i="6"/>
  <c r="K52" i="12"/>
  <c r="L53" i="12"/>
  <c r="K52" i="16"/>
  <c r="L53" i="16"/>
  <c r="K52" i="13"/>
  <c r="L53" i="13"/>
  <c r="K51" i="7"/>
  <c r="L52" i="7"/>
  <c r="K52" i="8"/>
  <c r="L53" i="8"/>
  <c r="K52" i="4"/>
  <c r="L53" i="4"/>
  <c r="K52" i="15"/>
  <c r="L53" i="15"/>
  <c r="K52" i="17"/>
  <c r="L53" i="17"/>
  <c r="L53" i="2"/>
  <c r="K52" i="2"/>
  <c r="L53" i="18"/>
  <c r="K52" i="18"/>
  <c r="K51" i="17" l="1"/>
  <c r="L52" i="17"/>
  <c r="L51" i="7"/>
  <c r="K50" i="7"/>
  <c r="L52" i="6"/>
  <c r="K51" i="6"/>
  <c r="K51" i="10"/>
  <c r="L52" i="10"/>
  <c r="L52" i="4"/>
  <c r="K51" i="4"/>
  <c r="L52" i="16"/>
  <c r="K51" i="16"/>
  <c r="K51" i="14"/>
  <c r="L52" i="14"/>
  <c r="L52" i="2"/>
  <c r="K51" i="2"/>
  <c r="K51" i="15"/>
  <c r="L52" i="15"/>
  <c r="K51" i="8"/>
  <c r="L52" i="8"/>
  <c r="K51" i="13"/>
  <c r="L52" i="13"/>
  <c r="L52" i="12"/>
  <c r="K51" i="12"/>
  <c r="K51" i="9"/>
  <c r="L52" i="9"/>
  <c r="K51" i="18"/>
  <c r="L52" i="18"/>
  <c r="K50" i="12" l="1"/>
  <c r="L51" i="12"/>
  <c r="K50" i="2"/>
  <c r="L51" i="2"/>
  <c r="L51" i="16"/>
  <c r="K50" i="16"/>
  <c r="K49" i="7"/>
  <c r="L50" i="7"/>
  <c r="K50" i="8"/>
  <c r="L51" i="8"/>
  <c r="K50" i="10"/>
  <c r="L51" i="10"/>
  <c r="K50" i="4"/>
  <c r="L51" i="4"/>
  <c r="L51" i="6"/>
  <c r="K50" i="6"/>
  <c r="K50" i="9"/>
  <c r="L51" i="9"/>
  <c r="K50" i="13"/>
  <c r="L51" i="13"/>
  <c r="K50" i="15"/>
  <c r="L51" i="15"/>
  <c r="K50" i="14"/>
  <c r="L51" i="14"/>
  <c r="L51" i="17"/>
  <c r="K50" i="17"/>
  <c r="K50" i="18"/>
  <c r="L51" i="18"/>
  <c r="L50" i="6" l="1"/>
  <c r="K49" i="6"/>
  <c r="K49" i="13"/>
  <c r="L50" i="13"/>
  <c r="K49" i="10"/>
  <c r="L50" i="10"/>
  <c r="L50" i="2"/>
  <c r="K49" i="2"/>
  <c r="L50" i="16"/>
  <c r="K49" i="16"/>
  <c r="L50" i="14"/>
  <c r="K49" i="14"/>
  <c r="L49" i="7"/>
  <c r="K48" i="7"/>
  <c r="K49" i="17"/>
  <c r="L50" i="17"/>
  <c r="L50" i="15"/>
  <c r="K49" i="15"/>
  <c r="K49" i="9"/>
  <c r="L50" i="9"/>
  <c r="K49" i="4"/>
  <c r="L50" i="4"/>
  <c r="K49" i="8"/>
  <c r="L50" i="8"/>
  <c r="K49" i="12"/>
  <c r="L50" i="12"/>
  <c r="L50" i="18"/>
  <c r="K49" i="18"/>
  <c r="L49" i="14" l="1"/>
  <c r="K48" i="14"/>
  <c r="L49" i="2"/>
  <c r="K48" i="2"/>
  <c r="K48" i="8"/>
  <c r="L49" i="8"/>
  <c r="K48" i="9"/>
  <c r="L49" i="9"/>
  <c r="K48" i="17"/>
  <c r="L49" i="17"/>
  <c r="L48" i="7"/>
  <c r="K47" i="7"/>
  <c r="K48" i="13"/>
  <c r="L49" i="13"/>
  <c r="L49" i="15"/>
  <c r="K48" i="15"/>
  <c r="K48" i="16"/>
  <c r="L49" i="16"/>
  <c r="K48" i="6"/>
  <c r="L49" i="6"/>
  <c r="L49" i="12"/>
  <c r="K48" i="12"/>
  <c r="K48" i="4"/>
  <c r="L49" i="4"/>
  <c r="L49" i="10"/>
  <c r="K48" i="10"/>
  <c r="K48" i="18"/>
  <c r="L49" i="18"/>
  <c r="L48" i="15" l="1"/>
  <c r="K47" i="15"/>
  <c r="K46" i="7"/>
  <c r="L47" i="7"/>
  <c r="L48" i="2"/>
  <c r="K47" i="2"/>
  <c r="K47" i="4"/>
  <c r="L48" i="4"/>
  <c r="K47" i="6"/>
  <c r="L48" i="6"/>
  <c r="L48" i="9"/>
  <c r="K47" i="9"/>
  <c r="K47" i="10"/>
  <c r="L48" i="10"/>
  <c r="L48" i="12"/>
  <c r="K47" i="12"/>
  <c r="L48" i="14"/>
  <c r="K47" i="14"/>
  <c r="L48" i="16"/>
  <c r="K47" i="16"/>
  <c r="L48" i="13"/>
  <c r="K47" i="13"/>
  <c r="K47" i="17"/>
  <c r="L48" i="17"/>
  <c r="L48" i="8"/>
  <c r="K47" i="8"/>
  <c r="K47" i="18"/>
  <c r="L48" i="18"/>
  <c r="L47" i="16" l="1"/>
  <c r="K46" i="16"/>
  <c r="L47" i="12"/>
  <c r="K46" i="12"/>
  <c r="K46" i="9"/>
  <c r="L47" i="9"/>
  <c r="L47" i="17"/>
  <c r="K46" i="17"/>
  <c r="K46" i="4"/>
  <c r="L47" i="4"/>
  <c r="L46" i="7"/>
  <c r="K45" i="7"/>
  <c r="K46" i="8"/>
  <c r="L47" i="8"/>
  <c r="L47" i="13"/>
  <c r="K46" i="13"/>
  <c r="K46" i="14"/>
  <c r="L47" i="14"/>
  <c r="K46" i="2"/>
  <c r="L47" i="2"/>
  <c r="K46" i="15"/>
  <c r="L47" i="15"/>
  <c r="K46" i="10"/>
  <c r="L47" i="10"/>
  <c r="K46" i="6"/>
  <c r="L47" i="6"/>
  <c r="K46" i="18"/>
  <c r="L47" i="18"/>
  <c r="K45" i="13" l="1"/>
  <c r="L46" i="13"/>
  <c r="L45" i="7"/>
  <c r="K44" i="7"/>
  <c r="K45" i="17"/>
  <c r="L46" i="17"/>
  <c r="K45" i="12"/>
  <c r="L46" i="12"/>
  <c r="K45" i="10"/>
  <c r="L46" i="10"/>
  <c r="L46" i="2"/>
  <c r="K45" i="2"/>
  <c r="K45" i="16"/>
  <c r="L46" i="16"/>
  <c r="L46" i="6"/>
  <c r="K45" i="6"/>
  <c r="L46" i="15"/>
  <c r="K45" i="15"/>
  <c r="K45" i="14"/>
  <c r="L46" i="14"/>
  <c r="L46" i="8"/>
  <c r="K45" i="8"/>
  <c r="K45" i="4"/>
  <c r="L46" i="4"/>
  <c r="L46" i="9"/>
  <c r="K45" i="9"/>
  <c r="L46" i="18"/>
  <c r="K45" i="18"/>
  <c r="K44" i="6" l="1"/>
  <c r="L45" i="6"/>
  <c r="K44" i="2"/>
  <c r="L45" i="2"/>
  <c r="K43" i="7"/>
  <c r="L44" i="7"/>
  <c r="K44" i="4"/>
  <c r="L45" i="4"/>
  <c r="L45" i="14"/>
  <c r="K44" i="14"/>
  <c r="L45" i="12"/>
  <c r="K44" i="12"/>
  <c r="L45" i="9"/>
  <c r="K44" i="9"/>
  <c r="L45" i="8"/>
  <c r="K44" i="8"/>
  <c r="L45" i="15"/>
  <c r="K44" i="15"/>
  <c r="L45" i="16"/>
  <c r="K44" i="16"/>
  <c r="L45" i="10"/>
  <c r="K44" i="10"/>
  <c r="K44" i="17"/>
  <c r="L45" i="17"/>
  <c r="L45" i="13"/>
  <c r="K44" i="13"/>
  <c r="L45" i="18"/>
  <c r="K44" i="18"/>
  <c r="K43" i="16" l="1"/>
  <c r="L44" i="16"/>
  <c r="L44" i="8"/>
  <c r="K43" i="8"/>
  <c r="L44" i="12"/>
  <c r="K43" i="12"/>
  <c r="L44" i="17"/>
  <c r="K43" i="17"/>
  <c r="K43" i="4"/>
  <c r="L44" i="4"/>
  <c r="L44" i="2"/>
  <c r="K43" i="2"/>
  <c r="K43" i="13"/>
  <c r="L44" i="13"/>
  <c r="L44" i="10"/>
  <c r="K43" i="10"/>
  <c r="K43" i="15"/>
  <c r="L44" i="15"/>
  <c r="L44" i="9"/>
  <c r="K43" i="9"/>
  <c r="L44" i="14"/>
  <c r="K43" i="14"/>
  <c r="L43" i="7"/>
  <c r="K42" i="7"/>
  <c r="L44" i="6"/>
  <c r="K43" i="6"/>
  <c r="K43" i="18"/>
  <c r="L44" i="18"/>
  <c r="K41" i="7" l="1"/>
  <c r="L42" i="7"/>
  <c r="K42" i="9"/>
  <c r="L43" i="9"/>
  <c r="L43" i="10"/>
  <c r="K42" i="10"/>
  <c r="L43" i="2"/>
  <c r="K42" i="2"/>
  <c r="K42" i="17"/>
  <c r="L43" i="17"/>
  <c r="L43" i="8"/>
  <c r="K42" i="8"/>
  <c r="K42" i="6"/>
  <c r="L43" i="6"/>
  <c r="K42" i="14"/>
  <c r="L43" i="14"/>
  <c r="L43" i="12"/>
  <c r="K42" i="12"/>
  <c r="K42" i="15"/>
  <c r="L43" i="15"/>
  <c r="L43" i="13"/>
  <c r="K42" i="13"/>
  <c r="K42" i="4"/>
  <c r="L43" i="4"/>
  <c r="L43" i="16"/>
  <c r="K42" i="16"/>
  <c r="L43" i="18"/>
  <c r="K42" i="18"/>
  <c r="L42" i="8" l="1"/>
  <c r="K41" i="8"/>
  <c r="L42" i="2"/>
  <c r="K41" i="2"/>
  <c r="K41" i="4"/>
  <c r="L42" i="4"/>
  <c r="L42" i="15"/>
  <c r="K41" i="15"/>
  <c r="K41" i="14"/>
  <c r="L42" i="14"/>
  <c r="L42" i="9"/>
  <c r="K41" i="9"/>
  <c r="L42" i="16"/>
  <c r="K41" i="16"/>
  <c r="L42" i="13"/>
  <c r="K41" i="13"/>
  <c r="L42" i="12"/>
  <c r="K41" i="12"/>
  <c r="K41" i="10"/>
  <c r="L42" i="10"/>
  <c r="K41" i="6"/>
  <c r="L42" i="6"/>
  <c r="L42" i="17"/>
  <c r="K41" i="17"/>
  <c r="L41" i="7"/>
  <c r="K40" i="7"/>
  <c r="L42" i="18"/>
  <c r="K41" i="18"/>
  <c r="K40" i="17" l="1"/>
  <c r="L41" i="17"/>
  <c r="K40" i="13"/>
  <c r="L41" i="13"/>
  <c r="L41" i="9"/>
  <c r="K40" i="9"/>
  <c r="L41" i="15"/>
  <c r="K40" i="15"/>
  <c r="L41" i="2"/>
  <c r="K40" i="2"/>
  <c r="K40" i="10"/>
  <c r="L41" i="10"/>
  <c r="L40" i="7"/>
  <c r="K39" i="7"/>
  <c r="L41" i="12"/>
  <c r="K40" i="12"/>
  <c r="L41" i="16"/>
  <c r="K40" i="16"/>
  <c r="K40" i="8"/>
  <c r="L41" i="8"/>
  <c r="K40" i="6"/>
  <c r="L41" i="6"/>
  <c r="K40" i="14"/>
  <c r="L41" i="14"/>
  <c r="L41" i="4"/>
  <c r="K40" i="4"/>
  <c r="L41" i="18"/>
  <c r="K40" i="18"/>
  <c r="K39" i="12" l="1"/>
  <c r="L40" i="12"/>
  <c r="L40" i="15"/>
  <c r="K39" i="15"/>
  <c r="K39" i="14"/>
  <c r="L40" i="14"/>
  <c r="L40" i="8"/>
  <c r="K39" i="8"/>
  <c r="L40" i="10"/>
  <c r="K39" i="10"/>
  <c r="L40" i="13"/>
  <c r="K39" i="13"/>
  <c r="K39" i="4"/>
  <c r="L40" i="4"/>
  <c r="L39" i="7"/>
  <c r="K38" i="7"/>
  <c r="K39" i="16"/>
  <c r="L40" i="16"/>
  <c r="K39" i="2"/>
  <c r="L40" i="2"/>
  <c r="K39" i="9"/>
  <c r="L40" i="9"/>
  <c r="L40" i="6"/>
  <c r="K39" i="6"/>
  <c r="K39" i="17"/>
  <c r="L40" i="17"/>
  <c r="K39" i="18"/>
  <c r="L40" i="18"/>
  <c r="K38" i="13" l="1"/>
  <c r="L39" i="13"/>
  <c r="K38" i="15"/>
  <c r="L39" i="15"/>
  <c r="K38" i="6"/>
  <c r="L39" i="6"/>
  <c r="L38" i="7"/>
  <c r="K37" i="7"/>
  <c r="L39" i="8"/>
  <c r="K38" i="8"/>
  <c r="K38" i="2"/>
  <c r="L39" i="2"/>
  <c r="L39" i="10"/>
  <c r="K38" i="10"/>
  <c r="K38" i="17"/>
  <c r="L39" i="17"/>
  <c r="K38" i="9"/>
  <c r="L39" i="9"/>
  <c r="K38" i="16"/>
  <c r="L39" i="16"/>
  <c r="L39" i="4"/>
  <c r="K38" i="4"/>
  <c r="K38" i="14"/>
  <c r="L39" i="14"/>
  <c r="K38" i="12"/>
  <c r="L39" i="12"/>
  <c r="L39" i="18"/>
  <c r="K38" i="18"/>
  <c r="K37" i="14" l="1"/>
  <c r="L38" i="14"/>
  <c r="K37" i="16"/>
  <c r="L38" i="16"/>
  <c r="L38" i="17"/>
  <c r="K37" i="17"/>
  <c r="K37" i="2"/>
  <c r="L38" i="2"/>
  <c r="L38" i="15"/>
  <c r="K37" i="15"/>
  <c r="L38" i="4"/>
  <c r="K37" i="4"/>
  <c r="L38" i="10"/>
  <c r="K37" i="10"/>
  <c r="K37" i="8"/>
  <c r="L38" i="8"/>
  <c r="K37" i="12"/>
  <c r="L38" i="12"/>
  <c r="K37" i="9"/>
  <c r="L38" i="9"/>
  <c r="L38" i="6"/>
  <c r="K37" i="6"/>
  <c r="L38" i="13"/>
  <c r="K37" i="13"/>
  <c r="K36" i="7"/>
  <c r="L37" i="7"/>
  <c r="L38" i="18"/>
  <c r="K37" i="18"/>
  <c r="L37" i="13" l="1"/>
  <c r="K36" i="13"/>
  <c r="K36" i="4"/>
  <c r="L37" i="4"/>
  <c r="L37" i="9"/>
  <c r="K36" i="9"/>
  <c r="L37" i="8"/>
  <c r="K36" i="8"/>
  <c r="L37" i="2"/>
  <c r="K36" i="2"/>
  <c r="L37" i="16"/>
  <c r="K36" i="16"/>
  <c r="K36" i="6"/>
  <c r="L37" i="6"/>
  <c r="L37" i="10"/>
  <c r="K36" i="10"/>
  <c r="L37" i="15"/>
  <c r="K36" i="15"/>
  <c r="K36" i="17"/>
  <c r="L37" i="17"/>
  <c r="L36" i="7"/>
  <c r="K35" i="7"/>
  <c r="L37" i="12"/>
  <c r="K36" i="12"/>
  <c r="L37" i="14"/>
  <c r="K36" i="14"/>
  <c r="L37" i="18"/>
  <c r="K36" i="18"/>
  <c r="L36" i="12" l="1"/>
  <c r="K35" i="12"/>
  <c r="K35" i="10"/>
  <c r="L36" i="10"/>
  <c r="K35" i="16"/>
  <c r="L36" i="16"/>
  <c r="L36" i="8"/>
  <c r="K35" i="8"/>
  <c r="K35" i="17"/>
  <c r="L36" i="17"/>
  <c r="L36" i="4"/>
  <c r="K35" i="4"/>
  <c r="K35" i="14"/>
  <c r="L36" i="14"/>
  <c r="K34" i="7"/>
  <c r="L35" i="7"/>
  <c r="L36" i="15"/>
  <c r="K35" i="15"/>
  <c r="L36" i="2"/>
  <c r="K35" i="2"/>
  <c r="L36" i="9"/>
  <c r="K35" i="9"/>
  <c r="K35" i="13"/>
  <c r="L36" i="13"/>
  <c r="L36" i="6"/>
  <c r="K35" i="6"/>
  <c r="K35" i="18"/>
  <c r="L36" i="18"/>
  <c r="L35" i="2" l="1"/>
  <c r="K34" i="2"/>
  <c r="L35" i="4"/>
  <c r="K34" i="4"/>
  <c r="L34" i="7"/>
  <c r="K33" i="7"/>
  <c r="L35" i="8"/>
  <c r="K34" i="8"/>
  <c r="K34" i="13"/>
  <c r="L35" i="13"/>
  <c r="L35" i="10"/>
  <c r="K34" i="10"/>
  <c r="K34" i="6"/>
  <c r="L35" i="6"/>
  <c r="L35" i="9"/>
  <c r="K34" i="9"/>
  <c r="K34" i="15"/>
  <c r="L35" i="15"/>
  <c r="K34" i="12"/>
  <c r="L35" i="12"/>
  <c r="L35" i="14"/>
  <c r="K34" i="14"/>
  <c r="L35" i="17"/>
  <c r="K34" i="17"/>
  <c r="L35" i="16"/>
  <c r="K34" i="16"/>
  <c r="K34" i="18"/>
  <c r="L35" i="18"/>
  <c r="L34" i="10" l="1"/>
  <c r="K33" i="10"/>
  <c r="K33" i="4"/>
  <c r="L34" i="4"/>
  <c r="L34" i="14"/>
  <c r="K33" i="14"/>
  <c r="K33" i="17"/>
  <c r="L34" i="17"/>
  <c r="K33" i="9"/>
  <c r="L34" i="9"/>
  <c r="L34" i="8"/>
  <c r="K33" i="8"/>
  <c r="K33" i="12"/>
  <c r="L34" i="12"/>
  <c r="L34" i="16"/>
  <c r="K33" i="16"/>
  <c r="L33" i="7"/>
  <c r="K32" i="7"/>
  <c r="L34" i="2"/>
  <c r="K33" i="2"/>
  <c r="L34" i="15"/>
  <c r="K33" i="15"/>
  <c r="L34" i="6"/>
  <c r="K33" i="6"/>
  <c r="K33" i="13"/>
  <c r="L34" i="13"/>
  <c r="L34" i="18"/>
  <c r="K33" i="18"/>
  <c r="L33" i="2" l="1"/>
  <c r="K32" i="2"/>
  <c r="K32" i="8"/>
  <c r="L33" i="8"/>
  <c r="L33" i="17"/>
  <c r="K32" i="17"/>
  <c r="K32" i="15"/>
  <c r="L33" i="15"/>
  <c r="L33" i="14"/>
  <c r="K32" i="14"/>
  <c r="L33" i="10"/>
  <c r="K32" i="10"/>
  <c r="L33" i="6"/>
  <c r="K32" i="6"/>
  <c r="K32" i="16"/>
  <c r="L33" i="16"/>
  <c r="L33" i="4"/>
  <c r="K32" i="4"/>
  <c r="K31" i="7"/>
  <c r="L32" i="7"/>
  <c r="K32" i="13"/>
  <c r="L33" i="13"/>
  <c r="L33" i="12"/>
  <c r="K32" i="12"/>
  <c r="K32" i="9"/>
  <c r="L33" i="9"/>
  <c r="K32" i="18"/>
  <c r="L33" i="18"/>
  <c r="L31" i="7" l="1"/>
  <c r="K30" i="7"/>
  <c r="L32" i="15"/>
  <c r="K31" i="15"/>
  <c r="L32" i="8"/>
  <c r="K31" i="8"/>
  <c r="L32" i="12"/>
  <c r="K31" i="12"/>
  <c r="K31" i="10"/>
  <c r="L32" i="10"/>
  <c r="K31" i="6"/>
  <c r="L32" i="6"/>
  <c r="K31" i="14"/>
  <c r="L32" i="14"/>
  <c r="L32" i="17"/>
  <c r="K31" i="17"/>
  <c r="K31" i="2"/>
  <c r="L32" i="2"/>
  <c r="K31" i="16"/>
  <c r="L32" i="16"/>
  <c r="L32" i="4"/>
  <c r="K31" i="4"/>
  <c r="L32" i="9"/>
  <c r="K31" i="9"/>
  <c r="L32" i="13"/>
  <c r="K31" i="13"/>
  <c r="K31" i="18"/>
  <c r="L32" i="18"/>
  <c r="K30" i="17" l="1"/>
  <c r="L31" i="17"/>
  <c r="K30" i="6"/>
  <c r="L31" i="6"/>
  <c r="K30" i="9"/>
  <c r="L31" i="9"/>
  <c r="L31" i="15"/>
  <c r="K30" i="15"/>
  <c r="L31" i="13"/>
  <c r="K30" i="13"/>
  <c r="K30" i="4"/>
  <c r="L31" i="4"/>
  <c r="L31" i="8"/>
  <c r="K30" i="8"/>
  <c r="K29" i="7"/>
  <c r="L30" i="7"/>
  <c r="L31" i="12"/>
  <c r="K30" i="12"/>
  <c r="L31" i="16"/>
  <c r="K30" i="16"/>
  <c r="L31" i="2"/>
  <c r="K30" i="2"/>
  <c r="L31" i="14"/>
  <c r="K30" i="14"/>
  <c r="K30" i="10"/>
  <c r="L31" i="10"/>
  <c r="L31" i="18"/>
  <c r="K30" i="18"/>
  <c r="K29" i="16" l="1"/>
  <c r="L30" i="16"/>
  <c r="K28" i="7"/>
  <c r="L29" i="7"/>
  <c r="K29" i="8"/>
  <c r="L30" i="8"/>
  <c r="L30" i="14"/>
  <c r="K29" i="14"/>
  <c r="L30" i="15"/>
  <c r="K29" i="15"/>
  <c r="K29" i="4"/>
  <c r="L30" i="4"/>
  <c r="L30" i="6"/>
  <c r="K29" i="6"/>
  <c r="K29" i="2"/>
  <c r="L30" i="2"/>
  <c r="K29" i="12"/>
  <c r="L30" i="12"/>
  <c r="L30" i="13"/>
  <c r="K29" i="13"/>
  <c r="K29" i="10"/>
  <c r="L30" i="10"/>
  <c r="L30" i="9"/>
  <c r="K29" i="9"/>
  <c r="L30" i="17"/>
  <c r="K29" i="17"/>
  <c r="L30" i="18"/>
  <c r="K29" i="18"/>
  <c r="K28" i="9" l="1"/>
  <c r="L29" i="9"/>
  <c r="K28" i="4"/>
  <c r="L29" i="4"/>
  <c r="K27" i="7"/>
  <c r="L28" i="7"/>
  <c r="L29" i="6"/>
  <c r="K28" i="6"/>
  <c r="K28" i="13"/>
  <c r="L29" i="13"/>
  <c r="K28" i="14"/>
  <c r="L29" i="14"/>
  <c r="K28" i="2"/>
  <c r="L29" i="2"/>
  <c r="K28" i="17"/>
  <c r="L29" i="17"/>
  <c r="L29" i="15"/>
  <c r="K28" i="15"/>
  <c r="L29" i="10"/>
  <c r="K28" i="10"/>
  <c r="L29" i="12"/>
  <c r="K28" i="12"/>
  <c r="K28" i="8"/>
  <c r="L29" i="8"/>
  <c r="L29" i="16"/>
  <c r="K28" i="16"/>
  <c r="K28" i="18"/>
  <c r="L29" i="18"/>
  <c r="L28" i="10" l="1"/>
  <c r="K27" i="10"/>
  <c r="L28" i="6"/>
  <c r="K27" i="6"/>
  <c r="L28" i="17"/>
  <c r="K27" i="17"/>
  <c r="K27" i="12"/>
  <c r="L28" i="12"/>
  <c r="K27" i="8"/>
  <c r="L28" i="8"/>
  <c r="K27" i="14"/>
  <c r="L28" i="14"/>
  <c r="L28" i="4"/>
  <c r="K27" i="4"/>
  <c r="L28" i="16"/>
  <c r="K27" i="16"/>
  <c r="L28" i="15"/>
  <c r="K27" i="15"/>
  <c r="L28" i="2"/>
  <c r="K27" i="2"/>
  <c r="L28" i="13"/>
  <c r="K27" i="13"/>
  <c r="L27" i="7"/>
  <c r="K26" i="7"/>
  <c r="L28" i="9"/>
  <c r="K27" i="9"/>
  <c r="K27" i="18"/>
  <c r="L28" i="18"/>
  <c r="L26" i="7" l="1"/>
  <c r="K25" i="7"/>
  <c r="L27" i="16"/>
  <c r="K26" i="16"/>
  <c r="K26" i="14"/>
  <c r="L27" i="14"/>
  <c r="L27" i="13"/>
  <c r="K26" i="13"/>
  <c r="K26" i="2"/>
  <c r="L27" i="2"/>
  <c r="K26" i="6"/>
  <c r="L27" i="6"/>
  <c r="K26" i="12"/>
  <c r="L27" i="12"/>
  <c r="K26" i="9"/>
  <c r="L27" i="9"/>
  <c r="L27" i="15"/>
  <c r="K26" i="15"/>
  <c r="K26" i="4"/>
  <c r="L27" i="4"/>
  <c r="K26" i="17"/>
  <c r="L27" i="17"/>
  <c r="L27" i="10"/>
  <c r="K26" i="10"/>
  <c r="K26" i="8"/>
  <c r="L27" i="8"/>
  <c r="L27" i="18"/>
  <c r="K26" i="18"/>
  <c r="K25" i="8" l="1"/>
  <c r="L26" i="8"/>
  <c r="K25" i="10"/>
  <c r="L26" i="10"/>
  <c r="L26" i="13"/>
  <c r="K25" i="13"/>
  <c r="L26" i="16"/>
  <c r="K25" i="16"/>
  <c r="K25" i="4"/>
  <c r="L26" i="4"/>
  <c r="L26" i="9"/>
  <c r="K25" i="9"/>
  <c r="K25" i="6"/>
  <c r="L26" i="6"/>
  <c r="L26" i="15"/>
  <c r="K25" i="15"/>
  <c r="L25" i="7"/>
  <c r="K24" i="7"/>
  <c r="L26" i="17"/>
  <c r="K25" i="17"/>
  <c r="L26" i="12"/>
  <c r="K25" i="12"/>
  <c r="L26" i="2"/>
  <c r="K25" i="2"/>
  <c r="L26" i="14"/>
  <c r="K25" i="14"/>
  <c r="L26" i="18"/>
  <c r="K25" i="18"/>
  <c r="K24" i="2" l="1"/>
  <c r="L25" i="2"/>
  <c r="K24" i="15"/>
  <c r="L25" i="15"/>
  <c r="K24" i="9"/>
  <c r="L25" i="9"/>
  <c r="K24" i="12"/>
  <c r="L25" i="12"/>
  <c r="K24" i="17"/>
  <c r="L25" i="17"/>
  <c r="L25" i="16"/>
  <c r="K24" i="16"/>
  <c r="K24" i="10"/>
  <c r="L25" i="10"/>
  <c r="L25" i="14"/>
  <c r="K24" i="14"/>
  <c r="K23" i="7"/>
  <c r="L24" i="7"/>
  <c r="L25" i="13"/>
  <c r="K24" i="13"/>
  <c r="L25" i="6"/>
  <c r="K24" i="6"/>
  <c r="K24" i="4"/>
  <c r="L25" i="4"/>
  <c r="L25" i="8"/>
  <c r="K24" i="8"/>
  <c r="K24" i="18"/>
  <c r="L25" i="18"/>
  <c r="L24" i="4" l="1"/>
  <c r="K23" i="4"/>
  <c r="L24" i="14"/>
  <c r="K23" i="14"/>
  <c r="L24" i="12"/>
  <c r="K23" i="12"/>
  <c r="L24" i="13"/>
  <c r="K23" i="13"/>
  <c r="K23" i="16"/>
  <c r="L24" i="16"/>
  <c r="K23" i="15"/>
  <c r="L24" i="15"/>
  <c r="L24" i="8"/>
  <c r="K23" i="8"/>
  <c r="L24" i="6"/>
  <c r="K23" i="6"/>
  <c r="L23" i="7"/>
  <c r="K22" i="7"/>
  <c r="L24" i="10"/>
  <c r="K23" i="10"/>
  <c r="L24" i="17"/>
  <c r="K23" i="17"/>
  <c r="L24" i="9"/>
  <c r="K23" i="9"/>
  <c r="K23" i="2"/>
  <c r="L24" i="2"/>
  <c r="K23" i="18"/>
  <c r="L24" i="18"/>
  <c r="K22" i="10" l="1"/>
  <c r="L23" i="10"/>
  <c r="K22" i="13"/>
  <c r="L23" i="13"/>
  <c r="K22" i="6"/>
  <c r="L23" i="6"/>
  <c r="K22" i="15"/>
  <c r="L23" i="15"/>
  <c r="K21" i="7"/>
  <c r="L22" i="7"/>
  <c r="K22" i="8"/>
  <c r="L23" i="8"/>
  <c r="K22" i="12"/>
  <c r="L23" i="12"/>
  <c r="K22" i="4"/>
  <c r="L23" i="4"/>
  <c r="K22" i="9"/>
  <c r="L23" i="9"/>
  <c r="L23" i="14"/>
  <c r="K22" i="14"/>
  <c r="L23" i="17"/>
  <c r="K22" i="17"/>
  <c r="K22" i="2"/>
  <c r="L23" i="2"/>
  <c r="L23" i="16"/>
  <c r="K22" i="16"/>
  <c r="L23" i="18"/>
  <c r="K22" i="18"/>
  <c r="L22" i="2" l="1"/>
  <c r="K21" i="2"/>
  <c r="L22" i="14"/>
  <c r="K21" i="14"/>
  <c r="K21" i="4"/>
  <c r="L22" i="4"/>
  <c r="L22" i="15"/>
  <c r="K21" i="15"/>
  <c r="K21" i="17"/>
  <c r="L22" i="17"/>
  <c r="L22" i="8"/>
  <c r="K21" i="8"/>
  <c r="L22" i="13"/>
  <c r="K21" i="13"/>
  <c r="K21" i="16"/>
  <c r="L22" i="16"/>
  <c r="K21" i="9"/>
  <c r="L22" i="9"/>
  <c r="L22" i="12"/>
  <c r="K21" i="12"/>
  <c r="L21" i="7"/>
  <c r="K20" i="7"/>
  <c r="L22" i="6"/>
  <c r="K21" i="6"/>
  <c r="L22" i="10"/>
  <c r="K21" i="10"/>
  <c r="L22" i="18"/>
  <c r="K21" i="18"/>
  <c r="L21" i="6" l="1"/>
  <c r="K20" i="6"/>
  <c r="L21" i="8"/>
  <c r="K20" i="8"/>
  <c r="K20" i="16"/>
  <c r="L21" i="16"/>
  <c r="L21" i="14"/>
  <c r="K20" i="14"/>
  <c r="L21" i="2"/>
  <c r="K20" i="2"/>
  <c r="L21" i="12"/>
  <c r="K20" i="12"/>
  <c r="L21" i="15"/>
  <c r="K20" i="15"/>
  <c r="L21" i="10"/>
  <c r="K20" i="10"/>
  <c r="L20" i="7"/>
  <c r="K19" i="7"/>
  <c r="K20" i="13"/>
  <c r="L21" i="13"/>
  <c r="K20" i="9"/>
  <c r="L21" i="9"/>
  <c r="L21" i="17"/>
  <c r="K20" i="17"/>
  <c r="K20" i="4"/>
  <c r="L21" i="4"/>
  <c r="K20" i="18"/>
  <c r="L21" i="18"/>
  <c r="K19" i="17" l="1"/>
  <c r="L20" i="17"/>
  <c r="L20" i="10"/>
  <c r="K19" i="10"/>
  <c r="K19" i="8"/>
  <c r="L20" i="8"/>
  <c r="K19" i="12"/>
  <c r="L20" i="12"/>
  <c r="L20" i="14"/>
  <c r="K19" i="14"/>
  <c r="L20" i="13"/>
  <c r="K19" i="13"/>
  <c r="L19" i="7"/>
  <c r="K18" i="7"/>
  <c r="K19" i="15"/>
  <c r="L20" i="15"/>
  <c r="L20" i="2"/>
  <c r="K19" i="2"/>
  <c r="K19" i="6"/>
  <c r="L20" i="6"/>
  <c r="K19" i="4"/>
  <c r="L20" i="4"/>
  <c r="K19" i="9"/>
  <c r="L20" i="9"/>
  <c r="L20" i="16"/>
  <c r="K19" i="16"/>
  <c r="K19" i="18"/>
  <c r="L20" i="18"/>
  <c r="K18" i="9" l="1"/>
  <c r="L19" i="9"/>
  <c r="K18" i="15"/>
  <c r="L19" i="15"/>
  <c r="K18" i="12"/>
  <c r="L19" i="12"/>
  <c r="K17" i="7"/>
  <c r="L18" i="7"/>
  <c r="K18" i="13"/>
  <c r="L19" i="13"/>
  <c r="L19" i="10"/>
  <c r="K18" i="10"/>
  <c r="L19" i="6"/>
  <c r="K18" i="6"/>
  <c r="K18" i="16"/>
  <c r="L19" i="16"/>
  <c r="L19" i="2"/>
  <c r="K18" i="2"/>
  <c r="L19" i="14"/>
  <c r="K18" i="14"/>
  <c r="K18" i="4"/>
  <c r="L19" i="4"/>
  <c r="K18" i="8"/>
  <c r="L19" i="8"/>
  <c r="K18" i="17"/>
  <c r="L19" i="17"/>
  <c r="L19" i="18"/>
  <c r="K18" i="18"/>
  <c r="L18" i="14" l="1"/>
  <c r="K17" i="14"/>
  <c r="L18" i="10"/>
  <c r="K17" i="10"/>
  <c r="K17" i="8"/>
  <c r="L18" i="8"/>
  <c r="L18" i="16"/>
  <c r="K17" i="16"/>
  <c r="K16" i="7"/>
  <c r="L17" i="7"/>
  <c r="K17" i="15"/>
  <c r="L18" i="15"/>
  <c r="L18" i="2"/>
  <c r="K17" i="2"/>
  <c r="K17" i="6"/>
  <c r="L18" i="6"/>
  <c r="L18" i="17"/>
  <c r="K17" i="17"/>
  <c r="L18" i="4"/>
  <c r="K17" i="4"/>
  <c r="K17" i="13"/>
  <c r="L18" i="13"/>
  <c r="K17" i="12"/>
  <c r="L18" i="12"/>
  <c r="K17" i="9"/>
  <c r="L18" i="9"/>
  <c r="L18" i="18"/>
  <c r="K17" i="18"/>
  <c r="L17" i="4" l="1"/>
  <c r="K16" i="4"/>
  <c r="K16" i="16"/>
  <c r="L17" i="16"/>
  <c r="L17" i="15"/>
  <c r="K16" i="15"/>
  <c r="K16" i="17"/>
  <c r="L17" i="17"/>
  <c r="L17" i="2"/>
  <c r="K16" i="2"/>
  <c r="L17" i="14"/>
  <c r="K16" i="14"/>
  <c r="K16" i="10"/>
  <c r="L17" i="10"/>
  <c r="K16" i="12"/>
  <c r="L17" i="12"/>
  <c r="K16" i="6"/>
  <c r="L17" i="6"/>
  <c r="L17" i="9"/>
  <c r="K16" i="9"/>
  <c r="L17" i="13"/>
  <c r="K16" i="13"/>
  <c r="L16" i="7"/>
  <c r="K15" i="7"/>
  <c r="K16" i="8"/>
  <c r="L17" i="8"/>
  <c r="K16" i="18"/>
  <c r="L17" i="18"/>
  <c r="K14" i="7" l="1"/>
  <c r="L15" i="7"/>
  <c r="L16" i="12"/>
  <c r="K15" i="12"/>
  <c r="K15" i="17"/>
  <c r="L16" i="17"/>
  <c r="L16" i="13"/>
  <c r="K15" i="13"/>
  <c r="K15" i="4"/>
  <c r="L16" i="4"/>
  <c r="K15" i="9"/>
  <c r="L16" i="9"/>
  <c r="K15" i="14"/>
  <c r="L16" i="14"/>
  <c r="K15" i="16"/>
  <c r="L16" i="16"/>
  <c r="K15" i="2"/>
  <c r="L16" i="2"/>
  <c r="L16" i="15"/>
  <c r="K15" i="15"/>
  <c r="K15" i="8"/>
  <c r="L16" i="8"/>
  <c r="L16" i="6"/>
  <c r="K15" i="6"/>
  <c r="K15" i="10"/>
  <c r="L16" i="10"/>
  <c r="K15" i="18"/>
  <c r="L16" i="18"/>
  <c r="K14" i="6" l="1"/>
  <c r="L15" i="6"/>
  <c r="K14" i="9"/>
  <c r="L15" i="9"/>
  <c r="L15" i="15"/>
  <c r="K14" i="15"/>
  <c r="K14" i="13"/>
  <c r="L15" i="13"/>
  <c r="K14" i="16"/>
  <c r="L15" i="16"/>
  <c r="L15" i="12"/>
  <c r="K14" i="12"/>
  <c r="L15" i="10"/>
  <c r="K14" i="10"/>
  <c r="K14" i="8"/>
  <c r="L15" i="8"/>
  <c r="L15" i="2"/>
  <c r="K14" i="2"/>
  <c r="K14" i="14"/>
  <c r="L15" i="14"/>
  <c r="K14" i="4"/>
  <c r="L15" i="4"/>
  <c r="K14" i="17"/>
  <c r="L15" i="17"/>
  <c r="L14" i="7"/>
  <c r="K13" i="7"/>
  <c r="L15" i="18"/>
  <c r="K14" i="18"/>
  <c r="K13" i="14" l="1"/>
  <c r="L14" i="14"/>
  <c r="K13" i="12"/>
  <c r="L14" i="12"/>
  <c r="K13" i="17"/>
  <c r="L14" i="17"/>
  <c r="K13" i="13"/>
  <c r="L14" i="13"/>
  <c r="L13" i="7"/>
  <c r="K12" i="7"/>
  <c r="K13" i="2"/>
  <c r="L14" i="2"/>
  <c r="K13" i="10"/>
  <c r="L14" i="10"/>
  <c r="L14" i="15"/>
  <c r="K13" i="15"/>
  <c r="K13" i="8"/>
  <c r="L14" i="8"/>
  <c r="K13" i="9"/>
  <c r="L14" i="9"/>
  <c r="K13" i="4"/>
  <c r="L14" i="4"/>
  <c r="L14" i="16"/>
  <c r="K13" i="16"/>
  <c r="L14" i="6"/>
  <c r="K13" i="6"/>
  <c r="L14" i="18"/>
  <c r="K13" i="18"/>
  <c r="L13" i="16" l="1"/>
  <c r="K12" i="16"/>
  <c r="L13" i="13"/>
  <c r="K12" i="13"/>
  <c r="K12" i="6"/>
  <c r="L13" i="6"/>
  <c r="K11" i="7"/>
  <c r="L12" i="7"/>
  <c r="K12" i="15"/>
  <c r="L13" i="15"/>
  <c r="L13" i="9"/>
  <c r="K12" i="9"/>
  <c r="K12" i="2"/>
  <c r="L13" i="2"/>
  <c r="L13" i="12"/>
  <c r="K12" i="12"/>
  <c r="K12" i="4"/>
  <c r="L13" i="4"/>
  <c r="K12" i="8"/>
  <c r="L13" i="8"/>
  <c r="L13" i="10"/>
  <c r="K12" i="10"/>
  <c r="L13" i="17"/>
  <c r="K12" i="17"/>
  <c r="L13" i="14"/>
  <c r="K12" i="14"/>
  <c r="K12" i="18"/>
  <c r="L13" i="18"/>
  <c r="K11" i="8" l="1"/>
  <c r="L12" i="8"/>
  <c r="L12" i="17"/>
  <c r="K11" i="17"/>
  <c r="L12" i="12"/>
  <c r="K11" i="12"/>
  <c r="K11" i="9"/>
  <c r="L12" i="9"/>
  <c r="K11" i="13"/>
  <c r="L12" i="13"/>
  <c r="L12" i="14"/>
  <c r="K11" i="14"/>
  <c r="L12" i="10"/>
  <c r="K11" i="10"/>
  <c r="K11" i="16"/>
  <c r="L12" i="16"/>
  <c r="L11" i="7"/>
  <c r="K10" i="7"/>
  <c r="L12" i="4"/>
  <c r="K11" i="4"/>
  <c r="K11" i="2"/>
  <c r="L12" i="2"/>
  <c r="L12" i="15"/>
  <c r="K11" i="15"/>
  <c r="K11" i="6"/>
  <c r="L12" i="6"/>
  <c r="K11" i="18"/>
  <c r="L12" i="18"/>
  <c r="K10" i="15" l="1"/>
  <c r="L11" i="15"/>
  <c r="L11" i="14"/>
  <c r="K10" i="14"/>
  <c r="L11" i="4"/>
  <c r="K10" i="4"/>
  <c r="L11" i="17"/>
  <c r="K10" i="17"/>
  <c r="L11" i="16"/>
  <c r="K10" i="16"/>
  <c r="K10" i="9"/>
  <c r="L11" i="9"/>
  <c r="L10" i="7"/>
  <c r="K9" i="7"/>
  <c r="L9" i="7" s="1"/>
  <c r="L11" i="10"/>
  <c r="K10" i="10"/>
  <c r="L11" i="12"/>
  <c r="K10" i="12"/>
  <c r="L11" i="6"/>
  <c r="K10" i="6"/>
  <c r="L11" i="2"/>
  <c r="K10" i="2"/>
  <c r="L11" i="13"/>
  <c r="K10" i="13"/>
  <c r="L11" i="8"/>
  <c r="K10" i="8"/>
  <c r="L11" i="18"/>
  <c r="K10" i="18"/>
  <c r="K9" i="13" l="1"/>
  <c r="L9" i="13" s="1"/>
  <c r="L10" i="13"/>
  <c r="L10" i="10"/>
  <c r="K9" i="10"/>
  <c r="L9" i="10" s="1"/>
  <c r="K9" i="17"/>
  <c r="L9" i="17" s="1"/>
  <c r="L10" i="17"/>
  <c r="L10" i="9"/>
  <c r="K9" i="9"/>
  <c r="L9" i="9" s="1"/>
  <c r="K9" i="6"/>
  <c r="L9" i="6" s="1"/>
  <c r="L10" i="6"/>
  <c r="L10" i="14"/>
  <c r="K9" i="14"/>
  <c r="L9" i="14" s="1"/>
  <c r="L10" i="8"/>
  <c r="K9" i="8"/>
  <c r="L9" i="8" s="1"/>
  <c r="K9" i="2"/>
  <c r="L9" i="2" s="1"/>
  <c r="L10" i="2"/>
  <c r="K9" i="12"/>
  <c r="L9" i="12" s="1"/>
  <c r="L10" i="12"/>
  <c r="K9" i="16"/>
  <c r="L9" i="16" s="1"/>
  <c r="L10" i="16"/>
  <c r="K9" i="4"/>
  <c r="L9" i="4" s="1"/>
  <c r="L10" i="4"/>
  <c r="L10" i="15"/>
  <c r="K9" i="15"/>
  <c r="L9" i="15" s="1"/>
  <c r="L10" i="18"/>
  <c r="K9" i="18"/>
  <c r="L9" i="18" s="1"/>
</calcChain>
</file>

<file path=xl/sharedStrings.xml><?xml version="1.0" encoding="utf-8"?>
<sst xmlns="http://schemas.openxmlformats.org/spreadsheetml/2006/main" count="480" uniqueCount="53">
  <si>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</si>
  <si>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</si>
  <si>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</si>
  <si>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</si>
  <si>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</si>
  <si>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</si>
  <si>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</si>
  <si>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</si>
  <si>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</si>
  <si>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</si>
  <si>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</si>
  <si>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</si>
  <si>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</si>
  <si>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</si>
  <si>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</si>
  <si>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</si>
  <si>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</si>
  <si>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</si>
  <si>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</si>
  <si>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</si>
  <si>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</si>
  <si>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</si>
  <si>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Sur desde 2010 por edad. Hombres.</t>
  </si>
  <si>
    <t>Tabla de mortalidad masculina. Sierra Sur 2016.</t>
  </si>
  <si>
    <t>Tabla de mortalidad masculina. Sierra Sur 2015.</t>
  </si>
  <si>
    <t>Tabla de mortalidad masculina. Sierra Sur 2014.</t>
  </si>
  <si>
    <t>Tabla de mortalidad masculina. Sierra Sur 2013.</t>
  </si>
  <si>
    <t>Tabla de mortalidad masculina. Sierra Sur 2012.</t>
  </si>
  <si>
    <t>Tabla de mortalidad masculina. Sierra Sur 2011.</t>
  </si>
  <si>
    <t>Tabla de mortalidad masculina. Sierra Sur 2010.</t>
  </si>
  <si>
    <t>95 y más</t>
  </si>
  <si>
    <t>(1) x =95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</si>
  <si>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</si>
  <si>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</si>
  <si>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Tabla de mortalidad masculina. Sierra Sur 2017.</t>
  </si>
  <si>
    <t>Tabla de mortalidad masculina. Sierra Sur 2018.</t>
  </si>
  <si>
    <t>Tabla de mortalidad masculina. Sierra Sur 2019.</t>
  </si>
  <si>
    <t>Tabla de mortalidad masculina. Sierra Sur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</si>
  <si>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</si>
  <si>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</si>
  <si>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</si>
  <si>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</si>
  <si>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</si>
  <si>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</si>
  <si>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</si>
  <si>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</si>
  <si>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</si>
  <si>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</si>
  <si>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Sierra Sur 2021</t>
  </si>
  <si>
    <t>Tabla de mortalidad masculina. Sierra Sur 2022</t>
  </si>
  <si>
    <t>Población masculina censada de cada edad</t>
  </si>
  <si>
    <t>Tabla de mortalidad masculina. Sierra Sur 2023</t>
  </si>
  <si>
    <t>Fuente: Dirección General de Economía e Industria.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</si>
</sst>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164" fontId="9" fillId="0" borderId="0" xfId="0" applyNumberFormat="1" applyFont="1" applyFill="1" applyBorder="1"/>
    <xf numFmtId="0" fontId="9" fillId="0" borderId="6" xfId="0" applyFont="1" applyFill="1" applyBorder="1"/>
    <xf numFmtId="0" fontId="9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08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4" customFormat="1" x14ac:dyDescent="0.2">
      <c r="A6" s="63" t="s">
        <v>20</v>
      </c>
      <c r="B6" s="63">
        <v>2023</v>
      </c>
      <c r="C6" s="63">
        <v>2022</v>
      </c>
      <c r="D6" s="63">
        <v>2021</v>
      </c>
      <c r="E6" s="63">
        <v>2020</v>
      </c>
      <c r="F6" s="63">
        <v>2019</v>
      </c>
      <c r="G6" s="63">
        <v>2018</v>
      </c>
      <c r="H6" s="63">
        <v>2017</v>
      </c>
      <c r="I6" s="63">
        <v>2016</v>
      </c>
      <c r="J6" s="63">
        <v>2015</v>
      </c>
      <c r="K6" s="63">
        <v>2014</v>
      </c>
      <c r="L6" s="63">
        <v>2013</v>
      </c>
      <c r="M6" s="63">
        <v>2012</v>
      </c>
      <c r="N6" s="63">
        <v>2011</v>
      </c>
      <c r="O6" s="63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2">
        <v>80.590126127368123</v>
      </c>
      <c r="C8" s="42">
        <v>80.319714269283452</v>
      </c>
      <c r="D8" s="42">
        <v>77.744082887308224</v>
      </c>
      <c r="E8" s="42">
        <v>78.464848844744338</v>
      </c>
      <c r="F8" s="42">
        <v>82.364164392640987</v>
      </c>
      <c r="G8" s="42">
        <v>79.59439815897359</v>
      </c>
      <c r="H8" s="42">
        <v>80.751824083110975</v>
      </c>
      <c r="I8" s="42">
        <v>80.336830948022197</v>
      </c>
      <c r="J8" s="42">
        <v>80.482285182785915</v>
      </c>
      <c r="K8" s="42">
        <v>79.480068733748482</v>
      </c>
      <c r="L8" s="42">
        <v>82.255864608574058</v>
      </c>
      <c r="M8" s="42">
        <v>80.101734873829926</v>
      </c>
      <c r="N8" s="42">
        <v>81.13543740356333</v>
      </c>
      <c r="O8" s="42">
        <v>78.553080018813631</v>
      </c>
    </row>
    <row r="9" spans="1:15" x14ac:dyDescent="0.2">
      <c r="A9" s="16">
        <v>1</v>
      </c>
      <c r="B9" s="47">
        <v>80.114727610406518</v>
      </c>
      <c r="C9" s="47">
        <v>79.319714269283452</v>
      </c>
      <c r="D9" s="47">
        <v>77.295450644456281</v>
      </c>
      <c r="E9" s="47">
        <v>77.464848844744338</v>
      </c>
      <c r="F9" s="47">
        <v>81.364164392640987</v>
      </c>
      <c r="G9" s="47">
        <v>78.59439815897359</v>
      </c>
      <c r="H9" s="47">
        <v>79.751824083110975</v>
      </c>
      <c r="I9" s="47">
        <v>79.336830948022197</v>
      </c>
      <c r="J9" s="47">
        <v>79.482285182785915</v>
      </c>
      <c r="K9" s="47">
        <v>79.009935858640134</v>
      </c>
      <c r="L9" s="47">
        <v>81.255864608574058</v>
      </c>
      <c r="M9" s="47">
        <v>79.101734873829926</v>
      </c>
      <c r="N9" s="47">
        <v>80.13543740356333</v>
      </c>
      <c r="O9" s="47">
        <v>79.623453494113733</v>
      </c>
    </row>
    <row r="10" spans="1:15" x14ac:dyDescent="0.2">
      <c r="A10" s="16">
        <v>2</v>
      </c>
      <c r="B10" s="47">
        <v>79.114727610406518</v>
      </c>
      <c r="C10" s="47">
        <v>78.319714269283452</v>
      </c>
      <c r="D10" s="47">
        <v>76.295450644456281</v>
      </c>
      <c r="E10" s="47">
        <v>76.464848844744338</v>
      </c>
      <c r="F10" s="47">
        <v>80.364164392640987</v>
      </c>
      <c r="G10" s="47">
        <v>77.59439815897359</v>
      </c>
      <c r="H10" s="47">
        <v>78.751824083110975</v>
      </c>
      <c r="I10" s="47">
        <v>78.336830948022197</v>
      </c>
      <c r="J10" s="47">
        <v>78.989693544521671</v>
      </c>
      <c r="K10" s="47">
        <v>78.009935858640134</v>
      </c>
      <c r="L10" s="47">
        <v>80.255864608574058</v>
      </c>
      <c r="M10" s="47">
        <v>78.101734873829926</v>
      </c>
      <c r="N10" s="47">
        <v>79.541740655622334</v>
      </c>
      <c r="O10" s="47">
        <v>78.623453494113733</v>
      </c>
    </row>
    <row r="11" spans="1:15" x14ac:dyDescent="0.2">
      <c r="A11" s="16">
        <v>3</v>
      </c>
      <c r="B11" s="47">
        <v>78.114727610406518</v>
      </c>
      <c r="C11" s="47">
        <v>77.319714269283452</v>
      </c>
      <c r="D11" s="47">
        <v>75.295450644456281</v>
      </c>
      <c r="E11" s="47">
        <v>75.464848844744338</v>
      </c>
      <c r="F11" s="47">
        <v>79.364164392640987</v>
      </c>
      <c r="G11" s="47">
        <v>76.59439815897359</v>
      </c>
      <c r="H11" s="47">
        <v>77.751824083110975</v>
      </c>
      <c r="I11" s="47">
        <v>77.336830948022197</v>
      </c>
      <c r="J11" s="47">
        <v>77.989693544521671</v>
      </c>
      <c r="K11" s="47">
        <v>77.009935858640134</v>
      </c>
      <c r="L11" s="47">
        <v>79.255864608574058</v>
      </c>
      <c r="M11" s="47">
        <v>77.101734873829926</v>
      </c>
      <c r="N11" s="47">
        <v>78.541740655622334</v>
      </c>
      <c r="O11" s="47">
        <v>77.623453494113733</v>
      </c>
    </row>
    <row r="12" spans="1:15" x14ac:dyDescent="0.2">
      <c r="A12" s="16">
        <v>4</v>
      </c>
      <c r="B12" s="47">
        <v>77.613081772419974</v>
      </c>
      <c r="C12" s="47">
        <v>76.319714269283452</v>
      </c>
      <c r="D12" s="47">
        <v>74.295450644456281</v>
      </c>
      <c r="E12" s="47">
        <v>74.464848844744338</v>
      </c>
      <c r="F12" s="47">
        <v>78.364164392640987</v>
      </c>
      <c r="G12" s="47">
        <v>76.065951902455964</v>
      </c>
      <c r="H12" s="47">
        <v>76.751824083110975</v>
      </c>
      <c r="I12" s="47">
        <v>76.336830948022197</v>
      </c>
      <c r="J12" s="47">
        <v>76.989693544521671</v>
      </c>
      <c r="K12" s="47">
        <v>76.009935858640134</v>
      </c>
      <c r="L12" s="47">
        <v>78.255864608574058</v>
      </c>
      <c r="M12" s="47">
        <v>76.101734873829926</v>
      </c>
      <c r="N12" s="47">
        <v>77.541740655622348</v>
      </c>
      <c r="O12" s="47">
        <v>76.623453494113733</v>
      </c>
    </row>
    <row r="13" spans="1:15" x14ac:dyDescent="0.2">
      <c r="A13" s="16">
        <v>5</v>
      </c>
      <c r="B13" s="42">
        <v>76.613081772419974</v>
      </c>
      <c r="C13" s="42">
        <v>75.79161077849426</v>
      </c>
      <c r="D13" s="42">
        <v>73.295450644456281</v>
      </c>
      <c r="E13" s="42">
        <v>73.464848844744338</v>
      </c>
      <c r="F13" s="42">
        <v>77.364164392640987</v>
      </c>
      <c r="G13" s="42">
        <v>75.065951902455964</v>
      </c>
      <c r="H13" s="42">
        <v>75.751824083110975</v>
      </c>
      <c r="I13" s="42">
        <v>75.336830948022197</v>
      </c>
      <c r="J13" s="42">
        <v>75.989693544521671</v>
      </c>
      <c r="K13" s="42">
        <v>75.009935858640134</v>
      </c>
      <c r="L13" s="42">
        <v>77.255864608574058</v>
      </c>
      <c r="M13" s="42">
        <v>75.424130331714068</v>
      </c>
      <c r="N13" s="42">
        <v>76.541740655622348</v>
      </c>
      <c r="O13" s="42">
        <v>75.623453494113747</v>
      </c>
    </row>
    <row r="14" spans="1:15" x14ac:dyDescent="0.2">
      <c r="A14" s="16">
        <v>6</v>
      </c>
      <c r="B14" s="47">
        <v>75.613081772419974</v>
      </c>
      <c r="C14" s="47">
        <v>74.79161077849426</v>
      </c>
      <c r="D14" s="47">
        <v>72.295450644456281</v>
      </c>
      <c r="E14" s="47">
        <v>72.464848844744338</v>
      </c>
      <c r="F14" s="47">
        <v>76.364164392640987</v>
      </c>
      <c r="G14" s="47">
        <v>74.065951902455964</v>
      </c>
      <c r="H14" s="47">
        <v>74.751824083110975</v>
      </c>
      <c r="I14" s="47">
        <v>74.336830948022197</v>
      </c>
      <c r="J14" s="47">
        <v>74.989693544521671</v>
      </c>
      <c r="K14" s="47">
        <v>74.009935858640134</v>
      </c>
      <c r="L14" s="47">
        <v>76.255864608574058</v>
      </c>
      <c r="M14" s="47">
        <v>74.424130331714068</v>
      </c>
      <c r="N14" s="47">
        <v>75.541740655622348</v>
      </c>
      <c r="O14" s="47">
        <v>74.623453494113747</v>
      </c>
    </row>
    <row r="15" spans="1:15" x14ac:dyDescent="0.2">
      <c r="A15" s="16">
        <v>7</v>
      </c>
      <c r="B15" s="47">
        <v>74.613081772419974</v>
      </c>
      <c r="C15" s="47">
        <v>73.791610778494274</v>
      </c>
      <c r="D15" s="47">
        <v>71.295450644456281</v>
      </c>
      <c r="E15" s="47">
        <v>71.464848844744338</v>
      </c>
      <c r="F15" s="47">
        <v>75.364164392640987</v>
      </c>
      <c r="G15" s="47">
        <v>73.065951902455964</v>
      </c>
      <c r="H15" s="47">
        <v>73.751824083110975</v>
      </c>
      <c r="I15" s="47">
        <v>73.336830948022197</v>
      </c>
      <c r="J15" s="47">
        <v>73.989693544521671</v>
      </c>
      <c r="K15" s="47">
        <v>73.009935858640119</v>
      </c>
      <c r="L15" s="47">
        <v>75.255864608574058</v>
      </c>
      <c r="M15" s="47">
        <v>73.424130331714068</v>
      </c>
      <c r="N15" s="47">
        <v>74.541740655622363</v>
      </c>
      <c r="O15" s="47">
        <v>73.623453494113747</v>
      </c>
    </row>
    <row r="16" spans="1:15" x14ac:dyDescent="0.2">
      <c r="A16" s="16">
        <v>8</v>
      </c>
      <c r="B16" s="47">
        <v>73.613081772419974</v>
      </c>
      <c r="C16" s="47">
        <v>72.791610778494274</v>
      </c>
      <c r="D16" s="47">
        <v>70.295450644456281</v>
      </c>
      <c r="E16" s="47">
        <v>70.464848844744338</v>
      </c>
      <c r="F16" s="47">
        <v>74.364164392640987</v>
      </c>
      <c r="G16" s="47">
        <v>72.065951902455964</v>
      </c>
      <c r="H16" s="47">
        <v>73.122002712171181</v>
      </c>
      <c r="I16" s="47">
        <v>72.336830948022197</v>
      </c>
      <c r="J16" s="47">
        <v>72.989693544521671</v>
      </c>
      <c r="K16" s="47">
        <v>72.009935858640119</v>
      </c>
      <c r="L16" s="47">
        <v>74.255864608574058</v>
      </c>
      <c r="M16" s="47">
        <v>72.424130331714068</v>
      </c>
      <c r="N16" s="47">
        <v>73.541740655622363</v>
      </c>
      <c r="O16" s="47">
        <v>72.623453494113761</v>
      </c>
    </row>
    <row r="17" spans="1:15" x14ac:dyDescent="0.2">
      <c r="A17" s="16">
        <v>9</v>
      </c>
      <c r="B17" s="47">
        <v>72.613081772419974</v>
      </c>
      <c r="C17" s="47">
        <v>71.791610778494274</v>
      </c>
      <c r="D17" s="47">
        <v>69.295450644456281</v>
      </c>
      <c r="E17" s="47">
        <v>69.464848844744338</v>
      </c>
      <c r="F17" s="47">
        <v>73.364164392640987</v>
      </c>
      <c r="G17" s="47">
        <v>71.065951902455964</v>
      </c>
      <c r="H17" s="47">
        <v>72.122002712171181</v>
      </c>
      <c r="I17" s="47">
        <v>71.336830948022197</v>
      </c>
      <c r="J17" s="47">
        <v>71.989693544521671</v>
      </c>
      <c r="K17" s="47">
        <v>71.009935858640119</v>
      </c>
      <c r="L17" s="47">
        <v>73.255864608574058</v>
      </c>
      <c r="M17" s="47">
        <v>71.424130331714068</v>
      </c>
      <c r="N17" s="47">
        <v>72.541740655622363</v>
      </c>
      <c r="O17" s="47">
        <v>71.623453494113761</v>
      </c>
    </row>
    <row r="18" spans="1:15" x14ac:dyDescent="0.2">
      <c r="A18" s="16">
        <v>10</v>
      </c>
      <c r="B18" s="42">
        <v>71.613081772419974</v>
      </c>
      <c r="C18" s="42">
        <v>70.791610778494274</v>
      </c>
      <c r="D18" s="42">
        <v>68.295450644456281</v>
      </c>
      <c r="E18" s="42">
        <v>68.464848844744338</v>
      </c>
      <c r="F18" s="42">
        <v>72.364164392640987</v>
      </c>
      <c r="G18" s="42">
        <v>70.065951902455978</v>
      </c>
      <c r="H18" s="42">
        <v>71.122002712171181</v>
      </c>
      <c r="I18" s="42">
        <v>70.336830948022197</v>
      </c>
      <c r="J18" s="42">
        <v>70.989693544521671</v>
      </c>
      <c r="K18" s="42">
        <v>70.009935858640119</v>
      </c>
      <c r="L18" s="42">
        <v>72.255864608574058</v>
      </c>
      <c r="M18" s="42">
        <v>70.424130331714053</v>
      </c>
      <c r="N18" s="42">
        <v>71.541740655622377</v>
      </c>
      <c r="O18" s="42">
        <v>71.011047246125273</v>
      </c>
    </row>
    <row r="19" spans="1:15" x14ac:dyDescent="0.2">
      <c r="A19" s="16">
        <v>11</v>
      </c>
      <c r="B19" s="47">
        <v>70.613081772419974</v>
      </c>
      <c r="C19" s="47">
        <v>69.791610778494288</v>
      </c>
      <c r="D19" s="47">
        <v>67.295450644456281</v>
      </c>
      <c r="E19" s="47">
        <v>67.464848844744338</v>
      </c>
      <c r="F19" s="47">
        <v>71.364164392640987</v>
      </c>
      <c r="G19" s="47">
        <v>69.065951902455978</v>
      </c>
      <c r="H19" s="47">
        <v>70.122002712171181</v>
      </c>
      <c r="I19" s="47">
        <v>69.336830948022197</v>
      </c>
      <c r="J19" s="47">
        <v>69.989693544521671</v>
      </c>
      <c r="K19" s="47">
        <v>69.009935858640119</v>
      </c>
      <c r="L19" s="47">
        <v>71.255864608574058</v>
      </c>
      <c r="M19" s="47">
        <v>69.424130331714053</v>
      </c>
      <c r="N19" s="47">
        <v>70.541740655622377</v>
      </c>
      <c r="O19" s="47">
        <v>70.011047246125273</v>
      </c>
    </row>
    <row r="20" spans="1:15" x14ac:dyDescent="0.2">
      <c r="A20" s="16">
        <v>12</v>
      </c>
      <c r="B20" s="47">
        <v>69.613081772419974</v>
      </c>
      <c r="C20" s="47">
        <v>68.791610778494288</v>
      </c>
      <c r="D20" s="47">
        <v>66.295450644456281</v>
      </c>
      <c r="E20" s="47">
        <v>66.464848844744338</v>
      </c>
      <c r="F20" s="47">
        <v>70.364164392640987</v>
      </c>
      <c r="G20" s="47">
        <v>68.065951902455978</v>
      </c>
      <c r="H20" s="47">
        <v>69.122002712171181</v>
      </c>
      <c r="I20" s="47">
        <v>68.336830948022197</v>
      </c>
      <c r="J20" s="47">
        <v>68.989693544521671</v>
      </c>
      <c r="K20" s="47">
        <v>68.009935858640119</v>
      </c>
      <c r="L20" s="47">
        <v>70.255864608574058</v>
      </c>
      <c r="M20" s="47">
        <v>68.424130331714053</v>
      </c>
      <c r="N20" s="47">
        <v>69.541740655622377</v>
      </c>
      <c r="O20" s="47">
        <v>69.011047246125273</v>
      </c>
    </row>
    <row r="21" spans="1:15" x14ac:dyDescent="0.2">
      <c r="A21" s="16">
        <v>13</v>
      </c>
      <c r="B21" s="47">
        <v>68.613081772419974</v>
      </c>
      <c r="C21" s="47">
        <v>67.791610778494288</v>
      </c>
      <c r="D21" s="47">
        <v>65.295450644456281</v>
      </c>
      <c r="E21" s="47">
        <v>65.464848844744338</v>
      </c>
      <c r="F21" s="47">
        <v>69.364164392640987</v>
      </c>
      <c r="G21" s="47">
        <v>67.065951902455978</v>
      </c>
      <c r="H21" s="47">
        <v>68.122002712171167</v>
      </c>
      <c r="I21" s="47">
        <v>67.336830948022197</v>
      </c>
      <c r="J21" s="47">
        <v>67.989693544521671</v>
      </c>
      <c r="K21" s="47">
        <v>67.009935858640105</v>
      </c>
      <c r="L21" s="47">
        <v>69.255864608574058</v>
      </c>
      <c r="M21" s="47">
        <v>67.424130331714053</v>
      </c>
      <c r="N21" s="47">
        <v>68.541740655622391</v>
      </c>
      <c r="O21" s="47">
        <v>68.011047246125273</v>
      </c>
    </row>
    <row r="22" spans="1:15" x14ac:dyDescent="0.2">
      <c r="A22" s="16">
        <v>14</v>
      </c>
      <c r="B22" s="47">
        <v>67.613081772419974</v>
      </c>
      <c r="C22" s="47">
        <v>66.791610778494288</v>
      </c>
      <c r="D22" s="47">
        <v>64.295450644456281</v>
      </c>
      <c r="E22" s="47">
        <v>64.464848844744338</v>
      </c>
      <c r="F22" s="47">
        <v>68.364164392640987</v>
      </c>
      <c r="G22" s="47">
        <v>66.065951902455978</v>
      </c>
      <c r="H22" s="47">
        <v>67.122002712171167</v>
      </c>
      <c r="I22" s="47">
        <v>66.694735078034796</v>
      </c>
      <c r="J22" s="47">
        <v>66.989693544521671</v>
      </c>
      <c r="K22" s="47">
        <v>66.009935858640105</v>
      </c>
      <c r="L22" s="47">
        <v>68.255864608574058</v>
      </c>
      <c r="M22" s="47">
        <v>66.424130331714053</v>
      </c>
      <c r="N22" s="47">
        <v>67.541740655622391</v>
      </c>
      <c r="O22" s="47">
        <v>67.011047246125258</v>
      </c>
    </row>
    <row r="23" spans="1:15" x14ac:dyDescent="0.2">
      <c r="A23" s="16">
        <v>15</v>
      </c>
      <c r="B23" s="42">
        <v>66.613081772419974</v>
      </c>
      <c r="C23" s="42">
        <v>65.791610778494302</v>
      </c>
      <c r="D23" s="42">
        <v>63.295450644456281</v>
      </c>
      <c r="E23" s="42">
        <v>63.464848844744338</v>
      </c>
      <c r="F23" s="42">
        <v>67.364164392640987</v>
      </c>
      <c r="G23" s="42">
        <v>65.065951902455978</v>
      </c>
      <c r="H23" s="42">
        <v>66.122002712171167</v>
      </c>
      <c r="I23" s="42">
        <v>65.69473507803481</v>
      </c>
      <c r="J23" s="42">
        <v>65.989693544521671</v>
      </c>
      <c r="K23" s="42">
        <v>65.009935858640105</v>
      </c>
      <c r="L23" s="42">
        <v>67.255864608574058</v>
      </c>
      <c r="M23" s="42">
        <v>65.424130331714053</v>
      </c>
      <c r="N23" s="42">
        <v>66.541740655622391</v>
      </c>
      <c r="O23" s="42">
        <v>66.011047246125258</v>
      </c>
    </row>
    <row r="24" spans="1:15" x14ac:dyDescent="0.2">
      <c r="A24" s="16">
        <v>16</v>
      </c>
      <c r="B24" s="47">
        <v>65.613081772419974</v>
      </c>
      <c r="C24" s="47">
        <v>64.791610778494302</v>
      </c>
      <c r="D24" s="47">
        <v>62.295450644456281</v>
      </c>
      <c r="E24" s="47">
        <v>62.464848844744338</v>
      </c>
      <c r="F24" s="47">
        <v>66.364164392640987</v>
      </c>
      <c r="G24" s="47">
        <v>64.065951902455978</v>
      </c>
      <c r="H24" s="47">
        <v>65.122002712171167</v>
      </c>
      <c r="I24" s="47">
        <v>64.69473507803481</v>
      </c>
      <c r="J24" s="47">
        <v>64.989693544521671</v>
      </c>
      <c r="K24" s="47">
        <v>64.009935858640105</v>
      </c>
      <c r="L24" s="47">
        <v>66.255864608574058</v>
      </c>
      <c r="M24" s="47">
        <v>64.424130331714039</v>
      </c>
      <c r="N24" s="47">
        <v>65.541740655622405</v>
      </c>
      <c r="O24" s="47">
        <v>65.011047246125258</v>
      </c>
    </row>
    <row r="25" spans="1:15" x14ac:dyDescent="0.2">
      <c r="A25" s="16">
        <v>17</v>
      </c>
      <c r="B25" s="47">
        <v>64.613081772419974</v>
      </c>
      <c r="C25" s="47">
        <v>63.791610778494302</v>
      </c>
      <c r="D25" s="47">
        <v>61.295450644456281</v>
      </c>
      <c r="E25" s="47">
        <v>61.464848844744338</v>
      </c>
      <c r="F25" s="47">
        <v>65.364164392640987</v>
      </c>
      <c r="G25" s="47">
        <v>63.065951902455978</v>
      </c>
      <c r="H25" s="47">
        <v>64.122002712171167</v>
      </c>
      <c r="I25" s="47">
        <v>63.694735078034817</v>
      </c>
      <c r="J25" s="47">
        <v>63.989693544521678</v>
      </c>
      <c r="K25" s="47">
        <v>63.009935858640105</v>
      </c>
      <c r="L25" s="47">
        <v>65.255864608574058</v>
      </c>
      <c r="M25" s="47">
        <v>63.424130331714039</v>
      </c>
      <c r="N25" s="47">
        <v>64.541740655622405</v>
      </c>
      <c r="O25" s="47">
        <v>64.011047246125258</v>
      </c>
    </row>
    <row r="26" spans="1:15" x14ac:dyDescent="0.2">
      <c r="A26" s="16">
        <v>18</v>
      </c>
      <c r="B26" s="47">
        <v>63.613081772419967</v>
      </c>
      <c r="C26" s="47">
        <v>62.791610778494309</v>
      </c>
      <c r="D26" s="47">
        <v>60.295450644456281</v>
      </c>
      <c r="E26" s="47">
        <v>60.464848844744338</v>
      </c>
      <c r="F26" s="47">
        <v>64.364164392640987</v>
      </c>
      <c r="G26" s="47">
        <v>62.065951902455978</v>
      </c>
      <c r="H26" s="47">
        <v>63.12200271217116</v>
      </c>
      <c r="I26" s="47">
        <v>62.694735078034817</v>
      </c>
      <c r="J26" s="47">
        <v>62.989693544521678</v>
      </c>
      <c r="K26" s="47">
        <v>62.009935858640098</v>
      </c>
      <c r="L26" s="47">
        <v>64.255864608574058</v>
      </c>
      <c r="M26" s="47">
        <v>62.424130331714039</v>
      </c>
      <c r="N26" s="47">
        <v>63.541740655622412</v>
      </c>
      <c r="O26" s="47">
        <v>63.011047246125251</v>
      </c>
    </row>
    <row r="27" spans="1:15" x14ac:dyDescent="0.2">
      <c r="A27" s="16">
        <v>19</v>
      </c>
      <c r="B27" s="47">
        <v>62.613081772419967</v>
      </c>
      <c r="C27" s="47">
        <v>61.791610778494309</v>
      </c>
      <c r="D27" s="47">
        <v>59.295450644456281</v>
      </c>
      <c r="E27" s="47">
        <v>59.464848844744338</v>
      </c>
      <c r="F27" s="47">
        <v>63.364164392640994</v>
      </c>
      <c r="G27" s="47">
        <v>61.065951902455986</v>
      </c>
      <c r="H27" s="47">
        <v>62.12200271217116</v>
      </c>
      <c r="I27" s="47">
        <v>61.694735078034824</v>
      </c>
      <c r="J27" s="47">
        <v>61.989693544521678</v>
      </c>
      <c r="K27" s="47">
        <v>61.009935858640098</v>
      </c>
      <c r="L27" s="47">
        <v>63.255864608574065</v>
      </c>
      <c r="M27" s="47">
        <v>61.424130331714039</v>
      </c>
      <c r="N27" s="47">
        <v>62.541740655622412</v>
      </c>
      <c r="O27" s="47">
        <v>62.011047246125251</v>
      </c>
    </row>
    <row r="28" spans="1:15" x14ac:dyDescent="0.2">
      <c r="A28" s="16">
        <v>20</v>
      </c>
      <c r="B28" s="42">
        <v>61.613081772419967</v>
      </c>
      <c r="C28" s="42">
        <v>60.791610778494316</v>
      </c>
      <c r="D28" s="42">
        <v>58.599324442519681</v>
      </c>
      <c r="E28" s="42">
        <v>58.464848844744338</v>
      </c>
      <c r="F28" s="42">
        <v>62.364164392640994</v>
      </c>
      <c r="G28" s="42">
        <v>60.065951902455986</v>
      </c>
      <c r="H28" s="42">
        <v>61.122002712171152</v>
      </c>
      <c r="I28" s="42">
        <v>60.694735078034832</v>
      </c>
      <c r="J28" s="42">
        <v>60.989693544521678</v>
      </c>
      <c r="K28" s="42">
        <v>60.009935858640098</v>
      </c>
      <c r="L28" s="42">
        <v>62.255864608574065</v>
      </c>
      <c r="M28" s="42">
        <v>60.424130331714032</v>
      </c>
      <c r="N28" s="42">
        <v>61.897280716686154</v>
      </c>
      <c r="O28" s="42">
        <v>61.011047246125251</v>
      </c>
    </row>
    <row r="29" spans="1:15" x14ac:dyDescent="0.2">
      <c r="A29" s="16">
        <v>21</v>
      </c>
      <c r="B29" s="47">
        <v>60.613081772419967</v>
      </c>
      <c r="C29" s="47">
        <v>59.791610778494316</v>
      </c>
      <c r="D29" s="47">
        <v>57.881818614007024</v>
      </c>
      <c r="E29" s="47">
        <v>57.464848844744338</v>
      </c>
      <c r="F29" s="47">
        <v>61.364164392640994</v>
      </c>
      <c r="G29" s="47">
        <v>59.065951902455986</v>
      </c>
      <c r="H29" s="47">
        <v>60.122002712171152</v>
      </c>
      <c r="I29" s="47">
        <v>59.694735078034832</v>
      </c>
      <c r="J29" s="47">
        <v>59.989693544521678</v>
      </c>
      <c r="K29" s="47">
        <v>59.009935858640091</v>
      </c>
      <c r="L29" s="47">
        <v>61.255864608574065</v>
      </c>
      <c r="M29" s="47">
        <v>59.424130331714032</v>
      </c>
      <c r="N29" s="47">
        <v>60.897280716686147</v>
      </c>
      <c r="O29" s="47">
        <v>60.011047246125244</v>
      </c>
    </row>
    <row r="30" spans="1:15" x14ac:dyDescent="0.2">
      <c r="A30" s="16">
        <v>22</v>
      </c>
      <c r="B30" s="47">
        <v>59.613081772419967</v>
      </c>
      <c r="C30" s="47">
        <v>58.791610778494316</v>
      </c>
      <c r="D30" s="47">
        <v>56.881818614007024</v>
      </c>
      <c r="E30" s="47">
        <v>56.464848844744338</v>
      </c>
      <c r="F30" s="47">
        <v>60.364164392640994</v>
      </c>
      <c r="G30" s="47">
        <v>58.065951902455986</v>
      </c>
      <c r="H30" s="47">
        <v>59.122002712171152</v>
      </c>
      <c r="I30" s="47">
        <v>58.694735078034839</v>
      </c>
      <c r="J30" s="47">
        <v>58.989693544521678</v>
      </c>
      <c r="K30" s="47">
        <v>58.009935858640091</v>
      </c>
      <c r="L30" s="47">
        <v>60.255864608574065</v>
      </c>
      <c r="M30" s="47">
        <v>58.424130331714025</v>
      </c>
      <c r="N30" s="47">
        <v>59.897280716686147</v>
      </c>
      <c r="O30" s="47">
        <v>59.011047246125244</v>
      </c>
    </row>
    <row r="31" spans="1:15" x14ac:dyDescent="0.2">
      <c r="A31" s="16">
        <v>23</v>
      </c>
      <c r="B31" s="47">
        <v>58.613081772419967</v>
      </c>
      <c r="C31" s="47">
        <v>57.791610778494324</v>
      </c>
      <c r="D31" s="47">
        <v>55.881818614007024</v>
      </c>
      <c r="E31" s="47">
        <v>55.464848844744338</v>
      </c>
      <c r="F31" s="47">
        <v>59.701728890249591</v>
      </c>
      <c r="G31" s="47">
        <v>57.065951902455986</v>
      </c>
      <c r="H31" s="47">
        <v>58.122002712171145</v>
      </c>
      <c r="I31" s="47">
        <v>57.694735078034839</v>
      </c>
      <c r="J31" s="47">
        <v>57.989693544521678</v>
      </c>
      <c r="K31" s="47">
        <v>57.009935858640091</v>
      </c>
      <c r="L31" s="47">
        <v>59.255864608574065</v>
      </c>
      <c r="M31" s="47">
        <v>57.424130331714025</v>
      </c>
      <c r="N31" s="47">
        <v>58.89728071668614</v>
      </c>
      <c r="O31" s="47">
        <v>58.011047246125244</v>
      </c>
    </row>
    <row r="32" spans="1:15" x14ac:dyDescent="0.2">
      <c r="A32" s="16">
        <v>24</v>
      </c>
      <c r="B32" s="47">
        <v>57.613081772419967</v>
      </c>
      <c r="C32" s="47">
        <v>57.124038304226126</v>
      </c>
      <c r="D32" s="47">
        <v>54.881818614007024</v>
      </c>
      <c r="E32" s="47">
        <v>54.464848844744338</v>
      </c>
      <c r="F32" s="47">
        <v>58.701728890249584</v>
      </c>
      <c r="G32" s="47">
        <v>56.065951902455986</v>
      </c>
      <c r="H32" s="47">
        <v>57.122002712171145</v>
      </c>
      <c r="I32" s="47">
        <v>56.694735078034846</v>
      </c>
      <c r="J32" s="47">
        <v>56.989693544521678</v>
      </c>
      <c r="K32" s="47">
        <v>56.009935858640084</v>
      </c>
      <c r="L32" s="47">
        <v>58.255864608574065</v>
      </c>
      <c r="M32" s="47">
        <v>56.424130331714025</v>
      </c>
      <c r="N32" s="47">
        <v>57.89728071668614</v>
      </c>
      <c r="O32" s="47">
        <v>57.011047246125237</v>
      </c>
    </row>
    <row r="33" spans="1:15" x14ac:dyDescent="0.2">
      <c r="A33" s="16">
        <v>25</v>
      </c>
      <c r="B33" s="42">
        <v>56.923756159381654</v>
      </c>
      <c r="C33" s="42">
        <v>56.124038304226126</v>
      </c>
      <c r="D33" s="42">
        <v>53.881818614007024</v>
      </c>
      <c r="E33" s="42">
        <v>53.464848844744338</v>
      </c>
      <c r="F33" s="42">
        <v>57.701728890249576</v>
      </c>
      <c r="G33" s="42">
        <v>55.065951902455986</v>
      </c>
      <c r="H33" s="42">
        <v>56.122002712171145</v>
      </c>
      <c r="I33" s="42">
        <v>55.694735078034853</v>
      </c>
      <c r="J33" s="42">
        <v>55.989693544521678</v>
      </c>
      <c r="K33" s="42">
        <v>55.009935858640084</v>
      </c>
      <c r="L33" s="42">
        <v>57.255864608574065</v>
      </c>
      <c r="M33" s="42">
        <v>55.424130331714018</v>
      </c>
      <c r="N33" s="42">
        <v>56.89728071668614</v>
      </c>
      <c r="O33" s="42">
        <v>56.275735992008727</v>
      </c>
    </row>
    <row r="34" spans="1:15" x14ac:dyDescent="0.2">
      <c r="A34" s="16">
        <v>26</v>
      </c>
      <c r="B34" s="47">
        <v>55.923756159381647</v>
      </c>
      <c r="C34" s="47">
        <v>55.124038304226126</v>
      </c>
      <c r="D34" s="47">
        <v>52.881818614007024</v>
      </c>
      <c r="E34" s="47">
        <v>52.464848844744338</v>
      </c>
      <c r="F34" s="47">
        <v>56.701728890249576</v>
      </c>
      <c r="G34" s="47">
        <v>54.065951902455993</v>
      </c>
      <c r="H34" s="47">
        <v>55.122002712171138</v>
      </c>
      <c r="I34" s="47">
        <v>54.694735078034853</v>
      </c>
      <c r="J34" s="47">
        <v>54.989693544521678</v>
      </c>
      <c r="K34" s="47">
        <v>54.009935858640084</v>
      </c>
      <c r="L34" s="47">
        <v>56.255864608574065</v>
      </c>
      <c r="M34" s="47">
        <v>54.424130331714018</v>
      </c>
      <c r="N34" s="47">
        <v>55.897280716686133</v>
      </c>
      <c r="O34" s="47">
        <v>55.275735992008734</v>
      </c>
    </row>
    <row r="35" spans="1:15" x14ac:dyDescent="0.2">
      <c r="A35" s="16">
        <v>27</v>
      </c>
      <c r="B35" s="47">
        <v>54.923756159381647</v>
      </c>
      <c r="C35" s="47">
        <v>54.420703571806364</v>
      </c>
      <c r="D35" s="47">
        <v>51.881818614007024</v>
      </c>
      <c r="E35" s="47">
        <v>51.772360741694918</v>
      </c>
      <c r="F35" s="47">
        <v>55.701728890249569</v>
      </c>
      <c r="G35" s="47">
        <v>53.065951902455993</v>
      </c>
      <c r="H35" s="47">
        <v>54.122002712171138</v>
      </c>
      <c r="I35" s="47">
        <v>53.978548451864249</v>
      </c>
      <c r="J35" s="47">
        <v>53.989693544521678</v>
      </c>
      <c r="K35" s="47">
        <v>53.009935858640077</v>
      </c>
      <c r="L35" s="47">
        <v>55.255864608574065</v>
      </c>
      <c r="M35" s="47">
        <v>53.424130331714018</v>
      </c>
      <c r="N35" s="47">
        <v>54.897280716686133</v>
      </c>
      <c r="O35" s="47">
        <v>54.275735992008734</v>
      </c>
    </row>
    <row r="36" spans="1:15" x14ac:dyDescent="0.2">
      <c r="A36" s="16">
        <v>28</v>
      </c>
      <c r="B36" s="47">
        <v>53.923756159381639</v>
      </c>
      <c r="C36" s="47">
        <v>53.420703571806364</v>
      </c>
      <c r="D36" s="47">
        <v>50.881818614007024</v>
      </c>
      <c r="E36" s="47">
        <v>50.772360741694918</v>
      </c>
      <c r="F36" s="47">
        <v>54.701728890249569</v>
      </c>
      <c r="G36" s="47">
        <v>52.065951902455993</v>
      </c>
      <c r="H36" s="47">
        <v>53.122002712171138</v>
      </c>
      <c r="I36" s="47">
        <v>52.978548451864249</v>
      </c>
      <c r="J36" s="47">
        <v>52.989693544521678</v>
      </c>
      <c r="K36" s="47">
        <v>52.009935858640077</v>
      </c>
      <c r="L36" s="47">
        <v>54.255864608574065</v>
      </c>
      <c r="M36" s="47">
        <v>52.424130331714011</v>
      </c>
      <c r="N36" s="47">
        <v>53.897280716686126</v>
      </c>
      <c r="O36" s="47">
        <v>53.275735992008741</v>
      </c>
    </row>
    <row r="37" spans="1:15" x14ac:dyDescent="0.2">
      <c r="A37" s="16">
        <v>29</v>
      </c>
      <c r="B37" s="47">
        <v>52.923756159381639</v>
      </c>
      <c r="C37" s="47">
        <v>52.420703571806357</v>
      </c>
      <c r="D37" s="47">
        <v>49.881818614007024</v>
      </c>
      <c r="E37" s="47">
        <v>49.772360741694925</v>
      </c>
      <c r="F37" s="47">
        <v>53.701728890249562</v>
      </c>
      <c r="G37" s="47">
        <v>51.065951902455993</v>
      </c>
      <c r="H37" s="47">
        <v>52.122002712171131</v>
      </c>
      <c r="I37" s="47">
        <v>51.978548451864249</v>
      </c>
      <c r="J37" s="47">
        <v>51.989693544521685</v>
      </c>
      <c r="K37" s="47">
        <v>51.264252866458214</v>
      </c>
      <c r="L37" s="47">
        <v>53.255864608574065</v>
      </c>
      <c r="M37" s="47">
        <v>51.424130331714011</v>
      </c>
      <c r="N37" s="47">
        <v>52.897280716686126</v>
      </c>
      <c r="O37" s="47">
        <v>52.275735992008741</v>
      </c>
    </row>
    <row r="38" spans="1:15" x14ac:dyDescent="0.2">
      <c r="A38" s="16">
        <v>30</v>
      </c>
      <c r="B38" s="42">
        <v>51.923756159381639</v>
      </c>
      <c r="C38" s="42">
        <v>51.420703571806357</v>
      </c>
      <c r="D38" s="42">
        <v>48.881818614007024</v>
      </c>
      <c r="E38" s="42">
        <v>48.772360741694932</v>
      </c>
      <c r="F38" s="42">
        <v>52.701728890249562</v>
      </c>
      <c r="G38" s="42">
        <v>50.065951902455993</v>
      </c>
      <c r="H38" s="42">
        <v>51.41473664429946</v>
      </c>
      <c r="I38" s="42">
        <v>50.978548451864256</v>
      </c>
      <c r="J38" s="42">
        <v>50.989693544521685</v>
      </c>
      <c r="K38" s="42">
        <v>50.264252866458207</v>
      </c>
      <c r="L38" s="42">
        <v>52.255864608574065</v>
      </c>
      <c r="M38" s="42">
        <v>50.424130331714004</v>
      </c>
      <c r="N38" s="42">
        <v>51.897280716686119</v>
      </c>
      <c r="O38" s="42">
        <v>51.275735992008748</v>
      </c>
    </row>
    <row r="39" spans="1:15" x14ac:dyDescent="0.2">
      <c r="A39" s="16">
        <v>31</v>
      </c>
      <c r="B39" s="47">
        <v>50.923756159381632</v>
      </c>
      <c r="C39" s="47">
        <v>50.420703571806357</v>
      </c>
      <c r="D39" s="47">
        <v>47.881818614007024</v>
      </c>
      <c r="E39" s="47">
        <v>47.772360741694932</v>
      </c>
      <c r="F39" s="47">
        <v>51.701728890249555</v>
      </c>
      <c r="G39" s="47">
        <v>49.065951902455993</v>
      </c>
      <c r="H39" s="47">
        <v>50.414736644299467</v>
      </c>
      <c r="I39" s="47">
        <v>49.978548451864256</v>
      </c>
      <c r="J39" s="47">
        <v>49.989693544521685</v>
      </c>
      <c r="K39" s="47">
        <v>49.502730660462987</v>
      </c>
      <c r="L39" s="47">
        <v>51.255864608574065</v>
      </c>
      <c r="M39" s="47">
        <v>49.424130331714004</v>
      </c>
      <c r="N39" s="47">
        <v>50.897280716686119</v>
      </c>
      <c r="O39" s="47">
        <v>50.275735992008755</v>
      </c>
    </row>
    <row r="40" spans="1:15" x14ac:dyDescent="0.2">
      <c r="A40" s="16">
        <v>32</v>
      </c>
      <c r="B40" s="47">
        <v>49.923756159381632</v>
      </c>
      <c r="C40" s="47">
        <v>49.420703571806357</v>
      </c>
      <c r="D40" s="47">
        <v>46.881818614007024</v>
      </c>
      <c r="E40" s="47">
        <v>46.772360741694939</v>
      </c>
      <c r="F40" s="47">
        <v>50.701728890249555</v>
      </c>
      <c r="G40" s="47">
        <v>48.065951902456</v>
      </c>
      <c r="H40" s="47">
        <v>49.414736644299467</v>
      </c>
      <c r="I40" s="47">
        <v>48.978548451864256</v>
      </c>
      <c r="J40" s="47">
        <v>48.989693544521685</v>
      </c>
      <c r="K40" s="47">
        <v>48.502730660462987</v>
      </c>
      <c r="L40" s="47">
        <v>50.255864608574065</v>
      </c>
      <c r="M40" s="47">
        <v>48.613758743852429</v>
      </c>
      <c r="N40" s="47">
        <v>50.080877367748727</v>
      </c>
      <c r="O40" s="47">
        <v>49.275735992008755</v>
      </c>
    </row>
    <row r="41" spans="1:15" x14ac:dyDescent="0.2">
      <c r="A41" s="16">
        <v>33</v>
      </c>
      <c r="B41" s="47">
        <v>48.923756159381625</v>
      </c>
      <c r="C41" s="47">
        <v>48.420703571806357</v>
      </c>
      <c r="D41" s="47">
        <v>46.10214742405833</v>
      </c>
      <c r="E41" s="47">
        <v>45.772360741694939</v>
      </c>
      <c r="F41" s="47">
        <v>49.701728890249548</v>
      </c>
      <c r="G41" s="47">
        <v>47.065951902456</v>
      </c>
      <c r="H41" s="47">
        <v>48.414736644299474</v>
      </c>
      <c r="I41" s="47">
        <v>47.978548451864256</v>
      </c>
      <c r="J41" s="47">
        <v>47.989693544521685</v>
      </c>
      <c r="K41" s="47">
        <v>47.502730660462987</v>
      </c>
      <c r="L41" s="47">
        <v>49.255864608574065</v>
      </c>
      <c r="M41" s="47">
        <v>47.613758743852429</v>
      </c>
      <c r="N41" s="47">
        <v>49.080877367748727</v>
      </c>
      <c r="O41" s="47">
        <v>48.275735992008762</v>
      </c>
    </row>
    <row r="42" spans="1:15" x14ac:dyDescent="0.2">
      <c r="A42" s="16">
        <v>34</v>
      </c>
      <c r="B42" s="47">
        <v>47.923756159381625</v>
      </c>
      <c r="C42" s="47">
        <v>47.638966999890705</v>
      </c>
      <c r="D42" s="47">
        <v>45.318670578313395</v>
      </c>
      <c r="E42" s="47">
        <v>44.772360741694946</v>
      </c>
      <c r="F42" s="47">
        <v>48.701728890249548</v>
      </c>
      <c r="G42" s="47">
        <v>46.065951902456</v>
      </c>
      <c r="H42" s="47">
        <v>47.414736644299474</v>
      </c>
      <c r="I42" s="47">
        <v>46.978548451864263</v>
      </c>
      <c r="J42" s="47">
        <v>46.989693544521685</v>
      </c>
      <c r="K42" s="47">
        <v>46.690422562813097</v>
      </c>
      <c r="L42" s="47">
        <v>48.255864608574065</v>
      </c>
      <c r="M42" s="47">
        <v>46.613758743852436</v>
      </c>
      <c r="N42" s="47">
        <v>48.080877367748727</v>
      </c>
      <c r="O42" s="47">
        <v>47.275735992008769</v>
      </c>
    </row>
    <row r="43" spans="1:15" x14ac:dyDescent="0.2">
      <c r="A43" s="16">
        <v>35</v>
      </c>
      <c r="B43" s="42">
        <v>47.141705485697841</v>
      </c>
      <c r="C43" s="42">
        <v>46.863808653058918</v>
      </c>
      <c r="D43" s="42">
        <v>44.318670578313395</v>
      </c>
      <c r="E43" s="42">
        <v>43.772360741694953</v>
      </c>
      <c r="F43" s="42">
        <v>47.701728890249541</v>
      </c>
      <c r="G43" s="42">
        <v>45.065951902456</v>
      </c>
      <c r="H43" s="42">
        <v>46.414736644299474</v>
      </c>
      <c r="I43" s="42">
        <v>45.978548451864263</v>
      </c>
      <c r="J43" s="42">
        <v>45.989693544521685</v>
      </c>
      <c r="K43" s="42">
        <v>45.690422562813097</v>
      </c>
      <c r="L43" s="42">
        <v>47.255864608574065</v>
      </c>
      <c r="M43" s="42">
        <v>45.613758743852436</v>
      </c>
      <c r="N43" s="42">
        <v>47.08087736774872</v>
      </c>
      <c r="O43" s="42">
        <v>46.275735992008769</v>
      </c>
    </row>
    <row r="44" spans="1:15" x14ac:dyDescent="0.2">
      <c r="A44" s="16">
        <v>36</v>
      </c>
      <c r="B44" s="47">
        <v>46.141705485697841</v>
      </c>
      <c r="C44" s="47">
        <v>45.863808653058918</v>
      </c>
      <c r="D44" s="47">
        <v>43.499530808317466</v>
      </c>
      <c r="E44" s="47">
        <v>42.772360741694953</v>
      </c>
      <c r="F44" s="47">
        <v>46.701728890249541</v>
      </c>
      <c r="G44" s="47">
        <v>44.065951902456</v>
      </c>
      <c r="H44" s="47">
        <v>45.414736644299481</v>
      </c>
      <c r="I44" s="47">
        <v>44.978548451864263</v>
      </c>
      <c r="J44" s="47">
        <v>44.989693544521685</v>
      </c>
      <c r="K44" s="47">
        <v>44.690422562813097</v>
      </c>
      <c r="L44" s="47">
        <v>46.255864608574065</v>
      </c>
      <c r="M44" s="47">
        <v>44.752998739975439</v>
      </c>
      <c r="N44" s="47">
        <v>46.08087736774872</v>
      </c>
      <c r="O44" s="47">
        <v>45.275735992008777</v>
      </c>
    </row>
    <row r="45" spans="1:15" x14ac:dyDescent="0.2">
      <c r="A45" s="16">
        <v>37</v>
      </c>
      <c r="B45" s="47">
        <v>45.320095509201899</v>
      </c>
      <c r="C45" s="47">
        <v>44.863808653058918</v>
      </c>
      <c r="D45" s="47">
        <v>42.499530808317466</v>
      </c>
      <c r="E45" s="47">
        <v>41.772360741694953</v>
      </c>
      <c r="F45" s="47">
        <v>45.701728890249534</v>
      </c>
      <c r="G45" s="47">
        <v>43.24601113231018</v>
      </c>
      <c r="H45" s="47">
        <v>44.414736644299481</v>
      </c>
      <c r="I45" s="47">
        <v>43.978548451864263</v>
      </c>
      <c r="J45" s="47">
        <v>43.989693544521685</v>
      </c>
      <c r="K45" s="47">
        <v>43.690422562813097</v>
      </c>
      <c r="L45" s="47">
        <v>45.255864608574065</v>
      </c>
      <c r="M45" s="47">
        <v>43.752998739975432</v>
      </c>
      <c r="N45" s="47">
        <v>45.080877367748712</v>
      </c>
      <c r="O45" s="47">
        <v>44.275735992008777</v>
      </c>
    </row>
    <row r="46" spans="1:15" x14ac:dyDescent="0.2">
      <c r="A46" s="16">
        <v>38</v>
      </c>
      <c r="B46" s="47">
        <v>44.320095509201906</v>
      </c>
      <c r="C46" s="47">
        <v>43.863808653058911</v>
      </c>
      <c r="D46" s="47">
        <v>41.499530808317466</v>
      </c>
      <c r="E46" s="47">
        <v>40.772360741694953</v>
      </c>
      <c r="F46" s="47">
        <v>44.701728890249534</v>
      </c>
      <c r="G46" s="47">
        <v>42.24601113231018</v>
      </c>
      <c r="H46" s="47">
        <v>43.414736644299488</v>
      </c>
      <c r="I46" s="47">
        <v>42.97854845186427</v>
      </c>
      <c r="J46" s="47">
        <v>42.989693544521685</v>
      </c>
      <c r="K46" s="47">
        <v>42.690422562813097</v>
      </c>
      <c r="L46" s="47">
        <v>44.255864608574065</v>
      </c>
      <c r="M46" s="47">
        <v>42.900368412002607</v>
      </c>
      <c r="N46" s="47">
        <v>44.080877367748712</v>
      </c>
      <c r="O46" s="47">
        <v>43.275735992008777</v>
      </c>
    </row>
    <row r="47" spans="1:15" x14ac:dyDescent="0.2">
      <c r="A47" s="16">
        <v>39</v>
      </c>
      <c r="B47" s="47">
        <v>43.320095509201906</v>
      </c>
      <c r="C47" s="47">
        <v>42.863808653058918</v>
      </c>
      <c r="D47" s="47">
        <v>40.499530808317459</v>
      </c>
      <c r="E47" s="47">
        <v>39.772360741694953</v>
      </c>
      <c r="F47" s="47">
        <v>43.701728890249527</v>
      </c>
      <c r="G47" s="47">
        <v>41.24601113231018</v>
      </c>
      <c r="H47" s="47">
        <v>42.414736644299488</v>
      </c>
      <c r="I47" s="47">
        <v>41.97854845186427</v>
      </c>
      <c r="J47" s="47">
        <v>41.989693544521685</v>
      </c>
      <c r="K47" s="47">
        <v>41.830866405671266</v>
      </c>
      <c r="L47" s="47">
        <v>43.255864608574065</v>
      </c>
      <c r="M47" s="47">
        <v>41.900368412002607</v>
      </c>
      <c r="N47" s="47">
        <v>43.080877367748712</v>
      </c>
      <c r="O47" s="47">
        <v>42.275735992008777</v>
      </c>
    </row>
    <row r="48" spans="1:15" x14ac:dyDescent="0.2">
      <c r="A48" s="16">
        <v>40</v>
      </c>
      <c r="B48" s="42">
        <v>42.320095509201913</v>
      </c>
      <c r="C48" s="42">
        <v>41.863808653058918</v>
      </c>
      <c r="D48" s="42">
        <v>39.790268245910433</v>
      </c>
      <c r="E48" s="42">
        <v>38.913684212256655</v>
      </c>
      <c r="F48" s="42">
        <v>42.701728890249527</v>
      </c>
      <c r="G48" s="42">
        <v>40.38546285184168</v>
      </c>
      <c r="H48" s="42">
        <v>41.55988832235338</v>
      </c>
      <c r="I48" s="42">
        <v>40.97854845186427</v>
      </c>
      <c r="J48" s="42">
        <v>40.989693544521685</v>
      </c>
      <c r="K48" s="42">
        <v>40.830866405671266</v>
      </c>
      <c r="L48" s="42">
        <v>42.255864608574065</v>
      </c>
      <c r="M48" s="42">
        <v>40.900368412002607</v>
      </c>
      <c r="N48" s="42">
        <v>42.080877367748705</v>
      </c>
      <c r="O48" s="42">
        <v>41.275735992008777</v>
      </c>
    </row>
    <row r="49" spans="1:15" x14ac:dyDescent="0.2">
      <c r="A49" s="16">
        <v>41</v>
      </c>
      <c r="B49" s="47">
        <v>41.320095509201906</v>
      </c>
      <c r="C49" s="47">
        <v>40.863808653058918</v>
      </c>
      <c r="D49" s="47">
        <v>38.927643726567737</v>
      </c>
      <c r="E49" s="47">
        <v>37.913684212256655</v>
      </c>
      <c r="F49" s="47">
        <v>41.70172889024952</v>
      </c>
      <c r="G49" s="47">
        <v>39.385462851841673</v>
      </c>
      <c r="H49" s="47">
        <v>40.55988832235338</v>
      </c>
      <c r="I49" s="47">
        <v>39.97854845186427</v>
      </c>
      <c r="J49" s="47">
        <v>40.131826449007818</v>
      </c>
      <c r="K49" s="47">
        <v>39.830866405671266</v>
      </c>
      <c r="L49" s="47">
        <v>41.255864608574065</v>
      </c>
      <c r="M49" s="47">
        <v>40.031965703246918</v>
      </c>
      <c r="N49" s="47">
        <v>41.080877367748712</v>
      </c>
      <c r="O49" s="47">
        <v>40.275735992008777</v>
      </c>
    </row>
    <row r="50" spans="1:15" x14ac:dyDescent="0.2">
      <c r="A50" s="16">
        <v>42</v>
      </c>
      <c r="B50" s="47">
        <v>40.320095509201906</v>
      </c>
      <c r="C50" s="47">
        <v>39.863808653058925</v>
      </c>
      <c r="D50" s="47">
        <v>37.927643726567737</v>
      </c>
      <c r="E50" s="47">
        <v>37.03614152589607</v>
      </c>
      <c r="F50" s="47">
        <v>40.838663817266529</v>
      </c>
      <c r="G50" s="47">
        <v>38.385462851841673</v>
      </c>
      <c r="H50" s="47">
        <v>39.55988832235338</v>
      </c>
      <c r="I50" s="47">
        <v>38.978548451864278</v>
      </c>
      <c r="J50" s="47">
        <v>39.131826449007818</v>
      </c>
      <c r="K50" s="47">
        <v>38.830866405671266</v>
      </c>
      <c r="L50" s="47">
        <v>40.255864608574065</v>
      </c>
      <c r="M50" s="47">
        <v>39.031965703246918</v>
      </c>
      <c r="N50" s="47">
        <v>40.080877367748712</v>
      </c>
      <c r="O50" s="47">
        <v>39.275735992008777</v>
      </c>
    </row>
    <row r="51" spans="1:15" x14ac:dyDescent="0.2">
      <c r="A51" s="16">
        <v>43</v>
      </c>
      <c r="B51" s="47">
        <v>39.453923273870657</v>
      </c>
      <c r="C51" s="47">
        <v>38.990462762882032</v>
      </c>
      <c r="D51" s="47">
        <v>36.927643726567744</v>
      </c>
      <c r="E51" s="47">
        <v>36.03614152589607</v>
      </c>
      <c r="F51" s="47">
        <v>39.838663817266529</v>
      </c>
      <c r="G51" s="47">
        <v>37.385462851841673</v>
      </c>
      <c r="H51" s="47">
        <v>38.559888322353373</v>
      </c>
      <c r="I51" s="47">
        <v>38.107271386765419</v>
      </c>
      <c r="J51" s="47">
        <v>38.131826449007818</v>
      </c>
      <c r="K51" s="47">
        <v>37.830866405671266</v>
      </c>
      <c r="L51" s="47">
        <v>39.255864608574065</v>
      </c>
      <c r="M51" s="47">
        <v>38.031965703246918</v>
      </c>
      <c r="N51" s="47">
        <v>39.080877367748712</v>
      </c>
      <c r="O51" s="47">
        <v>38.275735992008777</v>
      </c>
    </row>
    <row r="52" spans="1:15" x14ac:dyDescent="0.2">
      <c r="A52" s="16">
        <v>44</v>
      </c>
      <c r="B52" s="47">
        <v>38.453923273870657</v>
      </c>
      <c r="C52" s="47">
        <v>38.107285430279504</v>
      </c>
      <c r="D52" s="47">
        <v>36.037304065372389</v>
      </c>
      <c r="E52" s="47">
        <v>35.03614152589607</v>
      </c>
      <c r="F52" s="47">
        <v>38.838663817266529</v>
      </c>
      <c r="G52" s="47">
        <v>36.385462851841673</v>
      </c>
      <c r="H52" s="47">
        <v>37.68438589358189</v>
      </c>
      <c r="I52" s="47">
        <v>37.22238662095392</v>
      </c>
      <c r="J52" s="47">
        <v>37.256796334919805</v>
      </c>
      <c r="K52" s="47">
        <v>36.960035403420683</v>
      </c>
      <c r="L52" s="47">
        <v>38.255864608574065</v>
      </c>
      <c r="M52" s="47">
        <v>37.031965703246918</v>
      </c>
      <c r="N52" s="47">
        <v>38.080877367748712</v>
      </c>
      <c r="O52" s="47">
        <v>37.275735992008777</v>
      </c>
    </row>
    <row r="53" spans="1:15" x14ac:dyDescent="0.2">
      <c r="A53" s="16">
        <v>45</v>
      </c>
      <c r="B53" s="42">
        <v>37.453923273870657</v>
      </c>
      <c r="C53" s="42">
        <v>37.218351400309992</v>
      </c>
      <c r="D53" s="42">
        <v>35.137769924638334</v>
      </c>
      <c r="E53" s="42">
        <v>34.03614152589607</v>
      </c>
      <c r="F53" s="42">
        <v>37.838663817266529</v>
      </c>
      <c r="G53" s="42">
        <v>35.501239503498716</v>
      </c>
      <c r="H53" s="42">
        <v>36.68438589358189</v>
      </c>
      <c r="I53" s="42">
        <v>36.345377651537127</v>
      </c>
      <c r="J53" s="42">
        <v>36.256796334919805</v>
      </c>
      <c r="K53" s="42">
        <v>35.960035403420683</v>
      </c>
      <c r="L53" s="42">
        <v>37.504085789066956</v>
      </c>
      <c r="M53" s="42">
        <v>36.149620987315345</v>
      </c>
      <c r="N53" s="42">
        <v>37.08087736774872</v>
      </c>
      <c r="O53" s="42">
        <v>36.275735992008777</v>
      </c>
    </row>
    <row r="54" spans="1:15" x14ac:dyDescent="0.2">
      <c r="A54" s="16">
        <v>46</v>
      </c>
      <c r="B54" s="47">
        <v>36.453923273870657</v>
      </c>
      <c r="C54" s="47">
        <v>36.218351400309992</v>
      </c>
      <c r="D54" s="47">
        <v>34.137769924638334</v>
      </c>
      <c r="E54" s="47">
        <v>33.246320101844802</v>
      </c>
      <c r="F54" s="47">
        <v>37.192755332674238</v>
      </c>
      <c r="G54" s="47">
        <v>34.501239503498716</v>
      </c>
      <c r="H54" s="47">
        <v>35.803457119183058</v>
      </c>
      <c r="I54" s="47">
        <v>35.593368661598539</v>
      </c>
      <c r="J54" s="47">
        <v>35.256796334919805</v>
      </c>
      <c r="K54" s="47">
        <v>35.077358830146068</v>
      </c>
      <c r="L54" s="47">
        <v>36.504085789066949</v>
      </c>
      <c r="M54" s="47">
        <v>35.149620987315352</v>
      </c>
      <c r="N54" s="47">
        <v>36.08087736774872</v>
      </c>
      <c r="O54" s="47">
        <v>35.384808357838075</v>
      </c>
    </row>
    <row r="55" spans="1:15" x14ac:dyDescent="0.2">
      <c r="A55" s="16">
        <v>47</v>
      </c>
      <c r="B55" s="47">
        <v>35.453923273870657</v>
      </c>
      <c r="C55" s="47">
        <v>35.424948368906158</v>
      </c>
      <c r="D55" s="47">
        <v>33.24175930754005</v>
      </c>
      <c r="E55" s="47">
        <v>32.349097873045487</v>
      </c>
      <c r="F55" s="47">
        <v>36.192755332674238</v>
      </c>
      <c r="G55" s="47">
        <v>33.611480572328453</v>
      </c>
      <c r="H55" s="47">
        <v>34.803457119183051</v>
      </c>
      <c r="I55" s="47">
        <v>34.710237805230108</v>
      </c>
      <c r="J55" s="47">
        <v>34.256796334919805</v>
      </c>
      <c r="K55" s="47">
        <v>34.077358830146061</v>
      </c>
      <c r="L55" s="47">
        <v>35.504085789066949</v>
      </c>
      <c r="M55" s="47">
        <v>34.256895355697125</v>
      </c>
      <c r="N55" s="47">
        <v>35.187726849333544</v>
      </c>
      <c r="O55" s="47">
        <v>34.384808357838075</v>
      </c>
    </row>
    <row r="56" spans="1:15" x14ac:dyDescent="0.2">
      <c r="A56" s="16">
        <v>48</v>
      </c>
      <c r="B56" s="47">
        <v>34.45392327387065</v>
      </c>
      <c r="C56" s="47">
        <v>34.424948368906158</v>
      </c>
      <c r="D56" s="47">
        <v>32.436821380930432</v>
      </c>
      <c r="E56" s="47">
        <v>31.349097873045487</v>
      </c>
      <c r="F56" s="47">
        <v>35.309763038427953</v>
      </c>
      <c r="G56" s="47">
        <v>32.611480572328453</v>
      </c>
      <c r="H56" s="47">
        <v>33.803457119183051</v>
      </c>
      <c r="I56" s="47">
        <v>33.710237805230108</v>
      </c>
      <c r="J56" s="47">
        <v>33.256796334919805</v>
      </c>
      <c r="K56" s="47">
        <v>33.077358830146061</v>
      </c>
      <c r="L56" s="47">
        <v>34.615641355955965</v>
      </c>
      <c r="M56" s="47">
        <v>33.561468847628227</v>
      </c>
      <c r="N56" s="47">
        <v>34.29980351120539</v>
      </c>
      <c r="O56" s="47">
        <v>33.384808357838068</v>
      </c>
    </row>
    <row r="57" spans="1:15" x14ac:dyDescent="0.2">
      <c r="A57" s="16">
        <v>49</v>
      </c>
      <c r="B57" s="47">
        <v>33.45392327387065</v>
      </c>
      <c r="C57" s="47">
        <v>33.424948368906158</v>
      </c>
      <c r="D57" s="47">
        <v>31.615704385948479</v>
      </c>
      <c r="E57" s="47">
        <v>30.444730058045597</v>
      </c>
      <c r="F57" s="47">
        <v>34.533346444623618</v>
      </c>
      <c r="G57" s="47">
        <v>31.611480572328457</v>
      </c>
      <c r="H57" s="47">
        <v>32.916359565214442</v>
      </c>
      <c r="I57" s="47">
        <v>32.82091713224137</v>
      </c>
      <c r="J57" s="47">
        <v>32.368415676432626</v>
      </c>
      <c r="K57" s="47">
        <v>32.077358830146061</v>
      </c>
      <c r="L57" s="47">
        <v>33.615641355955965</v>
      </c>
      <c r="M57" s="47">
        <v>32.667096543627039</v>
      </c>
      <c r="N57" s="47">
        <v>33.29980351120539</v>
      </c>
      <c r="O57" s="47">
        <v>32.384808357838068</v>
      </c>
    </row>
    <row r="58" spans="1:15" x14ac:dyDescent="0.2">
      <c r="A58" s="16">
        <v>50</v>
      </c>
      <c r="B58" s="42">
        <v>32.73808709128317</v>
      </c>
      <c r="C58" s="42">
        <v>32.515435261194156</v>
      </c>
      <c r="D58" s="42">
        <v>30.806428247603101</v>
      </c>
      <c r="E58" s="42">
        <v>29.539890735816588</v>
      </c>
      <c r="F58" s="42">
        <v>33.533346444623611</v>
      </c>
      <c r="G58" s="42">
        <v>30.61148057232846</v>
      </c>
      <c r="H58" s="42">
        <v>31.916359565214446</v>
      </c>
      <c r="I58" s="42">
        <v>31.930484131797979</v>
      </c>
      <c r="J58" s="42">
        <v>31.368415676432623</v>
      </c>
      <c r="K58" s="42">
        <v>31.077358830146057</v>
      </c>
      <c r="L58" s="42">
        <v>32.722466946075045</v>
      </c>
      <c r="M58" s="42">
        <v>31.780761195724661</v>
      </c>
      <c r="N58" s="42">
        <v>32.29980351120539</v>
      </c>
      <c r="O58" s="42">
        <v>31.50863285631511</v>
      </c>
    </row>
    <row r="59" spans="1:15" x14ac:dyDescent="0.2">
      <c r="A59" s="16">
        <v>51</v>
      </c>
      <c r="B59" s="47">
        <v>31.825571634864868</v>
      </c>
      <c r="C59" s="47">
        <v>31.610289334860642</v>
      </c>
      <c r="D59" s="47">
        <v>30.08842063546297</v>
      </c>
      <c r="E59" s="47">
        <v>28.711432867538452</v>
      </c>
      <c r="F59" s="47">
        <v>32.533346444623611</v>
      </c>
      <c r="G59" s="47">
        <v>29.812085158355714</v>
      </c>
      <c r="H59" s="47">
        <v>30.916359565214446</v>
      </c>
      <c r="I59" s="47">
        <v>31.032241222166487</v>
      </c>
      <c r="J59" s="47">
        <v>30.754609045076929</v>
      </c>
      <c r="K59" s="47">
        <v>30.177260939514653</v>
      </c>
      <c r="L59" s="47">
        <v>31.836281118823916</v>
      </c>
      <c r="M59" s="47">
        <v>30.780761195724661</v>
      </c>
      <c r="N59" s="47">
        <v>31.917275424044327</v>
      </c>
      <c r="O59" s="47">
        <v>30.50863285631511</v>
      </c>
    </row>
    <row r="60" spans="1:15" x14ac:dyDescent="0.2">
      <c r="A60" s="16">
        <v>52</v>
      </c>
      <c r="B60" s="47">
        <v>30.918826067938269</v>
      </c>
      <c r="C60" s="47">
        <v>30.703305925861699</v>
      </c>
      <c r="D60" s="47">
        <v>29.08842063546297</v>
      </c>
      <c r="E60" s="47">
        <v>27.711432867538456</v>
      </c>
      <c r="F60" s="47">
        <v>31.533346444623611</v>
      </c>
      <c r="G60" s="47">
        <v>28.908924378751887</v>
      </c>
      <c r="H60" s="47">
        <v>30.204649962528606</v>
      </c>
      <c r="I60" s="47">
        <v>30.123750971820371</v>
      </c>
      <c r="J60" s="47">
        <v>29.754609045076929</v>
      </c>
      <c r="K60" s="47">
        <v>29.388530471603463</v>
      </c>
      <c r="L60" s="47">
        <v>30.955051288317904</v>
      </c>
      <c r="M60" s="47">
        <v>29.780761195724661</v>
      </c>
      <c r="N60" s="47">
        <v>31.168613627436685</v>
      </c>
      <c r="O60" s="47">
        <v>29.508632856315106</v>
      </c>
    </row>
    <row r="61" spans="1:15" x14ac:dyDescent="0.2">
      <c r="A61" s="16">
        <v>53</v>
      </c>
      <c r="B61" s="47">
        <v>30.105059250820897</v>
      </c>
      <c r="C61" s="47">
        <v>29.879708076743118</v>
      </c>
      <c r="D61" s="47">
        <v>28.177580819424751</v>
      </c>
      <c r="E61" s="47">
        <v>26.885862789836938</v>
      </c>
      <c r="F61" s="47">
        <v>30.533346444623607</v>
      </c>
      <c r="G61" s="47">
        <v>27.999491297396581</v>
      </c>
      <c r="H61" s="47">
        <v>29.472246521719391</v>
      </c>
      <c r="I61" s="47">
        <v>29.218811701119439</v>
      </c>
      <c r="J61" s="47">
        <v>28.754609045076929</v>
      </c>
      <c r="K61" s="47">
        <v>28.838796187988041</v>
      </c>
      <c r="L61" s="47">
        <v>30.190990911910305</v>
      </c>
      <c r="M61" s="47">
        <v>28.780761195724661</v>
      </c>
      <c r="N61" s="47">
        <v>30.294304666893392</v>
      </c>
      <c r="O61" s="47">
        <v>28.634757346994736</v>
      </c>
    </row>
    <row r="62" spans="1:15" x14ac:dyDescent="0.2">
      <c r="A62" s="16">
        <v>54</v>
      </c>
      <c r="B62" s="47">
        <v>29.188845410599846</v>
      </c>
      <c r="C62" s="47">
        <v>28.879708076743118</v>
      </c>
      <c r="D62" s="47">
        <v>27.264355606916528</v>
      </c>
      <c r="E62" s="47">
        <v>25.885862789836935</v>
      </c>
      <c r="F62" s="47">
        <v>29.533346444623607</v>
      </c>
      <c r="G62" s="47">
        <v>27.161170419363192</v>
      </c>
      <c r="H62" s="47">
        <v>28.565025175501177</v>
      </c>
      <c r="I62" s="47">
        <v>28.32380867968233</v>
      </c>
      <c r="J62" s="47">
        <v>27.974818558488167</v>
      </c>
      <c r="K62" s="47">
        <v>28.058886746821386</v>
      </c>
      <c r="L62" s="47">
        <v>29.190990911910305</v>
      </c>
      <c r="M62" s="47">
        <v>28.008372955851215</v>
      </c>
      <c r="N62" s="47">
        <v>29.548413875139818</v>
      </c>
      <c r="O62" s="47">
        <v>27.763226558624847</v>
      </c>
    </row>
    <row r="63" spans="1:15" x14ac:dyDescent="0.2">
      <c r="A63" s="16">
        <v>55</v>
      </c>
      <c r="B63" s="42">
        <v>28.271542895607631</v>
      </c>
      <c r="C63" s="42">
        <v>28.054017818951568</v>
      </c>
      <c r="D63" s="42">
        <v>26.436692386105829</v>
      </c>
      <c r="E63" s="42">
        <v>24.963487781816493</v>
      </c>
      <c r="F63" s="42">
        <v>28.533346444623604</v>
      </c>
      <c r="G63" s="42">
        <v>26.334359420700395</v>
      </c>
      <c r="H63" s="42">
        <v>27.565025175501177</v>
      </c>
      <c r="I63" s="42">
        <v>27.432494373322708</v>
      </c>
      <c r="J63" s="42">
        <v>26.974818558488167</v>
      </c>
      <c r="K63" s="42">
        <v>27.171583548483255</v>
      </c>
      <c r="L63" s="42">
        <v>28.306527376536845</v>
      </c>
      <c r="M63" s="42">
        <v>27.124687429237479</v>
      </c>
      <c r="N63" s="42">
        <v>28.679557955840227</v>
      </c>
      <c r="O63" s="42">
        <v>26.763226558624847</v>
      </c>
    </row>
    <row r="64" spans="1:15" x14ac:dyDescent="0.2">
      <c r="A64" s="16">
        <v>56</v>
      </c>
      <c r="B64" s="47">
        <v>27.440589852196013</v>
      </c>
      <c r="C64" s="47">
        <v>27.141608783794567</v>
      </c>
      <c r="D64" s="47">
        <v>25.515458769556609</v>
      </c>
      <c r="E64" s="47">
        <v>24.10735473350762</v>
      </c>
      <c r="F64" s="47">
        <v>27.622665123447184</v>
      </c>
      <c r="G64" s="47">
        <v>25.334359420700395</v>
      </c>
      <c r="H64" s="47">
        <v>26.881329539234173</v>
      </c>
      <c r="I64" s="47">
        <v>26.541602922765104</v>
      </c>
      <c r="J64" s="47">
        <v>26.195150808559777</v>
      </c>
      <c r="K64" s="47">
        <v>26.387669520273921</v>
      </c>
      <c r="L64" s="47">
        <v>27.423557808387173</v>
      </c>
      <c r="M64" s="47">
        <v>26.244348945773378</v>
      </c>
      <c r="N64" s="47">
        <v>27.809417669922439</v>
      </c>
      <c r="O64" s="47">
        <v>26.01575758322701</v>
      </c>
    </row>
    <row r="65" spans="1:15" x14ac:dyDescent="0.2">
      <c r="A65" s="16">
        <v>57</v>
      </c>
      <c r="B65" s="47">
        <v>26.523853099481911</v>
      </c>
      <c r="C65" s="47">
        <v>26.299496047968116</v>
      </c>
      <c r="D65" s="47">
        <v>24.515458769556609</v>
      </c>
      <c r="E65" s="47">
        <v>23.329032685179044</v>
      </c>
      <c r="F65" s="47">
        <v>26.716931764707226</v>
      </c>
      <c r="G65" s="47">
        <v>24.611367576831864</v>
      </c>
      <c r="H65" s="47">
        <v>25.881329539234176</v>
      </c>
      <c r="I65" s="47">
        <v>25.649804852948051</v>
      </c>
      <c r="J65" s="47">
        <v>25.195150808559777</v>
      </c>
      <c r="K65" s="47">
        <v>25.606589997403066</v>
      </c>
      <c r="L65" s="47">
        <v>26.657688632285911</v>
      </c>
      <c r="M65" s="47">
        <v>25.360839212496334</v>
      </c>
      <c r="N65" s="47">
        <v>26.809417669922443</v>
      </c>
      <c r="O65" s="47">
        <v>25.015757583227007</v>
      </c>
    </row>
    <row r="66" spans="1:15" x14ac:dyDescent="0.2">
      <c r="A66" s="16">
        <v>58</v>
      </c>
      <c r="B66" s="47">
        <v>25.677091912848219</v>
      </c>
      <c r="C66" s="47">
        <v>25.299496047968116</v>
      </c>
      <c r="D66" s="47">
        <v>23.80051762701769</v>
      </c>
      <c r="E66" s="47">
        <v>22.553421102258675</v>
      </c>
      <c r="F66" s="47">
        <v>25.716931764707223</v>
      </c>
      <c r="G66" s="47">
        <v>23.798076091342253</v>
      </c>
      <c r="H66" s="47">
        <v>24.881329539234176</v>
      </c>
      <c r="I66" s="47">
        <v>25.061405004877621</v>
      </c>
      <c r="J66" s="47">
        <v>24.195150808559774</v>
      </c>
      <c r="K66" s="47">
        <v>25.057396668008302</v>
      </c>
      <c r="L66" s="47">
        <v>25.777102664352974</v>
      </c>
      <c r="M66" s="47">
        <v>24.598174193045228</v>
      </c>
      <c r="N66" s="47">
        <v>25.809417669922443</v>
      </c>
      <c r="O66" s="47">
        <v>24.015757583227007</v>
      </c>
    </row>
    <row r="67" spans="1:15" x14ac:dyDescent="0.2">
      <c r="A67" s="16">
        <v>59</v>
      </c>
      <c r="B67" s="47">
        <v>24.955633339484155</v>
      </c>
      <c r="C67" s="47">
        <v>24.443613575585829</v>
      </c>
      <c r="D67" s="47">
        <v>22.873898812963041</v>
      </c>
      <c r="E67" s="47">
        <v>21.631725416820917</v>
      </c>
      <c r="F67" s="47">
        <v>24.813104749493061</v>
      </c>
      <c r="G67" s="47">
        <v>23.086213511600135</v>
      </c>
      <c r="H67" s="47">
        <v>23.983478892256251</v>
      </c>
      <c r="I67" s="47">
        <v>24.271660528750033</v>
      </c>
      <c r="J67" s="47">
        <v>23.401289644700711</v>
      </c>
      <c r="K67" s="47">
        <v>24.168296575251063</v>
      </c>
      <c r="L67" s="47">
        <v>24.900466316794468</v>
      </c>
      <c r="M67" s="47">
        <v>23.72808348788644</v>
      </c>
      <c r="N67" s="47">
        <v>25.253442541324596</v>
      </c>
      <c r="O67" s="47">
        <v>23.015757583227007</v>
      </c>
    </row>
    <row r="68" spans="1:15" x14ac:dyDescent="0.2">
      <c r="A68" s="16">
        <v>60</v>
      </c>
      <c r="B68" s="42">
        <v>23.955633339484152</v>
      </c>
      <c r="C68" s="42">
        <v>23.593548919061444</v>
      </c>
      <c r="D68" s="42">
        <v>22.105363057441249</v>
      </c>
      <c r="E68" s="42">
        <v>20.631725416820917</v>
      </c>
      <c r="F68" s="42">
        <v>24.011449429932046</v>
      </c>
      <c r="G68" s="42">
        <v>22.374196902443177</v>
      </c>
      <c r="H68" s="42">
        <v>23.287775948323752</v>
      </c>
      <c r="I68" s="42">
        <v>23.377078592866301</v>
      </c>
      <c r="J68" s="42">
        <v>22.401289644700711</v>
      </c>
      <c r="K68" s="42">
        <v>23.168296575251063</v>
      </c>
      <c r="L68" s="42">
        <v>24.034304062623963</v>
      </c>
      <c r="M68" s="42">
        <v>22.999756978972833</v>
      </c>
      <c r="N68" s="42">
        <v>24.253442541324596</v>
      </c>
      <c r="O68" s="42">
        <v>22.150987358501645</v>
      </c>
    </row>
    <row r="69" spans="1:15" x14ac:dyDescent="0.2">
      <c r="A69" s="16">
        <v>61</v>
      </c>
      <c r="B69" s="47">
        <v>23.103351375786925</v>
      </c>
      <c r="C69" s="47">
        <v>22.828172501916661</v>
      </c>
      <c r="D69" s="47">
        <v>21.259744251272828</v>
      </c>
      <c r="E69" s="47">
        <v>19.873113114430978</v>
      </c>
      <c r="F69" s="47">
        <v>23.108240164760836</v>
      </c>
      <c r="G69" s="47">
        <v>21.741859580316497</v>
      </c>
      <c r="H69" s="47">
        <v>22.48324048035694</v>
      </c>
      <c r="I69" s="47">
        <v>22.479734494965001</v>
      </c>
      <c r="J69" s="47">
        <v>21.61291728531415</v>
      </c>
      <c r="K69" s="47">
        <v>22.538408896812307</v>
      </c>
      <c r="L69" s="47">
        <v>23.167313226339196</v>
      </c>
      <c r="M69" s="47">
        <v>22.126160108068188</v>
      </c>
      <c r="N69" s="47">
        <v>23.532894806516648</v>
      </c>
      <c r="O69" s="47">
        <v>21.285465540852588</v>
      </c>
    </row>
    <row r="70" spans="1:15" x14ac:dyDescent="0.2">
      <c r="A70" s="16">
        <v>62</v>
      </c>
      <c r="B70" s="47">
        <v>22.335110526110661</v>
      </c>
      <c r="C70" s="47">
        <v>21.985752328036803</v>
      </c>
      <c r="D70" s="47">
        <v>20.340765115079954</v>
      </c>
      <c r="E70" s="47">
        <v>19.030498183562297</v>
      </c>
      <c r="F70" s="47">
        <v>22.297383983633647</v>
      </c>
      <c r="G70" s="47">
        <v>21.017543188666451</v>
      </c>
      <c r="H70" s="47">
        <v>21.784529563597864</v>
      </c>
      <c r="I70" s="47">
        <v>21.692524397143373</v>
      </c>
      <c r="J70" s="47">
        <v>20.843249162625344</v>
      </c>
      <c r="K70" s="47">
        <v>21.538408896812307</v>
      </c>
      <c r="L70" s="47">
        <v>22.42564176439781</v>
      </c>
      <c r="M70" s="47">
        <v>21.126160108068188</v>
      </c>
      <c r="N70" s="47">
        <v>22.532894806516648</v>
      </c>
      <c r="O70" s="47">
        <v>20.410679188689048</v>
      </c>
    </row>
    <row r="71" spans="1:15" x14ac:dyDescent="0.2">
      <c r="A71" s="16">
        <v>63</v>
      </c>
      <c r="B71" s="47">
        <v>21.644624332672976</v>
      </c>
      <c r="C71" s="47">
        <v>21.068322790593466</v>
      </c>
      <c r="D71" s="47">
        <v>19.823773584338827</v>
      </c>
      <c r="E71" s="47">
        <v>18.106062863425102</v>
      </c>
      <c r="F71" s="47">
        <v>21.390968347160193</v>
      </c>
      <c r="G71" s="47">
        <v>20.109432217331449</v>
      </c>
      <c r="H71" s="47">
        <v>20.992428050933469</v>
      </c>
      <c r="I71" s="47">
        <v>21.037888563364149</v>
      </c>
      <c r="J71" s="47">
        <v>20.187035387002545</v>
      </c>
      <c r="K71" s="47">
        <v>20.538408896812307</v>
      </c>
      <c r="L71" s="47">
        <v>21.690811000188102</v>
      </c>
      <c r="M71" s="47">
        <v>20.635448011971107</v>
      </c>
      <c r="N71" s="47">
        <v>21.664828308352075</v>
      </c>
      <c r="O71" s="47">
        <v>19.651291626014594</v>
      </c>
    </row>
    <row r="72" spans="1:15" x14ac:dyDescent="0.2">
      <c r="A72" s="16">
        <v>64</v>
      </c>
      <c r="B72" s="47">
        <v>20.88818223226242</v>
      </c>
      <c r="C72" s="47">
        <v>20.147835995620021</v>
      </c>
      <c r="D72" s="47">
        <v>19.140747873393742</v>
      </c>
      <c r="E72" s="47">
        <v>17.409557666137957</v>
      </c>
      <c r="F72" s="47">
        <v>20.674791430634169</v>
      </c>
      <c r="G72" s="47">
        <v>19.203941482948785</v>
      </c>
      <c r="H72" s="47">
        <v>20.331036714203865</v>
      </c>
      <c r="I72" s="47">
        <v>20.157772277035502</v>
      </c>
      <c r="J72" s="47">
        <v>19.41563391904328</v>
      </c>
      <c r="K72" s="47">
        <v>19.538408896812303</v>
      </c>
      <c r="L72" s="47">
        <v>20.816207444462691</v>
      </c>
      <c r="M72" s="47">
        <v>19.997162646916696</v>
      </c>
      <c r="N72" s="47">
        <v>20.791563807204483</v>
      </c>
      <c r="O72" s="47">
        <v>19.004853932956401</v>
      </c>
    </row>
    <row r="73" spans="1:15" x14ac:dyDescent="0.2">
      <c r="A73" s="16">
        <v>65</v>
      </c>
      <c r="B73" s="42">
        <v>20.372760443790867</v>
      </c>
      <c r="C73" s="42">
        <v>19.385540939246638</v>
      </c>
      <c r="D73" s="42">
        <v>18.300820051864605</v>
      </c>
      <c r="E73" s="42">
        <v>16.87358792514345</v>
      </c>
      <c r="F73" s="42">
        <v>19.877065776352424</v>
      </c>
      <c r="G73" s="42">
        <v>18.622357978738027</v>
      </c>
      <c r="H73" s="42">
        <v>19.447129780563035</v>
      </c>
      <c r="I73" s="42">
        <v>19.378541280502866</v>
      </c>
      <c r="J73" s="42">
        <v>18.639988637086585</v>
      </c>
      <c r="K73" s="42">
        <v>18.764611798288428</v>
      </c>
      <c r="L73" s="42">
        <v>20.05418996815807</v>
      </c>
      <c r="M73" s="42">
        <v>19.227898299542925</v>
      </c>
      <c r="N73" s="42">
        <v>19.914916778676851</v>
      </c>
      <c r="O73" s="42">
        <v>18.457572071988974</v>
      </c>
    </row>
    <row r="74" spans="1:15" x14ac:dyDescent="0.2">
      <c r="A74" s="16">
        <v>66</v>
      </c>
      <c r="B74" s="47">
        <v>19.531194092442572</v>
      </c>
      <c r="C74" s="47">
        <v>18.463631250297006</v>
      </c>
      <c r="D74" s="47">
        <v>17.456558402318255</v>
      </c>
      <c r="E74" s="47">
        <v>16.188363027500593</v>
      </c>
      <c r="F74" s="47">
        <v>19.080994653034889</v>
      </c>
      <c r="G74" s="47">
        <v>17.822017140245453</v>
      </c>
      <c r="H74" s="47">
        <v>18.659950052309245</v>
      </c>
      <c r="I74" s="47">
        <v>18.601318618792668</v>
      </c>
      <c r="J74" s="47">
        <v>17.961998314550666</v>
      </c>
      <c r="K74" s="47">
        <v>18.084863886385509</v>
      </c>
      <c r="L74" s="47">
        <v>19.169704033550904</v>
      </c>
      <c r="M74" s="47">
        <v>18.455593111695425</v>
      </c>
      <c r="N74" s="47">
        <v>19.033662447047963</v>
      </c>
      <c r="O74" s="47">
        <v>18.015260645653228</v>
      </c>
    </row>
    <row r="75" spans="1:15" x14ac:dyDescent="0.2">
      <c r="A75" s="16">
        <v>67</v>
      </c>
      <c r="B75" s="47">
        <v>18.859771555032168</v>
      </c>
      <c r="C75" s="47">
        <v>17.705700361156882</v>
      </c>
      <c r="D75" s="47">
        <v>16.694031197926172</v>
      </c>
      <c r="E75" s="47">
        <v>15.50839772609795</v>
      </c>
      <c r="F75" s="47">
        <v>18.382261514877936</v>
      </c>
      <c r="G75" s="47">
        <v>17.017261118453394</v>
      </c>
      <c r="H75" s="47">
        <v>17.974178347029589</v>
      </c>
      <c r="I75" s="47">
        <v>17.70499029986933</v>
      </c>
      <c r="J75" s="47">
        <v>17.374374619253263</v>
      </c>
      <c r="K75" s="47">
        <v>17.507356213926315</v>
      </c>
      <c r="L75" s="47">
        <v>18.503425488006425</v>
      </c>
      <c r="M75" s="47">
        <v>17.67323666456446</v>
      </c>
      <c r="N75" s="47">
        <v>18.145311016006087</v>
      </c>
      <c r="O75" s="47">
        <v>17.124731024688565</v>
      </c>
    </row>
    <row r="76" spans="1:15" x14ac:dyDescent="0.2">
      <c r="A76" s="16">
        <v>68</v>
      </c>
      <c r="B76" s="47">
        <v>17.940412252325761</v>
      </c>
      <c r="C76" s="47">
        <v>16.866034772139407</v>
      </c>
      <c r="D76" s="47">
        <v>15.85233579761872</v>
      </c>
      <c r="E76" s="47">
        <v>14.587252588479622</v>
      </c>
      <c r="F76" s="47">
        <v>17.382261514877936</v>
      </c>
      <c r="G76" s="47">
        <v>16.296722269919773</v>
      </c>
      <c r="H76" s="47">
        <v>17.170319465256821</v>
      </c>
      <c r="I76" s="47">
        <v>16.807196568905365</v>
      </c>
      <c r="J76" s="47">
        <v>16.584099594799632</v>
      </c>
      <c r="K76" s="47">
        <v>16.816315878105346</v>
      </c>
      <c r="L76" s="47">
        <v>17.612386499556539</v>
      </c>
      <c r="M76" s="47">
        <v>16.67323666456446</v>
      </c>
      <c r="N76" s="47">
        <v>17.47410563121117</v>
      </c>
      <c r="O76" s="47">
        <v>16.245200090084857</v>
      </c>
    </row>
    <row r="77" spans="1:15" x14ac:dyDescent="0.2">
      <c r="A77" s="16">
        <v>69</v>
      </c>
      <c r="B77" s="47">
        <v>17.186186884942831</v>
      </c>
      <c r="C77" s="47">
        <v>16.204478014463689</v>
      </c>
      <c r="D77" s="47">
        <v>15.181113656715779</v>
      </c>
      <c r="E77" s="47">
        <v>14.210339704937075</v>
      </c>
      <c r="F77" s="47">
        <v>16.669263644085909</v>
      </c>
      <c r="G77" s="47">
        <v>15.650273872461421</v>
      </c>
      <c r="H77" s="47">
        <v>16.358118926372644</v>
      </c>
      <c r="I77" s="47">
        <v>16.099034732120803</v>
      </c>
      <c r="J77" s="47">
        <v>15.87215983429499</v>
      </c>
      <c r="K77" s="47">
        <v>16.115538413587689</v>
      </c>
      <c r="L77" s="47">
        <v>16.924323251464159</v>
      </c>
      <c r="M77" s="47">
        <v>16.170874715781828</v>
      </c>
      <c r="N77" s="47">
        <v>16.591981364761246</v>
      </c>
      <c r="O77" s="47">
        <v>15.245200090084859</v>
      </c>
    </row>
    <row r="78" spans="1:15" x14ac:dyDescent="0.2">
      <c r="A78" s="16">
        <v>70</v>
      </c>
      <c r="B78" s="42">
        <v>16.354722252817353</v>
      </c>
      <c r="C78" s="42">
        <v>15.456547994115175</v>
      </c>
      <c r="D78" s="42">
        <v>14.25907541709976</v>
      </c>
      <c r="E78" s="42">
        <v>13.514010221946481</v>
      </c>
      <c r="F78" s="42">
        <v>15.848220890267244</v>
      </c>
      <c r="G78" s="42">
        <v>14.988989421631191</v>
      </c>
      <c r="H78" s="42">
        <v>15.451534351468272</v>
      </c>
      <c r="I78" s="42">
        <v>15.379998212506271</v>
      </c>
      <c r="J78" s="42">
        <v>15.159379936769991</v>
      </c>
      <c r="K78" s="42">
        <v>15.691921543750921</v>
      </c>
      <c r="L78" s="42">
        <v>16.023787912359687</v>
      </c>
      <c r="M78" s="42">
        <v>15.383361152605989</v>
      </c>
      <c r="N78" s="42">
        <v>15.727778675856278</v>
      </c>
      <c r="O78" s="42">
        <v>15.015471736581826</v>
      </c>
    </row>
    <row r="79" spans="1:15" x14ac:dyDescent="0.2">
      <c r="A79" s="16">
        <v>71</v>
      </c>
      <c r="B79" s="47">
        <v>15.708799147913023</v>
      </c>
      <c r="C79" s="47">
        <v>14.619908001950483</v>
      </c>
      <c r="D79" s="47">
        <v>13.639147339644246</v>
      </c>
      <c r="E79" s="47">
        <v>12.796850190998805</v>
      </c>
      <c r="F79" s="47">
        <v>15.183907798246617</v>
      </c>
      <c r="G79" s="47">
        <v>14.487116217376242</v>
      </c>
      <c r="H79" s="47">
        <v>14.727696754751072</v>
      </c>
      <c r="I79" s="47">
        <v>14.841271689521287</v>
      </c>
      <c r="J79" s="47">
        <v>14.425514841635282</v>
      </c>
      <c r="K79" s="47">
        <v>15.062424667092827</v>
      </c>
      <c r="L79" s="47">
        <v>15.127546143139904</v>
      </c>
      <c r="M79" s="47">
        <v>14.510028056032423</v>
      </c>
      <c r="N79" s="47">
        <v>14.838124898145093</v>
      </c>
      <c r="O79" s="47">
        <v>14.366652504402355</v>
      </c>
    </row>
    <row r="80" spans="1:15" x14ac:dyDescent="0.2">
      <c r="A80" s="16">
        <v>72</v>
      </c>
      <c r="B80" s="47">
        <v>14.791262870611284</v>
      </c>
      <c r="C80" s="47">
        <v>13.922268312236513</v>
      </c>
      <c r="D80" s="47">
        <v>12.925023690697319</v>
      </c>
      <c r="E80" s="47">
        <v>11.864832983720206</v>
      </c>
      <c r="F80" s="47">
        <v>14.350523900342816</v>
      </c>
      <c r="G80" s="47">
        <v>13.660356435828019</v>
      </c>
      <c r="H80" s="47">
        <v>14.089778560030181</v>
      </c>
      <c r="I80" s="47">
        <v>14.20113709549687</v>
      </c>
      <c r="J80" s="47">
        <v>13.509699801588416</v>
      </c>
      <c r="K80" s="47">
        <v>14.361235094098877</v>
      </c>
      <c r="L80" s="47">
        <v>14.494901846432313</v>
      </c>
      <c r="M80" s="47">
        <v>14.231132441269388</v>
      </c>
      <c r="N80" s="47">
        <v>14.069384977147433</v>
      </c>
      <c r="O80" s="47">
        <v>13.924105871413506</v>
      </c>
    </row>
    <row r="81" spans="1:15" x14ac:dyDescent="0.2">
      <c r="A81" s="16">
        <v>73</v>
      </c>
      <c r="B81" s="47">
        <v>13.867576819131788</v>
      </c>
      <c r="C81" s="47">
        <v>12.998263589171637</v>
      </c>
      <c r="D81" s="47">
        <v>12.421540274282801</v>
      </c>
      <c r="E81" s="47">
        <v>11.202025114474148</v>
      </c>
      <c r="F81" s="47">
        <v>13.79441340189468</v>
      </c>
      <c r="G81" s="47">
        <v>13.263434429335531</v>
      </c>
      <c r="H81" s="47">
        <v>13.346683649662074</v>
      </c>
      <c r="I81" s="47">
        <v>13.370301519825839</v>
      </c>
      <c r="J81" s="47">
        <v>12.600549294156012</v>
      </c>
      <c r="K81" s="47">
        <v>13.482182856096028</v>
      </c>
      <c r="L81" s="47">
        <v>13.70602548251343</v>
      </c>
      <c r="M81" s="47">
        <v>13.568783239005519</v>
      </c>
      <c r="N81" s="47">
        <v>13.344905484297632</v>
      </c>
      <c r="O81" s="47">
        <v>13.27892805303677</v>
      </c>
    </row>
    <row r="82" spans="1:15" x14ac:dyDescent="0.2">
      <c r="A82" s="16">
        <v>74</v>
      </c>
      <c r="B82" s="47">
        <v>13.091116635023402</v>
      </c>
      <c r="C82" s="47">
        <v>12.579354283924653</v>
      </c>
      <c r="D82" s="47">
        <v>11.631193242132603</v>
      </c>
      <c r="E82" s="47">
        <v>10.607742817173127</v>
      </c>
      <c r="F82" s="47">
        <v>13.393619646486993</v>
      </c>
      <c r="G82" s="47">
        <v>12.582800002846929</v>
      </c>
      <c r="H82" s="47">
        <v>12.587679665091464</v>
      </c>
      <c r="I82" s="47">
        <v>12.747605687729179</v>
      </c>
      <c r="J82" s="47">
        <v>12.021655266957007</v>
      </c>
      <c r="K82" s="47">
        <v>12.762353487683441</v>
      </c>
      <c r="L82" s="47">
        <v>12.811716903175819</v>
      </c>
      <c r="M82" s="47">
        <v>12.827571025916518</v>
      </c>
      <c r="N82" s="47">
        <v>12.455162183733663</v>
      </c>
      <c r="O82" s="47">
        <v>12.27892805303677</v>
      </c>
    </row>
    <row r="83" spans="1:15" x14ac:dyDescent="0.2">
      <c r="A83" s="16">
        <v>75</v>
      </c>
      <c r="B83" s="42">
        <v>12.455157489982399</v>
      </c>
      <c r="C83" s="42">
        <v>11.724085896288916</v>
      </c>
      <c r="D83" s="42">
        <v>11.609158553121091</v>
      </c>
      <c r="E83" s="42">
        <v>10.01529512167704</v>
      </c>
      <c r="F83" s="42">
        <v>12.9780360965849</v>
      </c>
      <c r="G83" s="42">
        <v>11.582800002846929</v>
      </c>
      <c r="H83" s="42">
        <v>11.850243331934838</v>
      </c>
      <c r="I83" s="42">
        <v>11.852286078222591</v>
      </c>
      <c r="J83" s="42">
        <v>11.358932300554502</v>
      </c>
      <c r="K83" s="42">
        <v>12.071699503121911</v>
      </c>
      <c r="L83" s="42">
        <v>11.935983630558596</v>
      </c>
      <c r="M83" s="42">
        <v>12.041963565497674</v>
      </c>
      <c r="N83" s="42">
        <v>11.828761001975339</v>
      </c>
      <c r="O83" s="42">
        <v>11.563902118836047</v>
      </c>
    </row>
    <row r="84" spans="1:15" x14ac:dyDescent="0.2">
      <c r="A84" s="16">
        <v>76</v>
      </c>
      <c r="B84" s="47">
        <v>11.904777763011147</v>
      </c>
      <c r="C84" s="47">
        <v>11.176279894823617</v>
      </c>
      <c r="D84" s="47">
        <v>11.070878214040063</v>
      </c>
      <c r="E84" s="47">
        <v>9.3834525437304315</v>
      </c>
      <c r="F84" s="47">
        <v>12.302340381181221</v>
      </c>
      <c r="G84" s="47">
        <v>10.821644564792786</v>
      </c>
      <c r="H84" s="47">
        <v>11.232674083552688</v>
      </c>
      <c r="I84" s="47">
        <v>11.019992208116321</v>
      </c>
      <c r="J84" s="47">
        <v>10.840227035560096</v>
      </c>
      <c r="K84" s="47">
        <v>11.4267641178721</v>
      </c>
      <c r="L84" s="47">
        <v>11.039003808376998</v>
      </c>
      <c r="M84" s="47">
        <v>11.786606376174943</v>
      </c>
      <c r="N84" s="47">
        <v>11.100651266022746</v>
      </c>
      <c r="O84" s="47">
        <v>10.660953891808294</v>
      </c>
    </row>
    <row r="85" spans="1:15" x14ac:dyDescent="0.2">
      <c r="A85" s="16">
        <v>77</v>
      </c>
      <c r="B85" s="47">
        <v>11.062991849119921</v>
      </c>
      <c r="C85" s="47">
        <v>10.479196072221658</v>
      </c>
      <c r="D85" s="47">
        <v>10.444324647703587</v>
      </c>
      <c r="E85" s="47">
        <v>9.0023175806055491</v>
      </c>
      <c r="F85" s="47">
        <v>11.389262691271279</v>
      </c>
      <c r="G85" s="47">
        <v>10.083389202890611</v>
      </c>
      <c r="H85" s="47">
        <v>10.476385790791264</v>
      </c>
      <c r="I85" s="47">
        <v>10.291781377836209</v>
      </c>
      <c r="J85" s="47">
        <v>10.385012836763499</v>
      </c>
      <c r="K85" s="47">
        <v>10.628097739372159</v>
      </c>
      <c r="L85" s="47">
        <v>10.375865501687032</v>
      </c>
      <c r="M85" s="47">
        <v>10.879500255814241</v>
      </c>
      <c r="N85" s="47">
        <v>10.584699269037484</v>
      </c>
      <c r="O85" s="47">
        <v>10.276769279190615</v>
      </c>
    </row>
    <row r="86" spans="1:15" x14ac:dyDescent="0.2">
      <c r="A86" s="16">
        <v>78</v>
      </c>
      <c r="B86" s="47">
        <v>10.139183325356891</v>
      </c>
      <c r="C86" s="47">
        <v>9.6978452994934869</v>
      </c>
      <c r="D86" s="47">
        <v>9.6537525003145053</v>
      </c>
      <c r="E86" s="47">
        <v>8.2625627932666497</v>
      </c>
      <c r="F86" s="47">
        <v>10.578198255150596</v>
      </c>
      <c r="G86" s="47">
        <v>9.462669977096402</v>
      </c>
      <c r="H86" s="47">
        <v>9.9335690353136226</v>
      </c>
      <c r="I86" s="47">
        <v>9.6104310791698637</v>
      </c>
      <c r="J86" s="47">
        <v>9.7541456777628692</v>
      </c>
      <c r="K86" s="47">
        <v>9.8655932378293407</v>
      </c>
      <c r="L86" s="47">
        <v>9.7900419429097401</v>
      </c>
      <c r="M86" s="47">
        <v>9.9742902124883432</v>
      </c>
      <c r="N86" s="47">
        <v>9.7647831845560127</v>
      </c>
      <c r="O86" s="47">
        <v>9.8400399372509781</v>
      </c>
    </row>
    <row r="87" spans="1:15" x14ac:dyDescent="0.2">
      <c r="A87" s="16">
        <v>79</v>
      </c>
      <c r="B87" s="47">
        <v>9.4183273284896796</v>
      </c>
      <c r="C87" s="47">
        <v>9.0298251276154318</v>
      </c>
      <c r="D87" s="47">
        <v>9.0096413658321186</v>
      </c>
      <c r="E87" s="47">
        <v>7.4779626244672812</v>
      </c>
      <c r="F87" s="47">
        <v>9.7386559858929136</v>
      </c>
      <c r="G87" s="47">
        <v>9.1597586029657148</v>
      </c>
      <c r="H87" s="47">
        <v>9.7365609672994058</v>
      </c>
      <c r="I87" s="47">
        <v>8.7856041446408302</v>
      </c>
      <c r="J87" s="47">
        <v>9.2274101416601493</v>
      </c>
      <c r="K87" s="47">
        <v>9.3609747169490092</v>
      </c>
      <c r="L87" s="47">
        <v>8.9712432089255376</v>
      </c>
      <c r="M87" s="47">
        <v>9.5055588225344199</v>
      </c>
      <c r="N87" s="47">
        <v>8.9211508332405032</v>
      </c>
      <c r="O87" s="47">
        <v>9.4135511614681437</v>
      </c>
    </row>
    <row r="88" spans="1:15" x14ac:dyDescent="0.2">
      <c r="A88" s="16">
        <v>80</v>
      </c>
      <c r="B88" s="42">
        <v>8.8156681880836185</v>
      </c>
      <c r="C88" s="42">
        <v>8.3080263022596874</v>
      </c>
      <c r="D88" s="42">
        <v>8.4198397406630647</v>
      </c>
      <c r="E88" s="42">
        <v>6.8351047897609805</v>
      </c>
      <c r="F88" s="42">
        <v>9.0116920056103158</v>
      </c>
      <c r="G88" s="42">
        <v>8.5832082643057461</v>
      </c>
      <c r="H88" s="42">
        <v>9.1100674263002404</v>
      </c>
      <c r="I88" s="42">
        <v>8.2963162592334569</v>
      </c>
      <c r="J88" s="42">
        <v>8.5520821389793742</v>
      </c>
      <c r="K88" s="42">
        <v>8.8050515299231513</v>
      </c>
      <c r="L88" s="42">
        <v>8.2941886594673857</v>
      </c>
      <c r="M88" s="42">
        <v>8.9990141004815118</v>
      </c>
      <c r="N88" s="42">
        <v>8.553725543718663</v>
      </c>
      <c r="O88" s="42">
        <v>8.6757144309230885</v>
      </c>
    </row>
    <row r="89" spans="1:15" x14ac:dyDescent="0.2">
      <c r="A89" s="16">
        <v>81</v>
      </c>
      <c r="B89" s="47">
        <v>8.2348465002531679</v>
      </c>
      <c r="C89" s="47">
        <v>7.6177482574599162</v>
      </c>
      <c r="D89" s="47">
        <v>7.9183687261105336</v>
      </c>
      <c r="E89" s="47">
        <v>6.4421975606295474</v>
      </c>
      <c r="F89" s="47">
        <v>8.2309883018185861</v>
      </c>
      <c r="G89" s="47">
        <v>8.1054796201536767</v>
      </c>
      <c r="H89" s="47">
        <v>8.4404636210482611</v>
      </c>
      <c r="I89" s="47">
        <v>7.8603214377007422</v>
      </c>
      <c r="J89" s="47">
        <v>7.9864891870506067</v>
      </c>
      <c r="K89" s="47">
        <v>8.3012634051566554</v>
      </c>
      <c r="L89" s="47">
        <v>7.4349789368592853</v>
      </c>
      <c r="M89" s="47">
        <v>8.0769867069079471</v>
      </c>
      <c r="N89" s="47">
        <v>7.7883000741182373</v>
      </c>
      <c r="O89" s="47">
        <v>8.0094170607566841</v>
      </c>
    </row>
    <row r="90" spans="1:15" x14ac:dyDescent="0.2">
      <c r="A90" s="16">
        <v>82</v>
      </c>
      <c r="B90" s="47">
        <v>7.7130079026808032</v>
      </c>
      <c r="C90" s="47">
        <v>6.8678599926122503</v>
      </c>
      <c r="D90" s="47">
        <v>7.3855608392402008</v>
      </c>
      <c r="E90" s="47">
        <v>5.8354925511268547</v>
      </c>
      <c r="F90" s="47">
        <v>7.4858639245131631</v>
      </c>
      <c r="G90" s="47">
        <v>7.4825115658078705</v>
      </c>
      <c r="H90" s="47">
        <v>7.778664311100421</v>
      </c>
      <c r="I90" s="47">
        <v>7.0972916142457425</v>
      </c>
      <c r="J90" s="47">
        <v>7.2855506522693601</v>
      </c>
      <c r="K90" s="47">
        <v>7.6732219918112552</v>
      </c>
      <c r="L90" s="47">
        <v>7.1371156124247568</v>
      </c>
      <c r="M90" s="47">
        <v>7.5271047291004978</v>
      </c>
      <c r="N90" s="47">
        <v>7.1601521187161072</v>
      </c>
      <c r="O90" s="47">
        <v>7.8092366293579865</v>
      </c>
    </row>
    <row r="91" spans="1:15" x14ac:dyDescent="0.2">
      <c r="A91" s="16">
        <v>83</v>
      </c>
      <c r="B91" s="47">
        <v>6.9834010632618213</v>
      </c>
      <c r="C91" s="47">
        <v>6.3743864594911077</v>
      </c>
      <c r="D91" s="47">
        <v>6.870277081875896</v>
      </c>
      <c r="E91" s="47">
        <v>5.4071937675588613</v>
      </c>
      <c r="F91" s="47">
        <v>7.0685771717340016</v>
      </c>
      <c r="G91" s="47">
        <v>6.9542012510143012</v>
      </c>
      <c r="H91" s="47">
        <v>7.1241852112257646</v>
      </c>
      <c r="I91" s="47">
        <v>6.5901840104655127</v>
      </c>
      <c r="J91" s="47">
        <v>6.7805812585798337</v>
      </c>
      <c r="K91" s="47">
        <v>7.2813083269167471</v>
      </c>
      <c r="L91" s="47">
        <v>6.53927055843155</v>
      </c>
      <c r="M91" s="47">
        <v>6.819900759479685</v>
      </c>
      <c r="N91" s="47">
        <v>6.4792013220078966</v>
      </c>
      <c r="O91" s="47">
        <v>6.8092366293579873</v>
      </c>
    </row>
    <row r="92" spans="1:15" x14ac:dyDescent="0.2">
      <c r="A92" s="16">
        <v>84</v>
      </c>
      <c r="B92" s="47">
        <v>6.4641113327597184</v>
      </c>
      <c r="C92" s="47">
        <v>5.8081876027548729</v>
      </c>
      <c r="D92" s="47">
        <v>6.5001098394295749</v>
      </c>
      <c r="E92" s="47">
        <v>4.9215316157378197</v>
      </c>
      <c r="F92" s="47">
        <v>6.6390887335254964</v>
      </c>
      <c r="G92" s="47">
        <v>6.3394676736534041</v>
      </c>
      <c r="H92" s="47">
        <v>6.2714931555915889</v>
      </c>
      <c r="I92" s="47">
        <v>6.2226623114047008</v>
      </c>
      <c r="J92" s="47">
        <v>6.1168273624708442</v>
      </c>
      <c r="K92" s="47">
        <v>6.3490071405381903</v>
      </c>
      <c r="L92" s="47">
        <v>5.9510344190066959</v>
      </c>
      <c r="M92" s="47">
        <v>6.2224422091280731</v>
      </c>
      <c r="N92" s="47">
        <v>6.0335643584854504</v>
      </c>
      <c r="O92" s="47">
        <v>6.4269241315328944</v>
      </c>
    </row>
    <row r="93" spans="1:15" x14ac:dyDescent="0.2">
      <c r="A93" s="16">
        <v>85</v>
      </c>
      <c r="B93" s="42">
        <v>6.0690885317972878</v>
      </c>
      <c r="C93" s="42">
        <v>5.4594253024752524</v>
      </c>
      <c r="D93" s="42">
        <v>5.9385412039109342</v>
      </c>
      <c r="E93" s="42">
        <v>4.487784564388412</v>
      </c>
      <c r="F93" s="42">
        <v>6.1260884000681193</v>
      </c>
      <c r="G93" s="42">
        <v>5.7340306217951413</v>
      </c>
      <c r="H93" s="42">
        <v>5.7933941750146731</v>
      </c>
      <c r="I93" s="42">
        <v>5.6184407844249868</v>
      </c>
      <c r="J93" s="42">
        <v>5.4342947866701676</v>
      </c>
      <c r="K93" s="42">
        <v>5.8562353046768152</v>
      </c>
      <c r="L93" s="42">
        <v>5.39736569516577</v>
      </c>
      <c r="M93" s="42">
        <v>5.617093395964492</v>
      </c>
      <c r="N93" s="42">
        <v>5.2741541132022087</v>
      </c>
      <c r="O93" s="42">
        <v>5.8759335354369018</v>
      </c>
    </row>
    <row r="94" spans="1:15" x14ac:dyDescent="0.2">
      <c r="A94" s="16">
        <v>86</v>
      </c>
      <c r="B94" s="47">
        <v>5.5197923495691539</v>
      </c>
      <c r="C94" s="47">
        <v>4.9881459121429028</v>
      </c>
      <c r="D94" s="47">
        <v>5.4116857435018693</v>
      </c>
      <c r="E94" s="47">
        <v>4.1944276373662772</v>
      </c>
      <c r="F94" s="47">
        <v>5.5300257483108988</v>
      </c>
      <c r="G94" s="47">
        <v>5.2619588830792496</v>
      </c>
      <c r="H94" s="47">
        <v>5.2855116518242786</v>
      </c>
      <c r="I94" s="47">
        <v>4.9966759238234975</v>
      </c>
      <c r="J94" s="47">
        <v>5.3100794993731535</v>
      </c>
      <c r="K94" s="47">
        <v>5.392945377783148</v>
      </c>
      <c r="L94" s="47">
        <v>4.8860602320238335</v>
      </c>
      <c r="M94" s="47">
        <v>4.7757629586300574</v>
      </c>
      <c r="N94" s="47">
        <v>5.0632704955496814</v>
      </c>
      <c r="O94" s="47">
        <v>5.0613105539002428</v>
      </c>
    </row>
    <row r="95" spans="1:15" x14ac:dyDescent="0.2">
      <c r="A95" s="16">
        <v>87</v>
      </c>
      <c r="B95" s="47">
        <v>4.8794877733917223</v>
      </c>
      <c r="C95" s="47">
        <v>4.5587997725129279</v>
      </c>
      <c r="D95" s="47">
        <v>5.0613076510692814</v>
      </c>
      <c r="E95" s="47">
        <v>3.8001586450870515</v>
      </c>
      <c r="F95" s="47">
        <v>4.9874623248646781</v>
      </c>
      <c r="G95" s="47">
        <v>4.9530332400334771</v>
      </c>
      <c r="H95" s="47">
        <v>5.0152103236397121</v>
      </c>
      <c r="I95" s="47">
        <v>4.5236464449406437</v>
      </c>
      <c r="J95" s="47">
        <v>4.6925443012017203</v>
      </c>
      <c r="K95" s="47">
        <v>4.5379215371248716</v>
      </c>
      <c r="L95" s="47">
        <v>4.4970248709105842</v>
      </c>
      <c r="M95" s="47">
        <v>4.4151293823504405</v>
      </c>
      <c r="N95" s="47">
        <v>4.5106499558976898</v>
      </c>
      <c r="O95" s="47">
        <v>4.5979353249473309</v>
      </c>
    </row>
    <row r="96" spans="1:15" x14ac:dyDescent="0.2">
      <c r="A96" s="16">
        <v>88</v>
      </c>
      <c r="B96" s="47">
        <v>4.674625950478112</v>
      </c>
      <c r="C96" s="47">
        <v>4.1939231633213723</v>
      </c>
      <c r="D96" s="47">
        <v>4.6851819091455642</v>
      </c>
      <c r="E96" s="47">
        <v>3.4693386039700083</v>
      </c>
      <c r="F96" s="47">
        <v>4.7882743577003808</v>
      </c>
      <c r="G96" s="47">
        <v>4.1995206501362778</v>
      </c>
      <c r="H96" s="47">
        <v>4.5258158692713879</v>
      </c>
      <c r="I96" s="47">
        <v>3.8607012634637323</v>
      </c>
      <c r="J96" s="47">
        <v>4.3915648201418671</v>
      </c>
      <c r="K96" s="47">
        <v>4.5672610635284849</v>
      </c>
      <c r="L96" s="47">
        <v>3.8804432937079607</v>
      </c>
      <c r="M96" s="47">
        <v>3.9430119957010619</v>
      </c>
      <c r="N96" s="47">
        <v>4.0514117477041198</v>
      </c>
      <c r="O96" s="47">
        <v>3.8277260908322281</v>
      </c>
    </row>
    <row r="97" spans="1:15" x14ac:dyDescent="0.2">
      <c r="A97" s="16">
        <v>89</v>
      </c>
      <c r="B97" s="47">
        <v>3.9248688006842105</v>
      </c>
      <c r="C97" s="47">
        <v>3.6994034410739212</v>
      </c>
      <c r="D97" s="47">
        <v>4.1330825776719218</v>
      </c>
      <c r="E97" s="47">
        <v>2.776740836745021</v>
      </c>
      <c r="F97" s="47">
        <v>4.4964986654167136</v>
      </c>
      <c r="G97" s="47">
        <v>3.7694705886457651</v>
      </c>
      <c r="H97" s="47">
        <v>3.975495053634686</v>
      </c>
      <c r="I97" s="47">
        <v>3.6171577014794183</v>
      </c>
      <c r="J97" s="47">
        <v>3.769373065533455</v>
      </c>
      <c r="K97" s="47">
        <v>3.9211627566501934</v>
      </c>
      <c r="L97" s="47">
        <v>3.6622394123396327</v>
      </c>
      <c r="M97" s="47">
        <v>3.3733884951636943</v>
      </c>
      <c r="N97" s="47">
        <v>3.4643666020883201</v>
      </c>
      <c r="O97" s="47">
        <v>3.3890292868762186</v>
      </c>
    </row>
    <row r="98" spans="1:15" x14ac:dyDescent="0.2">
      <c r="A98" s="16">
        <v>90</v>
      </c>
      <c r="B98" s="42">
        <v>3.5833888004764436</v>
      </c>
      <c r="C98" s="42">
        <v>2.9363702750974046</v>
      </c>
      <c r="D98" s="42">
        <v>3.8573725538270125</v>
      </c>
      <c r="E98" s="42">
        <v>2.3749387574108289</v>
      </c>
      <c r="F98" s="42">
        <v>3.7141546114454909</v>
      </c>
      <c r="G98" s="42">
        <v>3.0914205113240532</v>
      </c>
      <c r="H98" s="42">
        <v>3.2853036091606422</v>
      </c>
      <c r="I98" s="42">
        <v>3.4689482090265571</v>
      </c>
      <c r="J98" s="42">
        <v>3.0953558015872029</v>
      </c>
      <c r="K98" s="42">
        <v>3.3152635990744495</v>
      </c>
      <c r="L98" s="42">
        <v>3.263981872426196</v>
      </c>
      <c r="M98" s="42">
        <v>3.1690960784397939</v>
      </c>
      <c r="N98" s="42">
        <v>3.0407712191610492</v>
      </c>
      <c r="O98" s="42">
        <v>2.922388539837983</v>
      </c>
    </row>
    <row r="99" spans="1:15" x14ac:dyDescent="0.2">
      <c r="A99" s="16">
        <v>91</v>
      </c>
      <c r="B99" s="47">
        <v>3.0611015593661079</v>
      </c>
      <c r="C99" s="47">
        <v>2.6218712354415268</v>
      </c>
      <c r="D99" s="47">
        <v>3.2602207232742382</v>
      </c>
      <c r="E99" s="47">
        <v>2.477098741883399</v>
      </c>
      <c r="F99" s="47">
        <v>3.2052436212804012</v>
      </c>
      <c r="G99" s="47">
        <v>2.7050889775865161</v>
      </c>
      <c r="H99" s="47">
        <v>2.7096848640052551</v>
      </c>
      <c r="I99" s="47">
        <v>2.8066876527179678</v>
      </c>
      <c r="J99" s="47">
        <v>2.6273538872466711</v>
      </c>
      <c r="K99" s="47">
        <v>3.0932686904797215</v>
      </c>
      <c r="L99" s="47">
        <v>2.9462406617387127</v>
      </c>
      <c r="M99" s="47">
        <v>2.809679137265344</v>
      </c>
      <c r="N99" s="47">
        <v>2.6894787644787641</v>
      </c>
      <c r="O99" s="47">
        <v>2.5770881451996002</v>
      </c>
    </row>
    <row r="100" spans="1:15" x14ac:dyDescent="0.2">
      <c r="A100" s="16">
        <v>92</v>
      </c>
      <c r="B100" s="47">
        <v>2.404708860345302</v>
      </c>
      <c r="C100" s="47">
        <v>2.0259781896143223</v>
      </c>
      <c r="D100" s="47">
        <v>2.414369805134529</v>
      </c>
      <c r="E100" s="47">
        <v>1.799077866802651</v>
      </c>
      <c r="F100" s="47">
        <v>2.6444044979833183</v>
      </c>
      <c r="G100" s="47">
        <v>2.4232840532265016</v>
      </c>
      <c r="H100" s="47">
        <v>1.8268705872869802</v>
      </c>
      <c r="I100" s="47">
        <v>2.2564110370948005</v>
      </c>
      <c r="J100" s="47">
        <v>2.0983603750522133</v>
      </c>
      <c r="K100" s="47">
        <v>2.5623748119910137</v>
      </c>
      <c r="L100" s="47">
        <v>2.5580401288717338</v>
      </c>
      <c r="M100" s="47">
        <v>2.5314538676607641</v>
      </c>
      <c r="N100" s="47">
        <v>2.1132488479262674</v>
      </c>
      <c r="O100" s="47">
        <v>1.9665421724245253</v>
      </c>
    </row>
    <row r="101" spans="1:15" x14ac:dyDescent="0.2">
      <c r="A101" s="16">
        <v>93</v>
      </c>
      <c r="B101" s="47">
        <v>1.6153117767067957</v>
      </c>
      <c r="C101" s="47">
        <v>1.5915736252140604</v>
      </c>
      <c r="D101" s="47">
        <v>1.8157151765865449</v>
      </c>
      <c r="E101" s="47">
        <v>1.5256035629151588</v>
      </c>
      <c r="F101" s="47">
        <v>1.7785997044186743</v>
      </c>
      <c r="G101" s="47">
        <v>1.9024999099270667</v>
      </c>
      <c r="H101" s="47">
        <v>1.8337122048506642</v>
      </c>
      <c r="I101" s="47">
        <v>2.0098039351939643</v>
      </c>
      <c r="J101" s="47">
        <v>1.6710449905120421</v>
      </c>
      <c r="K101" s="47">
        <v>1.6639421684415556</v>
      </c>
      <c r="L101" s="47">
        <v>2.2553191489361701</v>
      </c>
      <c r="M101" s="47">
        <v>1.8564864864864863</v>
      </c>
      <c r="N101" s="47">
        <v>2.1321428571428571</v>
      </c>
      <c r="O101" s="47">
        <v>1.5776014109347445</v>
      </c>
    </row>
    <row r="102" spans="1:15" x14ac:dyDescent="0.2">
      <c r="A102" s="16">
        <v>94</v>
      </c>
      <c r="B102" s="47">
        <v>0.99655349527731063</v>
      </c>
      <c r="C102" s="47">
        <v>0.97239485726737873</v>
      </c>
      <c r="D102" s="47">
        <v>1.1786295582728297</v>
      </c>
      <c r="E102" s="47">
        <v>1.015513470111028</v>
      </c>
      <c r="F102" s="47">
        <v>1.0154354139316546</v>
      </c>
      <c r="G102" s="47">
        <v>1.3050847457627119</v>
      </c>
      <c r="H102" s="47">
        <v>1.0853849710721899</v>
      </c>
      <c r="I102" s="47">
        <v>1.3494257425742575</v>
      </c>
      <c r="J102" s="47">
        <v>0.86398176291793316</v>
      </c>
      <c r="K102" s="47">
        <v>1.1003869265196227</v>
      </c>
      <c r="L102" s="47">
        <v>1.2553191489361701</v>
      </c>
      <c r="M102" s="47">
        <v>1.1148648648648649</v>
      </c>
      <c r="N102" s="47">
        <v>1.1321428571428571</v>
      </c>
      <c r="O102" s="47">
        <v>1.2407407407407409</v>
      </c>
    </row>
    <row r="103" spans="1:15" x14ac:dyDescent="0.2">
      <c r="A103" s="16" t="s">
        <v>30</v>
      </c>
      <c r="B103" s="42">
        <v>0.17721518987341772</v>
      </c>
      <c r="C103" s="42">
        <v>0.21333333333333337</v>
      </c>
      <c r="D103" s="42">
        <v>0.24657534246575341</v>
      </c>
      <c r="E103" s="42">
        <v>0.23333333333333334</v>
      </c>
      <c r="F103" s="42">
        <v>0.2807017543859649</v>
      </c>
      <c r="G103" s="42">
        <v>0.30508474576271188</v>
      </c>
      <c r="H103" s="42">
        <v>0.37735849056603771</v>
      </c>
      <c r="I103" s="42">
        <v>0.4</v>
      </c>
      <c r="J103" s="42">
        <v>0.14285714285714285</v>
      </c>
      <c r="K103" s="42">
        <v>0.1176470588235294</v>
      </c>
      <c r="L103" s="42">
        <v>0.25531914893617019</v>
      </c>
      <c r="M103" s="42">
        <v>0.3783783783783784</v>
      </c>
      <c r="N103" s="42">
        <v>0.34285714285714286</v>
      </c>
      <c r="O103" s="42">
        <v>0.33333333333333331</v>
      </c>
    </row>
    <row r="104" spans="1:15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4.25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x14ac:dyDescent="0.2">
      <c r="A108" s="4" t="s">
        <v>52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19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42005</v>
      </c>
      <c r="D7" s="38">
        <v>42370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3">
        <v>0</v>
      </c>
      <c r="C9" s="8">
        <v>142</v>
      </c>
      <c r="D9" s="44">
        <v>149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8048228.5182785913</v>
      </c>
      <c r="L9" s="19">
        <f>K9/H9</f>
        <v>80.482285182785915</v>
      </c>
    </row>
    <row r="10" spans="1:13" x14ac:dyDescent="0.2">
      <c r="A10" s="16">
        <v>1</v>
      </c>
      <c r="B10" s="43">
        <v>1</v>
      </c>
      <c r="C10" s="8">
        <v>161</v>
      </c>
      <c r="D10" s="44">
        <v>152</v>
      </c>
      <c r="E10" s="17">
        <v>0.14794520547945206</v>
      </c>
      <c r="F10" s="18">
        <f t="shared" ref="F10:F73" si="3">B10/((C10+D10)/2)</f>
        <v>6.3897763578274758E-3</v>
      </c>
      <c r="G10" s="18">
        <f t="shared" si="0"/>
        <v>6.3551759861404933E-3</v>
      </c>
      <c r="H10" s="13">
        <f>H9-I9</f>
        <v>100000</v>
      </c>
      <c r="I10" s="13">
        <f t="shared" ref="I10:I73" si="4">H10*G10</f>
        <v>635.51759861404935</v>
      </c>
      <c r="J10" s="13">
        <f t="shared" si="1"/>
        <v>99458.504183098717</v>
      </c>
      <c r="K10" s="13">
        <f t="shared" si="2"/>
        <v>7948228.5182785913</v>
      </c>
      <c r="L10" s="20">
        <f t="shared" ref="L10:L73" si="5">K10/H10</f>
        <v>79.482285182785915</v>
      </c>
    </row>
    <row r="11" spans="1:13" x14ac:dyDescent="0.2">
      <c r="A11" s="16">
        <v>2</v>
      </c>
      <c r="B11" s="43">
        <v>0</v>
      </c>
      <c r="C11" s="8">
        <v>183</v>
      </c>
      <c r="D11" s="44">
        <v>163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99364.482401385947</v>
      </c>
      <c r="I11" s="13">
        <f t="shared" si="4"/>
        <v>0</v>
      </c>
      <c r="J11" s="13">
        <f t="shared" si="1"/>
        <v>99364.482401385947</v>
      </c>
      <c r="K11" s="13">
        <f t="shared" si="2"/>
        <v>7848770.0140954927</v>
      </c>
      <c r="L11" s="20">
        <f t="shared" si="5"/>
        <v>78.989693544521671</v>
      </c>
    </row>
    <row r="12" spans="1:13" x14ac:dyDescent="0.2">
      <c r="A12" s="16">
        <v>3</v>
      </c>
      <c r="B12" s="43">
        <v>0</v>
      </c>
      <c r="C12" s="8">
        <v>208</v>
      </c>
      <c r="D12" s="44">
        <v>181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99364.482401385947</v>
      </c>
      <c r="I12" s="13">
        <f t="shared" si="4"/>
        <v>0</v>
      </c>
      <c r="J12" s="13">
        <f t="shared" si="1"/>
        <v>99364.482401385947</v>
      </c>
      <c r="K12" s="13">
        <f t="shared" si="2"/>
        <v>7749405.5316941068</v>
      </c>
      <c r="L12" s="20">
        <f t="shared" si="5"/>
        <v>77.989693544521671</v>
      </c>
    </row>
    <row r="13" spans="1:13" x14ac:dyDescent="0.2">
      <c r="A13" s="16">
        <v>4</v>
      </c>
      <c r="B13" s="43">
        <v>0</v>
      </c>
      <c r="C13" s="8">
        <v>181</v>
      </c>
      <c r="D13" s="44">
        <v>203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99364.482401385947</v>
      </c>
      <c r="I13" s="13">
        <f t="shared" si="4"/>
        <v>0</v>
      </c>
      <c r="J13" s="13">
        <f t="shared" si="1"/>
        <v>99364.482401385947</v>
      </c>
      <c r="K13" s="13">
        <f t="shared" si="2"/>
        <v>7650041.0492927209</v>
      </c>
      <c r="L13" s="20">
        <f t="shared" si="5"/>
        <v>76.989693544521671</v>
      </c>
    </row>
    <row r="14" spans="1:13" x14ac:dyDescent="0.2">
      <c r="A14" s="16">
        <v>5</v>
      </c>
      <c r="B14" s="43">
        <v>0</v>
      </c>
      <c r="C14" s="8">
        <v>210</v>
      </c>
      <c r="D14" s="44">
        <v>189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99364.482401385947</v>
      </c>
      <c r="I14" s="13">
        <f t="shared" si="4"/>
        <v>0</v>
      </c>
      <c r="J14" s="13">
        <f t="shared" si="1"/>
        <v>99364.482401385947</v>
      </c>
      <c r="K14" s="13">
        <f t="shared" si="2"/>
        <v>7550676.566891335</v>
      </c>
      <c r="L14" s="20">
        <f t="shared" si="5"/>
        <v>75.989693544521671</v>
      </c>
    </row>
    <row r="15" spans="1:13" x14ac:dyDescent="0.2">
      <c r="A15" s="16">
        <v>6</v>
      </c>
      <c r="B15" s="43">
        <v>0</v>
      </c>
      <c r="C15" s="8">
        <v>246</v>
      </c>
      <c r="D15" s="44">
        <v>205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99364.482401385947</v>
      </c>
      <c r="I15" s="13">
        <f t="shared" si="4"/>
        <v>0</v>
      </c>
      <c r="J15" s="13">
        <f t="shared" si="1"/>
        <v>99364.482401385947</v>
      </c>
      <c r="K15" s="13">
        <f t="shared" si="2"/>
        <v>7451312.084489949</v>
      </c>
      <c r="L15" s="20">
        <f t="shared" si="5"/>
        <v>74.989693544521671</v>
      </c>
    </row>
    <row r="16" spans="1:13" x14ac:dyDescent="0.2">
      <c r="A16" s="16">
        <v>7</v>
      </c>
      <c r="B16" s="43">
        <v>0</v>
      </c>
      <c r="C16" s="8">
        <v>205</v>
      </c>
      <c r="D16" s="44">
        <v>240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99364.482401385947</v>
      </c>
      <c r="I16" s="13">
        <f t="shared" si="4"/>
        <v>0</v>
      </c>
      <c r="J16" s="13">
        <f t="shared" si="1"/>
        <v>99364.482401385947</v>
      </c>
      <c r="K16" s="13">
        <f t="shared" si="2"/>
        <v>7351947.6020885631</v>
      </c>
      <c r="L16" s="20">
        <f t="shared" si="5"/>
        <v>73.989693544521671</v>
      </c>
    </row>
    <row r="17" spans="1:12" x14ac:dyDescent="0.2">
      <c r="A17" s="16">
        <v>8</v>
      </c>
      <c r="B17" s="43">
        <v>0</v>
      </c>
      <c r="C17" s="8">
        <v>205</v>
      </c>
      <c r="D17" s="44">
        <v>207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99364.482401385947</v>
      </c>
      <c r="I17" s="13">
        <f t="shared" si="4"/>
        <v>0</v>
      </c>
      <c r="J17" s="13">
        <f t="shared" si="1"/>
        <v>99364.482401385947</v>
      </c>
      <c r="K17" s="13">
        <f t="shared" si="2"/>
        <v>7252583.1196871772</v>
      </c>
      <c r="L17" s="20">
        <f t="shared" si="5"/>
        <v>72.989693544521671</v>
      </c>
    </row>
    <row r="18" spans="1:12" x14ac:dyDescent="0.2">
      <c r="A18" s="16">
        <v>9</v>
      </c>
      <c r="B18" s="43">
        <v>0</v>
      </c>
      <c r="C18" s="8">
        <v>205</v>
      </c>
      <c r="D18" s="44">
        <v>205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99364.482401385947</v>
      </c>
      <c r="I18" s="13">
        <f t="shared" si="4"/>
        <v>0</v>
      </c>
      <c r="J18" s="13">
        <f t="shared" si="1"/>
        <v>99364.482401385947</v>
      </c>
      <c r="K18" s="13">
        <f t="shared" si="2"/>
        <v>7153218.6372857913</v>
      </c>
      <c r="L18" s="20">
        <f t="shared" si="5"/>
        <v>71.989693544521671</v>
      </c>
    </row>
    <row r="19" spans="1:12" x14ac:dyDescent="0.2">
      <c r="A19" s="16">
        <v>10</v>
      </c>
      <c r="B19" s="43">
        <v>0</v>
      </c>
      <c r="C19" s="8">
        <v>201</v>
      </c>
      <c r="D19" s="44">
        <v>208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99364.482401385947</v>
      </c>
      <c r="I19" s="13">
        <f t="shared" si="4"/>
        <v>0</v>
      </c>
      <c r="J19" s="13">
        <f t="shared" si="1"/>
        <v>99364.482401385947</v>
      </c>
      <c r="K19" s="13">
        <f t="shared" si="2"/>
        <v>7053854.1548844054</v>
      </c>
      <c r="L19" s="20">
        <f t="shared" si="5"/>
        <v>70.989693544521671</v>
      </c>
    </row>
    <row r="20" spans="1:12" x14ac:dyDescent="0.2">
      <c r="A20" s="16">
        <v>11</v>
      </c>
      <c r="B20" s="43">
        <v>0</v>
      </c>
      <c r="C20" s="8">
        <v>192</v>
      </c>
      <c r="D20" s="44">
        <v>193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99364.482401385947</v>
      </c>
      <c r="I20" s="13">
        <f t="shared" si="4"/>
        <v>0</v>
      </c>
      <c r="J20" s="13">
        <f t="shared" si="1"/>
        <v>99364.482401385947</v>
      </c>
      <c r="K20" s="13">
        <f t="shared" si="2"/>
        <v>6954489.6724830195</v>
      </c>
      <c r="L20" s="20">
        <f t="shared" si="5"/>
        <v>69.989693544521671</v>
      </c>
    </row>
    <row r="21" spans="1:12" x14ac:dyDescent="0.2">
      <c r="A21" s="16">
        <v>12</v>
      </c>
      <c r="B21" s="43">
        <v>0</v>
      </c>
      <c r="C21" s="8">
        <v>179</v>
      </c>
      <c r="D21" s="44">
        <v>190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99364.482401385947</v>
      </c>
      <c r="I21" s="13">
        <f t="shared" si="4"/>
        <v>0</v>
      </c>
      <c r="J21" s="13">
        <f t="shared" si="1"/>
        <v>99364.482401385947</v>
      </c>
      <c r="K21" s="13">
        <f t="shared" si="2"/>
        <v>6855125.1900816336</v>
      </c>
      <c r="L21" s="20">
        <f t="shared" si="5"/>
        <v>68.989693544521671</v>
      </c>
    </row>
    <row r="22" spans="1:12" x14ac:dyDescent="0.2">
      <c r="A22" s="16">
        <v>13</v>
      </c>
      <c r="B22" s="43">
        <v>0</v>
      </c>
      <c r="C22" s="8">
        <v>165</v>
      </c>
      <c r="D22" s="44">
        <v>179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99364.482401385947</v>
      </c>
      <c r="I22" s="13">
        <f t="shared" si="4"/>
        <v>0</v>
      </c>
      <c r="J22" s="13">
        <f t="shared" si="1"/>
        <v>99364.482401385947</v>
      </c>
      <c r="K22" s="13">
        <f t="shared" si="2"/>
        <v>6755760.7076802477</v>
      </c>
      <c r="L22" s="20">
        <f t="shared" si="5"/>
        <v>67.989693544521671</v>
      </c>
    </row>
    <row r="23" spans="1:12" x14ac:dyDescent="0.2">
      <c r="A23" s="16">
        <v>14</v>
      </c>
      <c r="B23" s="43">
        <v>0</v>
      </c>
      <c r="C23" s="8">
        <v>190</v>
      </c>
      <c r="D23" s="44">
        <v>161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99364.482401385947</v>
      </c>
      <c r="I23" s="13">
        <f t="shared" si="4"/>
        <v>0</v>
      </c>
      <c r="J23" s="13">
        <f t="shared" si="1"/>
        <v>99364.482401385947</v>
      </c>
      <c r="K23" s="13">
        <f t="shared" si="2"/>
        <v>6656396.2252788618</v>
      </c>
      <c r="L23" s="20">
        <f t="shared" si="5"/>
        <v>66.989693544521671</v>
      </c>
    </row>
    <row r="24" spans="1:12" x14ac:dyDescent="0.2">
      <c r="A24" s="16">
        <v>15</v>
      </c>
      <c r="B24" s="43">
        <v>0</v>
      </c>
      <c r="C24" s="8">
        <v>184</v>
      </c>
      <c r="D24" s="44">
        <v>187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99364.482401385947</v>
      </c>
      <c r="I24" s="13">
        <f t="shared" si="4"/>
        <v>0</v>
      </c>
      <c r="J24" s="13">
        <f t="shared" si="1"/>
        <v>99364.482401385947</v>
      </c>
      <c r="K24" s="13">
        <f t="shared" si="2"/>
        <v>6557031.7428774759</v>
      </c>
      <c r="L24" s="20">
        <f t="shared" si="5"/>
        <v>65.989693544521671</v>
      </c>
    </row>
    <row r="25" spans="1:12" x14ac:dyDescent="0.2">
      <c r="A25" s="16">
        <v>16</v>
      </c>
      <c r="B25" s="43">
        <v>0</v>
      </c>
      <c r="C25" s="8">
        <v>159</v>
      </c>
      <c r="D25" s="44">
        <v>183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99364.482401385947</v>
      </c>
      <c r="I25" s="13">
        <f t="shared" si="4"/>
        <v>0</v>
      </c>
      <c r="J25" s="13">
        <f t="shared" si="1"/>
        <v>99364.482401385947</v>
      </c>
      <c r="K25" s="13">
        <f t="shared" si="2"/>
        <v>6457667.26047609</v>
      </c>
      <c r="L25" s="20">
        <f t="shared" si="5"/>
        <v>64.989693544521671</v>
      </c>
    </row>
    <row r="26" spans="1:12" x14ac:dyDescent="0.2">
      <c r="A26" s="16">
        <v>17</v>
      </c>
      <c r="B26" s="43">
        <v>0</v>
      </c>
      <c r="C26" s="8">
        <v>172</v>
      </c>
      <c r="D26" s="44">
        <v>151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99364.482401385947</v>
      </c>
      <c r="I26" s="13">
        <f t="shared" si="4"/>
        <v>0</v>
      </c>
      <c r="J26" s="13">
        <f t="shared" si="1"/>
        <v>99364.482401385947</v>
      </c>
      <c r="K26" s="13">
        <f t="shared" si="2"/>
        <v>6358302.7780747041</v>
      </c>
      <c r="L26" s="20">
        <f t="shared" si="5"/>
        <v>63.989693544521678</v>
      </c>
    </row>
    <row r="27" spans="1:12" x14ac:dyDescent="0.2">
      <c r="A27" s="16">
        <v>18</v>
      </c>
      <c r="B27" s="43">
        <v>0</v>
      </c>
      <c r="C27" s="8">
        <v>160</v>
      </c>
      <c r="D27" s="44">
        <v>173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99364.482401385947</v>
      </c>
      <c r="I27" s="13">
        <f t="shared" si="4"/>
        <v>0</v>
      </c>
      <c r="J27" s="13">
        <f t="shared" si="1"/>
        <v>99364.482401385947</v>
      </c>
      <c r="K27" s="13">
        <f t="shared" si="2"/>
        <v>6258938.2956733182</v>
      </c>
      <c r="L27" s="20">
        <f t="shared" si="5"/>
        <v>62.989693544521678</v>
      </c>
    </row>
    <row r="28" spans="1:12" x14ac:dyDescent="0.2">
      <c r="A28" s="16">
        <v>19</v>
      </c>
      <c r="B28" s="43">
        <v>0</v>
      </c>
      <c r="C28" s="8">
        <v>163</v>
      </c>
      <c r="D28" s="44">
        <v>157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99364.482401385947</v>
      </c>
      <c r="I28" s="13">
        <f t="shared" si="4"/>
        <v>0</v>
      </c>
      <c r="J28" s="13">
        <f t="shared" si="1"/>
        <v>99364.482401385947</v>
      </c>
      <c r="K28" s="13">
        <f t="shared" si="2"/>
        <v>6159573.8132719323</v>
      </c>
      <c r="L28" s="20">
        <f t="shared" si="5"/>
        <v>61.989693544521678</v>
      </c>
    </row>
    <row r="29" spans="1:12" x14ac:dyDescent="0.2">
      <c r="A29" s="16">
        <v>20</v>
      </c>
      <c r="B29" s="43">
        <v>0</v>
      </c>
      <c r="C29" s="8">
        <v>149</v>
      </c>
      <c r="D29" s="44">
        <v>167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99364.482401385947</v>
      </c>
      <c r="I29" s="13">
        <f t="shared" si="4"/>
        <v>0</v>
      </c>
      <c r="J29" s="13">
        <f t="shared" si="1"/>
        <v>99364.482401385947</v>
      </c>
      <c r="K29" s="13">
        <f t="shared" si="2"/>
        <v>6060209.3308705464</v>
      </c>
      <c r="L29" s="20">
        <f t="shared" si="5"/>
        <v>60.989693544521678</v>
      </c>
    </row>
    <row r="30" spans="1:12" x14ac:dyDescent="0.2">
      <c r="A30" s="16">
        <v>21</v>
      </c>
      <c r="B30" s="43">
        <v>0</v>
      </c>
      <c r="C30" s="8">
        <v>155</v>
      </c>
      <c r="D30" s="44">
        <v>151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99364.482401385947</v>
      </c>
      <c r="I30" s="13">
        <f t="shared" si="4"/>
        <v>0</v>
      </c>
      <c r="J30" s="13">
        <f t="shared" si="1"/>
        <v>99364.482401385947</v>
      </c>
      <c r="K30" s="13">
        <f t="shared" si="2"/>
        <v>5960844.8484691605</v>
      </c>
      <c r="L30" s="20">
        <f t="shared" si="5"/>
        <v>59.989693544521678</v>
      </c>
    </row>
    <row r="31" spans="1:12" x14ac:dyDescent="0.2">
      <c r="A31" s="16">
        <v>22</v>
      </c>
      <c r="B31" s="43">
        <v>0</v>
      </c>
      <c r="C31" s="8">
        <v>176</v>
      </c>
      <c r="D31" s="44">
        <v>154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99364.482401385947</v>
      </c>
      <c r="I31" s="13">
        <f t="shared" si="4"/>
        <v>0</v>
      </c>
      <c r="J31" s="13">
        <f t="shared" si="1"/>
        <v>99364.482401385947</v>
      </c>
      <c r="K31" s="13">
        <f t="shared" si="2"/>
        <v>5861480.3660677746</v>
      </c>
      <c r="L31" s="20">
        <f t="shared" si="5"/>
        <v>58.989693544521678</v>
      </c>
    </row>
    <row r="32" spans="1:12" x14ac:dyDescent="0.2">
      <c r="A32" s="16">
        <v>23</v>
      </c>
      <c r="B32" s="43">
        <v>0</v>
      </c>
      <c r="C32" s="8">
        <v>157</v>
      </c>
      <c r="D32" s="44">
        <v>177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99364.482401385947</v>
      </c>
      <c r="I32" s="13">
        <f t="shared" si="4"/>
        <v>0</v>
      </c>
      <c r="J32" s="13">
        <f t="shared" si="1"/>
        <v>99364.482401385947</v>
      </c>
      <c r="K32" s="13">
        <f t="shared" si="2"/>
        <v>5762115.8836663887</v>
      </c>
      <c r="L32" s="20">
        <f t="shared" si="5"/>
        <v>57.989693544521678</v>
      </c>
    </row>
    <row r="33" spans="1:12" x14ac:dyDescent="0.2">
      <c r="A33" s="16">
        <v>24</v>
      </c>
      <c r="B33" s="43">
        <v>0</v>
      </c>
      <c r="C33" s="8">
        <v>180</v>
      </c>
      <c r="D33" s="44">
        <v>155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99364.482401385947</v>
      </c>
      <c r="I33" s="13">
        <f t="shared" si="4"/>
        <v>0</v>
      </c>
      <c r="J33" s="13">
        <f t="shared" si="1"/>
        <v>99364.482401385947</v>
      </c>
      <c r="K33" s="13">
        <f t="shared" si="2"/>
        <v>5662751.4012650028</v>
      </c>
      <c r="L33" s="20">
        <f t="shared" si="5"/>
        <v>56.989693544521678</v>
      </c>
    </row>
    <row r="34" spans="1:12" x14ac:dyDescent="0.2">
      <c r="A34" s="16">
        <v>25</v>
      </c>
      <c r="B34" s="43">
        <v>0</v>
      </c>
      <c r="C34" s="8">
        <v>206</v>
      </c>
      <c r="D34" s="44">
        <v>179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99364.482401385947</v>
      </c>
      <c r="I34" s="13">
        <f t="shared" si="4"/>
        <v>0</v>
      </c>
      <c r="J34" s="13">
        <f t="shared" si="1"/>
        <v>99364.482401385947</v>
      </c>
      <c r="K34" s="13">
        <f t="shared" si="2"/>
        <v>5563386.9188636169</v>
      </c>
      <c r="L34" s="20">
        <f t="shared" si="5"/>
        <v>55.989693544521678</v>
      </c>
    </row>
    <row r="35" spans="1:12" x14ac:dyDescent="0.2">
      <c r="A35" s="16">
        <v>26</v>
      </c>
      <c r="B35" s="43">
        <v>0</v>
      </c>
      <c r="C35" s="8">
        <v>177</v>
      </c>
      <c r="D35" s="44">
        <v>208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99364.482401385947</v>
      </c>
      <c r="I35" s="13">
        <f t="shared" si="4"/>
        <v>0</v>
      </c>
      <c r="J35" s="13">
        <f t="shared" si="1"/>
        <v>99364.482401385947</v>
      </c>
      <c r="K35" s="13">
        <f t="shared" si="2"/>
        <v>5464022.436462231</v>
      </c>
      <c r="L35" s="20">
        <f t="shared" si="5"/>
        <v>54.989693544521678</v>
      </c>
    </row>
    <row r="36" spans="1:12" x14ac:dyDescent="0.2">
      <c r="A36" s="16">
        <v>27</v>
      </c>
      <c r="B36" s="43">
        <v>0</v>
      </c>
      <c r="C36" s="8">
        <v>172</v>
      </c>
      <c r="D36" s="44">
        <v>173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99364.482401385947</v>
      </c>
      <c r="I36" s="13">
        <f t="shared" si="4"/>
        <v>0</v>
      </c>
      <c r="J36" s="13">
        <f t="shared" si="1"/>
        <v>99364.482401385947</v>
      </c>
      <c r="K36" s="13">
        <f t="shared" si="2"/>
        <v>5364657.9540608451</v>
      </c>
      <c r="L36" s="20">
        <f t="shared" si="5"/>
        <v>53.989693544521678</v>
      </c>
    </row>
    <row r="37" spans="1:12" x14ac:dyDescent="0.2">
      <c r="A37" s="16">
        <v>28</v>
      </c>
      <c r="B37" s="43">
        <v>0</v>
      </c>
      <c r="C37" s="8">
        <v>207</v>
      </c>
      <c r="D37" s="44">
        <v>172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99364.482401385947</v>
      </c>
      <c r="I37" s="13">
        <f t="shared" si="4"/>
        <v>0</v>
      </c>
      <c r="J37" s="13">
        <f t="shared" si="1"/>
        <v>99364.482401385947</v>
      </c>
      <c r="K37" s="13">
        <f t="shared" si="2"/>
        <v>5265293.4716594592</v>
      </c>
      <c r="L37" s="20">
        <f t="shared" si="5"/>
        <v>52.989693544521678</v>
      </c>
    </row>
    <row r="38" spans="1:12" x14ac:dyDescent="0.2">
      <c r="A38" s="16">
        <v>29</v>
      </c>
      <c r="B38" s="43">
        <v>0</v>
      </c>
      <c r="C38" s="8">
        <v>187</v>
      </c>
      <c r="D38" s="44">
        <v>199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99364.482401385947</v>
      </c>
      <c r="I38" s="13">
        <f t="shared" si="4"/>
        <v>0</v>
      </c>
      <c r="J38" s="13">
        <f t="shared" si="1"/>
        <v>99364.482401385947</v>
      </c>
      <c r="K38" s="13">
        <f t="shared" si="2"/>
        <v>5165928.9892580733</v>
      </c>
      <c r="L38" s="20">
        <f t="shared" si="5"/>
        <v>51.989693544521685</v>
      </c>
    </row>
    <row r="39" spans="1:12" x14ac:dyDescent="0.2">
      <c r="A39" s="16">
        <v>30</v>
      </c>
      <c r="B39" s="43">
        <v>0</v>
      </c>
      <c r="C39" s="8">
        <v>209</v>
      </c>
      <c r="D39" s="44">
        <v>190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99364.482401385947</v>
      </c>
      <c r="I39" s="13">
        <f t="shared" si="4"/>
        <v>0</v>
      </c>
      <c r="J39" s="13">
        <f t="shared" si="1"/>
        <v>99364.482401385947</v>
      </c>
      <c r="K39" s="13">
        <f t="shared" si="2"/>
        <v>5066564.5068566874</v>
      </c>
      <c r="L39" s="20">
        <f t="shared" si="5"/>
        <v>50.989693544521685</v>
      </c>
    </row>
    <row r="40" spans="1:12" x14ac:dyDescent="0.2">
      <c r="A40" s="16">
        <v>31</v>
      </c>
      <c r="B40" s="43">
        <v>0</v>
      </c>
      <c r="C40" s="8">
        <v>227</v>
      </c>
      <c r="D40" s="44">
        <v>201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99364.482401385947</v>
      </c>
      <c r="I40" s="13">
        <f t="shared" si="4"/>
        <v>0</v>
      </c>
      <c r="J40" s="13">
        <f t="shared" si="1"/>
        <v>99364.482401385947</v>
      </c>
      <c r="K40" s="13">
        <f t="shared" si="2"/>
        <v>4967200.0244553015</v>
      </c>
      <c r="L40" s="20">
        <f t="shared" si="5"/>
        <v>49.989693544521685</v>
      </c>
    </row>
    <row r="41" spans="1:12" x14ac:dyDescent="0.2">
      <c r="A41" s="16">
        <v>32</v>
      </c>
      <c r="B41" s="43">
        <v>0</v>
      </c>
      <c r="C41" s="8">
        <v>210</v>
      </c>
      <c r="D41" s="44">
        <v>211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99364.482401385947</v>
      </c>
      <c r="I41" s="13">
        <f t="shared" si="4"/>
        <v>0</v>
      </c>
      <c r="J41" s="13">
        <f t="shared" si="1"/>
        <v>99364.482401385947</v>
      </c>
      <c r="K41" s="13">
        <f t="shared" si="2"/>
        <v>4867835.5420539156</v>
      </c>
      <c r="L41" s="20">
        <f t="shared" si="5"/>
        <v>48.989693544521685</v>
      </c>
    </row>
    <row r="42" spans="1:12" x14ac:dyDescent="0.2">
      <c r="A42" s="16">
        <v>33</v>
      </c>
      <c r="B42" s="43">
        <v>0</v>
      </c>
      <c r="C42" s="8">
        <v>247</v>
      </c>
      <c r="D42" s="44">
        <v>212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99364.482401385947</v>
      </c>
      <c r="I42" s="13">
        <f t="shared" si="4"/>
        <v>0</v>
      </c>
      <c r="J42" s="13">
        <f t="shared" si="1"/>
        <v>99364.482401385947</v>
      </c>
      <c r="K42" s="13">
        <f t="shared" si="2"/>
        <v>4768471.0596525297</v>
      </c>
      <c r="L42" s="20">
        <f t="shared" si="5"/>
        <v>47.989693544521685</v>
      </c>
    </row>
    <row r="43" spans="1:12" x14ac:dyDescent="0.2">
      <c r="A43" s="16">
        <v>34</v>
      </c>
      <c r="B43" s="43">
        <v>0</v>
      </c>
      <c r="C43" s="8">
        <v>249</v>
      </c>
      <c r="D43" s="44">
        <v>246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99364.482401385947</v>
      </c>
      <c r="I43" s="13">
        <f t="shared" si="4"/>
        <v>0</v>
      </c>
      <c r="J43" s="13">
        <f t="shared" si="1"/>
        <v>99364.482401385947</v>
      </c>
      <c r="K43" s="13">
        <f t="shared" si="2"/>
        <v>4669106.5772511438</v>
      </c>
      <c r="L43" s="20">
        <f t="shared" si="5"/>
        <v>46.989693544521685</v>
      </c>
    </row>
    <row r="44" spans="1:12" x14ac:dyDescent="0.2">
      <c r="A44" s="16">
        <v>35</v>
      </c>
      <c r="B44" s="43">
        <v>0</v>
      </c>
      <c r="C44" s="8">
        <v>279</v>
      </c>
      <c r="D44" s="44">
        <v>250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99364.482401385947</v>
      </c>
      <c r="I44" s="13">
        <f t="shared" si="4"/>
        <v>0</v>
      </c>
      <c r="J44" s="13">
        <f t="shared" si="1"/>
        <v>99364.482401385947</v>
      </c>
      <c r="K44" s="13">
        <f t="shared" si="2"/>
        <v>4569742.0948497579</v>
      </c>
      <c r="L44" s="20">
        <f t="shared" si="5"/>
        <v>45.989693544521685</v>
      </c>
    </row>
    <row r="45" spans="1:12" x14ac:dyDescent="0.2">
      <c r="A45" s="16">
        <v>36</v>
      </c>
      <c r="B45" s="43">
        <v>0</v>
      </c>
      <c r="C45" s="8">
        <v>285</v>
      </c>
      <c r="D45" s="44">
        <v>285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99364.482401385947</v>
      </c>
      <c r="I45" s="13">
        <f t="shared" si="4"/>
        <v>0</v>
      </c>
      <c r="J45" s="13">
        <f t="shared" si="1"/>
        <v>99364.482401385947</v>
      </c>
      <c r="K45" s="13">
        <f t="shared" si="2"/>
        <v>4470377.6124483719</v>
      </c>
      <c r="L45" s="20">
        <f t="shared" si="5"/>
        <v>44.989693544521685</v>
      </c>
    </row>
    <row r="46" spans="1:12" x14ac:dyDescent="0.2">
      <c r="A46" s="16">
        <v>37</v>
      </c>
      <c r="B46" s="43">
        <v>0</v>
      </c>
      <c r="C46" s="8">
        <v>303</v>
      </c>
      <c r="D46" s="44">
        <v>280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99364.482401385947</v>
      </c>
      <c r="I46" s="13">
        <f t="shared" si="4"/>
        <v>0</v>
      </c>
      <c r="J46" s="13">
        <f t="shared" si="1"/>
        <v>99364.482401385947</v>
      </c>
      <c r="K46" s="13">
        <f t="shared" si="2"/>
        <v>4371013.130046986</v>
      </c>
      <c r="L46" s="20">
        <f t="shared" si="5"/>
        <v>43.989693544521685</v>
      </c>
    </row>
    <row r="47" spans="1:12" x14ac:dyDescent="0.2">
      <c r="A47" s="16">
        <v>38</v>
      </c>
      <c r="B47" s="43">
        <v>0</v>
      </c>
      <c r="C47" s="8">
        <v>310</v>
      </c>
      <c r="D47" s="44">
        <v>299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99364.482401385947</v>
      </c>
      <c r="I47" s="13">
        <f t="shared" si="4"/>
        <v>0</v>
      </c>
      <c r="J47" s="13">
        <f t="shared" si="1"/>
        <v>99364.482401385947</v>
      </c>
      <c r="K47" s="13">
        <f t="shared" si="2"/>
        <v>4271648.6476456001</v>
      </c>
      <c r="L47" s="20">
        <f t="shared" si="5"/>
        <v>42.989693544521685</v>
      </c>
    </row>
    <row r="48" spans="1:12" x14ac:dyDescent="0.2">
      <c r="A48" s="16">
        <v>39</v>
      </c>
      <c r="B48" s="43">
        <v>0</v>
      </c>
      <c r="C48" s="8">
        <v>292</v>
      </c>
      <c r="D48" s="44">
        <v>305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99364.482401385947</v>
      </c>
      <c r="I48" s="13">
        <f t="shared" si="4"/>
        <v>0</v>
      </c>
      <c r="J48" s="13">
        <f t="shared" si="1"/>
        <v>99364.482401385947</v>
      </c>
      <c r="K48" s="13">
        <f t="shared" si="2"/>
        <v>4172284.1652442138</v>
      </c>
      <c r="L48" s="20">
        <f t="shared" si="5"/>
        <v>41.989693544521685</v>
      </c>
    </row>
    <row r="49" spans="1:12" x14ac:dyDescent="0.2">
      <c r="A49" s="16">
        <v>40</v>
      </c>
      <c r="B49" s="43">
        <v>1</v>
      </c>
      <c r="C49" s="8">
        <v>274</v>
      </c>
      <c r="D49" s="44">
        <v>296</v>
      </c>
      <c r="E49" s="17">
        <v>0.56164383561643838</v>
      </c>
      <c r="F49" s="18">
        <f t="shared" si="3"/>
        <v>3.5087719298245615E-3</v>
      </c>
      <c r="G49" s="18">
        <f t="shared" si="0"/>
        <v>3.5033834045208041E-3</v>
      </c>
      <c r="H49" s="13">
        <f t="shared" si="6"/>
        <v>99364.482401385947</v>
      </c>
      <c r="I49" s="13">
        <f t="shared" si="4"/>
        <v>348.11187864381503</v>
      </c>
      <c r="J49" s="13">
        <f t="shared" si="1"/>
        <v>99211.885413487282</v>
      </c>
      <c r="K49" s="13">
        <f t="shared" si="2"/>
        <v>4072919.6828428279</v>
      </c>
      <c r="L49" s="20">
        <f t="shared" si="5"/>
        <v>40.989693544521685</v>
      </c>
    </row>
    <row r="50" spans="1:12" x14ac:dyDescent="0.2">
      <c r="A50" s="16">
        <v>41</v>
      </c>
      <c r="B50" s="43">
        <v>0</v>
      </c>
      <c r="C50" s="8">
        <v>313</v>
      </c>
      <c r="D50" s="44">
        <v>278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99016.370522742131</v>
      </c>
      <c r="I50" s="13">
        <f t="shared" si="4"/>
        <v>0</v>
      </c>
      <c r="J50" s="13">
        <f t="shared" si="1"/>
        <v>99016.370522742131</v>
      </c>
      <c r="K50" s="13">
        <f t="shared" si="2"/>
        <v>3973707.7974293404</v>
      </c>
      <c r="L50" s="20">
        <f t="shared" si="5"/>
        <v>40.131826449007818</v>
      </c>
    </row>
    <row r="51" spans="1:12" x14ac:dyDescent="0.2">
      <c r="A51" s="16">
        <v>42</v>
      </c>
      <c r="B51" s="43">
        <v>0</v>
      </c>
      <c r="C51" s="8">
        <v>335</v>
      </c>
      <c r="D51" s="44">
        <v>311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99016.370522742131</v>
      </c>
      <c r="I51" s="13">
        <f t="shared" si="4"/>
        <v>0</v>
      </c>
      <c r="J51" s="13">
        <f t="shared" si="1"/>
        <v>99016.370522742131</v>
      </c>
      <c r="K51" s="13">
        <f t="shared" si="2"/>
        <v>3874691.4269065983</v>
      </c>
      <c r="L51" s="20">
        <f t="shared" si="5"/>
        <v>39.131826449007818</v>
      </c>
    </row>
    <row r="52" spans="1:12" x14ac:dyDescent="0.2">
      <c r="A52" s="16">
        <v>43</v>
      </c>
      <c r="B52" s="43">
        <v>1</v>
      </c>
      <c r="C52" s="8">
        <v>273</v>
      </c>
      <c r="D52" s="44">
        <v>332</v>
      </c>
      <c r="E52" s="17">
        <v>0.37534246575342467</v>
      </c>
      <c r="F52" s="18">
        <f t="shared" si="3"/>
        <v>3.3057851239669421E-3</v>
      </c>
      <c r="G52" s="18">
        <f t="shared" si="0"/>
        <v>3.2989727992913981E-3</v>
      </c>
      <c r="H52" s="13">
        <f t="shared" si="6"/>
        <v>99016.370522742131</v>
      </c>
      <c r="I52" s="13">
        <f t="shared" si="4"/>
        <v>326.6523130390849</v>
      </c>
      <c r="J52" s="13">
        <f t="shared" si="1"/>
        <v>98812.324694323193</v>
      </c>
      <c r="K52" s="13">
        <f t="shared" si="2"/>
        <v>3775675.0563838561</v>
      </c>
      <c r="L52" s="20">
        <f t="shared" si="5"/>
        <v>38.131826449007818</v>
      </c>
    </row>
    <row r="53" spans="1:12" x14ac:dyDescent="0.2">
      <c r="A53" s="16">
        <v>44</v>
      </c>
      <c r="B53" s="43">
        <v>0</v>
      </c>
      <c r="C53" s="8">
        <v>301</v>
      </c>
      <c r="D53" s="44">
        <v>274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98689.718209703045</v>
      </c>
      <c r="I53" s="13">
        <f t="shared" si="4"/>
        <v>0</v>
      </c>
      <c r="J53" s="13">
        <f t="shared" si="1"/>
        <v>98689.718209703045</v>
      </c>
      <c r="K53" s="13">
        <f t="shared" si="2"/>
        <v>3676862.7316895328</v>
      </c>
      <c r="L53" s="20">
        <f t="shared" si="5"/>
        <v>37.256796334919805</v>
      </c>
    </row>
    <row r="54" spans="1:12" x14ac:dyDescent="0.2">
      <c r="A54" s="16">
        <v>45</v>
      </c>
      <c r="B54" s="43">
        <v>0</v>
      </c>
      <c r="C54" s="8">
        <v>299</v>
      </c>
      <c r="D54" s="44">
        <v>306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98689.718209703045</v>
      </c>
      <c r="I54" s="13">
        <f t="shared" si="4"/>
        <v>0</v>
      </c>
      <c r="J54" s="13">
        <f t="shared" si="1"/>
        <v>98689.718209703045</v>
      </c>
      <c r="K54" s="13">
        <f t="shared" si="2"/>
        <v>3578173.0134798298</v>
      </c>
      <c r="L54" s="20">
        <f t="shared" si="5"/>
        <v>36.256796334919805</v>
      </c>
    </row>
    <row r="55" spans="1:12" x14ac:dyDescent="0.2">
      <c r="A55" s="16">
        <v>46</v>
      </c>
      <c r="B55" s="43">
        <v>0</v>
      </c>
      <c r="C55" s="8">
        <v>290</v>
      </c>
      <c r="D55" s="44">
        <v>297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98689.718209703045</v>
      </c>
      <c r="I55" s="13">
        <f t="shared" si="4"/>
        <v>0</v>
      </c>
      <c r="J55" s="13">
        <f t="shared" si="1"/>
        <v>98689.718209703045</v>
      </c>
      <c r="K55" s="13">
        <f t="shared" si="2"/>
        <v>3479483.2952701268</v>
      </c>
      <c r="L55" s="20">
        <f t="shared" si="5"/>
        <v>35.256796334919805</v>
      </c>
    </row>
    <row r="56" spans="1:12" x14ac:dyDescent="0.2">
      <c r="A56" s="16">
        <v>47</v>
      </c>
      <c r="B56" s="43">
        <v>0</v>
      </c>
      <c r="C56" s="8">
        <v>313</v>
      </c>
      <c r="D56" s="44">
        <v>289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98689.718209703045</v>
      </c>
      <c r="I56" s="13">
        <f t="shared" si="4"/>
        <v>0</v>
      </c>
      <c r="J56" s="13">
        <f t="shared" si="1"/>
        <v>98689.718209703045</v>
      </c>
      <c r="K56" s="13">
        <f t="shared" si="2"/>
        <v>3380793.5770604238</v>
      </c>
      <c r="L56" s="20">
        <f t="shared" si="5"/>
        <v>34.256796334919805</v>
      </c>
    </row>
    <row r="57" spans="1:12" x14ac:dyDescent="0.2">
      <c r="A57" s="16">
        <v>48</v>
      </c>
      <c r="B57" s="43">
        <v>1</v>
      </c>
      <c r="C57" s="8">
        <v>272</v>
      </c>
      <c r="D57" s="44">
        <v>315</v>
      </c>
      <c r="E57" s="17">
        <v>0.55890410958904113</v>
      </c>
      <c r="F57" s="18">
        <f t="shared" si="3"/>
        <v>3.4071550255536627E-3</v>
      </c>
      <c r="G57" s="18">
        <f t="shared" si="0"/>
        <v>3.4020421573607612E-3</v>
      </c>
      <c r="H57" s="13">
        <f t="shared" si="6"/>
        <v>98689.718209703045</v>
      </c>
      <c r="I57" s="13">
        <f t="shared" si="4"/>
        <v>335.74658184746374</v>
      </c>
      <c r="J57" s="13">
        <f t="shared" si="1"/>
        <v>98541.621772230603</v>
      </c>
      <c r="K57" s="13">
        <f t="shared" si="2"/>
        <v>3282103.8588507208</v>
      </c>
      <c r="L57" s="20">
        <f t="shared" si="5"/>
        <v>33.256796334919805</v>
      </c>
    </row>
    <row r="58" spans="1:12" x14ac:dyDescent="0.2">
      <c r="A58" s="16">
        <v>49</v>
      </c>
      <c r="B58" s="43">
        <v>0</v>
      </c>
      <c r="C58" s="8">
        <v>346</v>
      </c>
      <c r="D58" s="44">
        <v>274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98353.971627855586</v>
      </c>
      <c r="I58" s="13">
        <f t="shared" si="4"/>
        <v>0</v>
      </c>
      <c r="J58" s="13">
        <f t="shared" si="1"/>
        <v>98353.971627855586</v>
      </c>
      <c r="K58" s="13">
        <f t="shared" si="2"/>
        <v>3183562.2370784902</v>
      </c>
      <c r="L58" s="20">
        <f t="shared" si="5"/>
        <v>32.368415676432626</v>
      </c>
    </row>
    <row r="59" spans="1:12" x14ac:dyDescent="0.2">
      <c r="A59" s="16">
        <v>50</v>
      </c>
      <c r="B59" s="43">
        <v>4</v>
      </c>
      <c r="C59" s="8">
        <v>302</v>
      </c>
      <c r="D59" s="44">
        <v>344</v>
      </c>
      <c r="E59" s="17">
        <v>0.29863013698630136</v>
      </c>
      <c r="F59" s="18">
        <f t="shared" si="3"/>
        <v>1.238390092879257E-2</v>
      </c>
      <c r="G59" s="18">
        <f t="shared" si="0"/>
        <v>1.2277264356410666E-2</v>
      </c>
      <c r="H59" s="13">
        <f t="shared" si="6"/>
        <v>98353.971627855586</v>
      </c>
      <c r="I59" s="13">
        <f t="shared" si="4"/>
        <v>1207.5177101780973</v>
      </c>
      <c r="J59" s="13">
        <f t="shared" si="1"/>
        <v>97507.055096881362</v>
      </c>
      <c r="K59" s="13">
        <f t="shared" si="2"/>
        <v>3085208.2654506345</v>
      </c>
      <c r="L59" s="20">
        <f t="shared" si="5"/>
        <v>31.368415676432623</v>
      </c>
    </row>
    <row r="60" spans="1:12" x14ac:dyDescent="0.2">
      <c r="A60" s="16">
        <v>51</v>
      </c>
      <c r="B60" s="43">
        <v>0</v>
      </c>
      <c r="C60" s="8">
        <v>301</v>
      </c>
      <c r="D60" s="44">
        <v>310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97146.453917677485</v>
      </c>
      <c r="I60" s="13">
        <f t="shared" si="4"/>
        <v>0</v>
      </c>
      <c r="J60" s="13">
        <f t="shared" si="1"/>
        <v>97146.453917677485</v>
      </c>
      <c r="K60" s="13">
        <f t="shared" si="2"/>
        <v>2987701.2103537531</v>
      </c>
      <c r="L60" s="20">
        <f t="shared" si="5"/>
        <v>30.754609045076929</v>
      </c>
    </row>
    <row r="61" spans="1:12" x14ac:dyDescent="0.2">
      <c r="A61" s="16">
        <v>52</v>
      </c>
      <c r="B61" s="43">
        <v>0</v>
      </c>
      <c r="C61" s="8">
        <v>253</v>
      </c>
      <c r="D61" s="44">
        <v>297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97146.453917677485</v>
      </c>
      <c r="I61" s="13">
        <f t="shared" si="4"/>
        <v>0</v>
      </c>
      <c r="J61" s="13">
        <f t="shared" si="1"/>
        <v>97146.453917677485</v>
      </c>
      <c r="K61" s="13">
        <f t="shared" si="2"/>
        <v>2890554.7564360755</v>
      </c>
      <c r="L61" s="20">
        <f t="shared" si="5"/>
        <v>29.754609045076929</v>
      </c>
    </row>
    <row r="62" spans="1:12" x14ac:dyDescent="0.2">
      <c r="A62" s="16">
        <v>53</v>
      </c>
      <c r="B62" s="43">
        <v>2</v>
      </c>
      <c r="C62" s="8">
        <v>264</v>
      </c>
      <c r="D62" s="44">
        <v>249</v>
      </c>
      <c r="E62" s="17">
        <v>0.65753424657534243</v>
      </c>
      <c r="F62" s="18">
        <f t="shared" si="3"/>
        <v>7.7972709551656916E-3</v>
      </c>
      <c r="G62" s="18">
        <f t="shared" si="0"/>
        <v>7.77650536632134E-3</v>
      </c>
      <c r="H62" s="13">
        <f t="shared" si="6"/>
        <v>97146.453917677485</v>
      </c>
      <c r="I62" s="13">
        <f t="shared" si="4"/>
        <v>755.45992020990775</v>
      </c>
      <c r="J62" s="13">
        <f t="shared" si="1"/>
        <v>96887.734766920665</v>
      </c>
      <c r="K62" s="13">
        <f t="shared" si="2"/>
        <v>2793408.302518398</v>
      </c>
      <c r="L62" s="20">
        <f t="shared" si="5"/>
        <v>28.754609045076929</v>
      </c>
    </row>
    <row r="63" spans="1:12" x14ac:dyDescent="0.2">
      <c r="A63" s="16">
        <v>54</v>
      </c>
      <c r="B63" s="43">
        <v>0</v>
      </c>
      <c r="C63" s="8">
        <v>248</v>
      </c>
      <c r="D63" s="44">
        <v>261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96390.99399746758</v>
      </c>
      <c r="I63" s="13">
        <f t="shared" si="4"/>
        <v>0</v>
      </c>
      <c r="J63" s="13">
        <f t="shared" si="1"/>
        <v>96390.99399746758</v>
      </c>
      <c r="K63" s="13">
        <f t="shared" si="2"/>
        <v>2696520.5677514775</v>
      </c>
      <c r="L63" s="20">
        <f t="shared" si="5"/>
        <v>27.974818558488167</v>
      </c>
    </row>
    <row r="64" spans="1:12" x14ac:dyDescent="0.2">
      <c r="A64" s="16">
        <v>55</v>
      </c>
      <c r="B64" s="43">
        <v>2</v>
      </c>
      <c r="C64" s="8">
        <v>245</v>
      </c>
      <c r="D64" s="44">
        <v>240</v>
      </c>
      <c r="E64" s="17">
        <v>0.33287671232876714</v>
      </c>
      <c r="F64" s="18">
        <f t="shared" si="3"/>
        <v>8.2474226804123713E-3</v>
      </c>
      <c r="G64" s="18">
        <f t="shared" si="0"/>
        <v>8.2022932713105134E-3</v>
      </c>
      <c r="H64" s="13">
        <f t="shared" si="6"/>
        <v>96390.99399746758</v>
      </c>
      <c r="I64" s="13">
        <f t="shared" si="4"/>
        <v>790.62720148036044</v>
      </c>
      <c r="J64" s="13">
        <f t="shared" si="1"/>
        <v>95863.548179493708</v>
      </c>
      <c r="K64" s="13">
        <f t="shared" si="2"/>
        <v>2600129.5737540098</v>
      </c>
      <c r="L64" s="20">
        <f t="shared" si="5"/>
        <v>26.974818558488167</v>
      </c>
    </row>
    <row r="65" spans="1:12" x14ac:dyDescent="0.2">
      <c r="A65" s="16">
        <v>56</v>
      </c>
      <c r="B65" s="43">
        <v>0</v>
      </c>
      <c r="C65" s="8">
        <v>241</v>
      </c>
      <c r="D65" s="44">
        <v>242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95600.366795987225</v>
      </c>
      <c r="I65" s="13">
        <f t="shared" si="4"/>
        <v>0</v>
      </c>
      <c r="J65" s="13">
        <f t="shared" si="1"/>
        <v>95600.366795987225</v>
      </c>
      <c r="K65" s="13">
        <f t="shared" si="2"/>
        <v>2504266.025574516</v>
      </c>
      <c r="L65" s="20">
        <f t="shared" si="5"/>
        <v>26.195150808559777</v>
      </c>
    </row>
    <row r="66" spans="1:12" x14ac:dyDescent="0.2">
      <c r="A66" s="16">
        <v>57</v>
      </c>
      <c r="B66" s="43">
        <v>0</v>
      </c>
      <c r="C66" s="8">
        <v>229</v>
      </c>
      <c r="D66" s="44">
        <v>251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95600.366795987225</v>
      </c>
      <c r="I66" s="13">
        <f t="shared" si="4"/>
        <v>0</v>
      </c>
      <c r="J66" s="13">
        <f t="shared" si="1"/>
        <v>95600.366795987225</v>
      </c>
      <c r="K66" s="13">
        <f t="shared" si="2"/>
        <v>2408665.6587785287</v>
      </c>
      <c r="L66" s="20">
        <f t="shared" si="5"/>
        <v>25.195150808559777</v>
      </c>
    </row>
    <row r="67" spans="1:12" x14ac:dyDescent="0.2">
      <c r="A67" s="16">
        <v>58</v>
      </c>
      <c r="B67" s="43">
        <v>2</v>
      </c>
      <c r="C67" s="8">
        <v>223</v>
      </c>
      <c r="D67" s="44">
        <v>234</v>
      </c>
      <c r="E67" s="17">
        <v>0.81095890410958904</v>
      </c>
      <c r="F67" s="18">
        <f t="shared" si="3"/>
        <v>8.7527352297592995E-3</v>
      </c>
      <c r="G67" s="18">
        <f t="shared" si="0"/>
        <v>8.7382766442623636E-3</v>
      </c>
      <c r="H67" s="13">
        <f t="shared" si="6"/>
        <v>95600.366795987225</v>
      </c>
      <c r="I67" s="13">
        <f t="shared" si="4"/>
        <v>835.3824523562904</v>
      </c>
      <c r="J67" s="13">
        <f t="shared" si="1"/>
        <v>95442.445181706164</v>
      </c>
      <c r="K67" s="13">
        <f t="shared" si="2"/>
        <v>2313065.2919825413</v>
      </c>
      <c r="L67" s="20">
        <f t="shared" si="5"/>
        <v>24.195150808559774</v>
      </c>
    </row>
    <row r="68" spans="1:12" x14ac:dyDescent="0.2">
      <c r="A68" s="16">
        <v>59</v>
      </c>
      <c r="B68" s="43">
        <v>0</v>
      </c>
      <c r="C68" s="8">
        <v>222</v>
      </c>
      <c r="D68" s="44">
        <v>223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94764.984343630931</v>
      </c>
      <c r="I68" s="13">
        <f t="shared" si="4"/>
        <v>0</v>
      </c>
      <c r="J68" s="13">
        <f t="shared" si="1"/>
        <v>94764.984343630931</v>
      </c>
      <c r="K68" s="13">
        <f t="shared" si="2"/>
        <v>2217622.8468008353</v>
      </c>
      <c r="L68" s="20">
        <f t="shared" si="5"/>
        <v>23.401289644700711</v>
      </c>
    </row>
    <row r="69" spans="1:12" x14ac:dyDescent="0.2">
      <c r="A69" s="16">
        <v>60</v>
      </c>
      <c r="B69" s="43">
        <v>2</v>
      </c>
      <c r="C69" s="8">
        <v>193</v>
      </c>
      <c r="D69" s="44">
        <v>224</v>
      </c>
      <c r="E69" s="17">
        <v>0.43013698630136987</v>
      </c>
      <c r="F69" s="18">
        <f t="shared" si="3"/>
        <v>9.5923261390887284E-3</v>
      </c>
      <c r="G69" s="18">
        <f t="shared" si="0"/>
        <v>9.5401765586100081E-3</v>
      </c>
      <c r="H69" s="13">
        <f t="shared" si="6"/>
        <v>94764.984343630931</v>
      </c>
      <c r="I69" s="13">
        <f t="shared" si="4"/>
        <v>904.0746822121522</v>
      </c>
      <c r="J69" s="13">
        <f t="shared" si="1"/>
        <v>94249.78562061688</v>
      </c>
      <c r="K69" s="13">
        <f t="shared" si="2"/>
        <v>2122857.8624572046</v>
      </c>
      <c r="L69" s="20">
        <f t="shared" si="5"/>
        <v>22.401289644700711</v>
      </c>
    </row>
    <row r="70" spans="1:12" x14ac:dyDescent="0.2">
      <c r="A70" s="16">
        <v>61</v>
      </c>
      <c r="B70" s="43">
        <v>2</v>
      </c>
      <c r="C70" s="8">
        <v>175</v>
      </c>
      <c r="D70" s="44">
        <v>194</v>
      </c>
      <c r="E70" s="17">
        <v>0.47397260273972608</v>
      </c>
      <c r="F70" s="18">
        <f t="shared" si="3"/>
        <v>1.0840108401084011E-2</v>
      </c>
      <c r="G70" s="18">
        <f t="shared" si="0"/>
        <v>1.0778646467778492E-2</v>
      </c>
      <c r="H70" s="13">
        <f t="shared" si="6"/>
        <v>93860.909661418773</v>
      </c>
      <c r="I70" s="13">
        <f t="shared" si="4"/>
        <v>1011.6935623845276</v>
      </c>
      <c r="J70" s="13">
        <f t="shared" si="1"/>
        <v>93328.731129972657</v>
      </c>
      <c r="K70" s="13">
        <f t="shared" si="2"/>
        <v>2028608.0768365876</v>
      </c>
      <c r="L70" s="20">
        <f t="shared" si="5"/>
        <v>21.61291728531415</v>
      </c>
    </row>
    <row r="71" spans="1:12" x14ac:dyDescent="0.2">
      <c r="A71" s="16">
        <v>62</v>
      </c>
      <c r="B71" s="43">
        <v>3</v>
      </c>
      <c r="C71" s="8">
        <v>176</v>
      </c>
      <c r="D71" s="44">
        <v>180</v>
      </c>
      <c r="E71" s="17">
        <v>0.67853881278538808</v>
      </c>
      <c r="F71" s="18">
        <f t="shared" si="3"/>
        <v>1.6853932584269662E-2</v>
      </c>
      <c r="G71" s="18">
        <f t="shared" si="0"/>
        <v>1.6763111968402682E-2</v>
      </c>
      <c r="H71" s="13">
        <f t="shared" si="6"/>
        <v>92849.216099034238</v>
      </c>
      <c r="I71" s="13">
        <f t="shared" si="4"/>
        <v>1556.4418056465279</v>
      </c>
      <c r="J71" s="13">
        <f t="shared" si="1"/>
        <v>92348.880468360658</v>
      </c>
      <c r="K71" s="13">
        <f t="shared" si="2"/>
        <v>1935279.3457066149</v>
      </c>
      <c r="L71" s="20">
        <f t="shared" si="5"/>
        <v>20.843249162625344</v>
      </c>
    </row>
    <row r="72" spans="1:12" x14ac:dyDescent="0.2">
      <c r="A72" s="16">
        <v>63</v>
      </c>
      <c r="B72" s="43">
        <v>2</v>
      </c>
      <c r="C72" s="8">
        <v>175</v>
      </c>
      <c r="D72" s="44">
        <v>172</v>
      </c>
      <c r="E72" s="17">
        <v>0.46164383561643829</v>
      </c>
      <c r="F72" s="18">
        <f t="shared" si="3"/>
        <v>1.1527377521613832E-2</v>
      </c>
      <c r="G72" s="18">
        <f t="shared" si="0"/>
        <v>1.1456281730369347E-2</v>
      </c>
      <c r="H72" s="13">
        <f t="shared" si="6"/>
        <v>91292.774293387716</v>
      </c>
      <c r="I72" s="13">
        <f t="shared" si="4"/>
        <v>1045.87574225207</v>
      </c>
      <c r="J72" s="13">
        <f t="shared" si="1"/>
        <v>90729.720640367086</v>
      </c>
      <c r="K72" s="13">
        <f t="shared" si="2"/>
        <v>1842930.4652382543</v>
      </c>
      <c r="L72" s="20">
        <f t="shared" si="5"/>
        <v>20.187035387002545</v>
      </c>
    </row>
    <row r="73" spans="1:12" x14ac:dyDescent="0.2">
      <c r="A73" s="16">
        <v>64</v>
      </c>
      <c r="B73" s="43">
        <v>2</v>
      </c>
      <c r="C73" s="8">
        <v>164</v>
      </c>
      <c r="D73" s="44">
        <v>180</v>
      </c>
      <c r="E73" s="17">
        <v>0.15616438356164383</v>
      </c>
      <c r="F73" s="18">
        <f t="shared" si="3"/>
        <v>1.1627906976744186E-2</v>
      </c>
      <c r="G73" s="18">
        <f t="shared" ref="G73:G103" si="7">F73/((1+(1-E73)*F73))</f>
        <v>1.1514922077102656E-2</v>
      </c>
      <c r="H73" s="13">
        <f t="shared" si="6"/>
        <v>90246.898551135644</v>
      </c>
      <c r="I73" s="13">
        <f t="shared" si="4"/>
        <v>1039.1860045165156</v>
      </c>
      <c r="J73" s="13">
        <f t="shared" ref="J73:J103" si="8">H74+I73*E73</f>
        <v>89369.996388420346</v>
      </c>
      <c r="K73" s="13">
        <f t="shared" ref="K73:K97" si="9">K74+J73</f>
        <v>1752200.7445978872</v>
      </c>
      <c r="L73" s="20">
        <f t="shared" si="5"/>
        <v>19.41563391904328</v>
      </c>
    </row>
    <row r="74" spans="1:12" x14ac:dyDescent="0.2">
      <c r="A74" s="16">
        <v>65</v>
      </c>
      <c r="B74" s="43">
        <v>3</v>
      </c>
      <c r="C74" s="8">
        <v>177</v>
      </c>
      <c r="D74" s="44">
        <v>165</v>
      </c>
      <c r="E74" s="17">
        <v>0.42100456621004567</v>
      </c>
      <c r="F74" s="18">
        <f t="shared" ref="F74:F104" si="10">B74/((C74+D74)/2)</f>
        <v>1.7543859649122806E-2</v>
      </c>
      <c r="G74" s="18">
        <f t="shared" si="7"/>
        <v>1.7367444368665639E-2</v>
      </c>
      <c r="H74" s="13">
        <f t="shared" si="6"/>
        <v>89207.712546619136</v>
      </c>
      <c r="I74" s="13">
        <f t="shared" ref="I74:I104" si="11">H74*G74</f>
        <v>1549.3099849093235</v>
      </c>
      <c r="J74" s="13">
        <f t="shared" si="8"/>
        <v>88310.669139831458</v>
      </c>
      <c r="K74" s="13">
        <f t="shared" si="9"/>
        <v>1662830.7482094669</v>
      </c>
      <c r="L74" s="20">
        <f t="shared" ref="L74:L104" si="12">K74/H74</f>
        <v>18.639988637086585</v>
      </c>
    </row>
    <row r="75" spans="1:12" x14ac:dyDescent="0.2">
      <c r="A75" s="16">
        <v>66</v>
      </c>
      <c r="B75" s="43">
        <v>4</v>
      </c>
      <c r="C75" s="8">
        <v>163</v>
      </c>
      <c r="D75" s="44">
        <v>181</v>
      </c>
      <c r="E75" s="17">
        <v>0.39109589041095888</v>
      </c>
      <c r="F75" s="18">
        <f t="shared" si="10"/>
        <v>2.3255813953488372E-2</v>
      </c>
      <c r="G75" s="18">
        <f t="shared" si="7"/>
        <v>2.2931096766087108E-2</v>
      </c>
      <c r="H75" s="13">
        <f t="shared" ref="H75:H104" si="13">H74-I74</f>
        <v>87658.402561709809</v>
      </c>
      <c r="I75" s="13">
        <f t="shared" si="11"/>
        <v>2010.1033115031858</v>
      </c>
      <c r="J75" s="13">
        <f t="shared" si="8"/>
        <v>86434.442394636979</v>
      </c>
      <c r="K75" s="13">
        <f t="shared" si="9"/>
        <v>1574520.0790696354</v>
      </c>
      <c r="L75" s="20">
        <f t="shared" si="12"/>
        <v>17.961998314550666</v>
      </c>
    </row>
    <row r="76" spans="1:12" x14ac:dyDescent="0.2">
      <c r="A76" s="16">
        <v>67</v>
      </c>
      <c r="B76" s="43">
        <v>2</v>
      </c>
      <c r="C76" s="8">
        <v>172</v>
      </c>
      <c r="D76" s="44">
        <v>157</v>
      </c>
      <c r="E76" s="17">
        <v>0.15753424657534246</v>
      </c>
      <c r="F76" s="18">
        <f t="shared" si="10"/>
        <v>1.2158054711246201E-2</v>
      </c>
      <c r="G76" s="18">
        <f t="shared" si="7"/>
        <v>1.2034785475827392E-2</v>
      </c>
      <c r="H76" s="13">
        <f t="shared" si="13"/>
        <v>85648.299250206619</v>
      </c>
      <c r="I76" s="13">
        <f t="shared" si="11"/>
        <v>1030.7589078457047</v>
      </c>
      <c r="J76" s="13">
        <f t="shared" si="8"/>
        <v>84779.920170309211</v>
      </c>
      <c r="K76" s="13">
        <f t="shared" si="9"/>
        <v>1488085.6366749983</v>
      </c>
      <c r="L76" s="20">
        <f t="shared" si="12"/>
        <v>17.374374619253263</v>
      </c>
    </row>
    <row r="77" spans="1:12" x14ac:dyDescent="0.2">
      <c r="A77" s="16">
        <v>68</v>
      </c>
      <c r="B77" s="43">
        <v>3</v>
      </c>
      <c r="C77" s="8">
        <v>162</v>
      </c>
      <c r="D77" s="44">
        <v>172</v>
      </c>
      <c r="E77" s="17">
        <v>0.77077625570776254</v>
      </c>
      <c r="F77" s="18">
        <f t="shared" si="10"/>
        <v>1.7964071856287425E-2</v>
      </c>
      <c r="G77" s="18">
        <f t="shared" si="7"/>
        <v>1.7890402901676306E-2</v>
      </c>
      <c r="H77" s="13">
        <f t="shared" si="13"/>
        <v>84617.54034236091</v>
      </c>
      <c r="I77" s="13">
        <f t="shared" si="11"/>
        <v>1513.8418892736854</v>
      </c>
      <c r="J77" s="13">
        <f t="shared" si="8"/>
        <v>84270.531836235168</v>
      </c>
      <c r="K77" s="13">
        <f t="shared" si="9"/>
        <v>1403305.7165046891</v>
      </c>
      <c r="L77" s="20">
        <f t="shared" si="12"/>
        <v>16.584099594799632</v>
      </c>
    </row>
    <row r="78" spans="1:12" x14ac:dyDescent="0.2">
      <c r="A78" s="16">
        <v>69</v>
      </c>
      <c r="B78" s="43">
        <v>3</v>
      </c>
      <c r="C78" s="8">
        <v>165</v>
      </c>
      <c r="D78" s="44">
        <v>160</v>
      </c>
      <c r="E78" s="17">
        <v>0.44109589041095892</v>
      </c>
      <c r="F78" s="18">
        <f t="shared" si="10"/>
        <v>1.8461538461538463E-2</v>
      </c>
      <c r="G78" s="18">
        <f t="shared" si="7"/>
        <v>1.8272993516842029E-2</v>
      </c>
      <c r="H78" s="13">
        <f t="shared" si="13"/>
        <v>83103.698453087229</v>
      </c>
      <c r="I78" s="13">
        <f t="shared" si="11"/>
        <v>1518.5533430588578</v>
      </c>
      <c r="J78" s="13">
        <f t="shared" si="8"/>
        <v>82254.972749021457</v>
      </c>
      <c r="K78" s="13">
        <f t="shared" si="9"/>
        <v>1319035.1846684539</v>
      </c>
      <c r="L78" s="20">
        <f t="shared" si="12"/>
        <v>15.87215983429499</v>
      </c>
    </row>
    <row r="79" spans="1:12" x14ac:dyDescent="0.2">
      <c r="A79" s="16">
        <v>70</v>
      </c>
      <c r="B79" s="43">
        <v>3</v>
      </c>
      <c r="C79" s="8">
        <v>159</v>
      </c>
      <c r="D79" s="44">
        <v>170</v>
      </c>
      <c r="E79" s="17">
        <v>0.77168949771689499</v>
      </c>
      <c r="F79" s="18">
        <f t="shared" si="10"/>
        <v>1.82370820668693E-2</v>
      </c>
      <c r="G79" s="18">
        <f t="shared" si="7"/>
        <v>1.8161462868515985E-2</v>
      </c>
      <c r="H79" s="13">
        <f t="shared" si="13"/>
        <v>81585.145110028374</v>
      </c>
      <c r="I79" s="13">
        <f t="shared" si="11"/>
        <v>1481.7055835382687</v>
      </c>
      <c r="J79" s="13">
        <f t="shared" si="8"/>
        <v>81246.856164015073</v>
      </c>
      <c r="K79" s="13">
        <f t="shared" si="9"/>
        <v>1236780.2119194325</v>
      </c>
      <c r="L79" s="20">
        <f t="shared" si="12"/>
        <v>15.159379936769991</v>
      </c>
    </row>
    <row r="80" spans="1:12" x14ac:dyDescent="0.2">
      <c r="A80" s="16">
        <v>71</v>
      </c>
      <c r="B80" s="43">
        <v>1</v>
      </c>
      <c r="C80" s="8">
        <v>170</v>
      </c>
      <c r="D80" s="44">
        <v>159</v>
      </c>
      <c r="E80" s="17">
        <v>0.63013698630136983</v>
      </c>
      <c r="F80" s="18">
        <f t="shared" si="10"/>
        <v>6.0790273556231003E-3</v>
      </c>
      <c r="G80" s="18">
        <f t="shared" si="7"/>
        <v>6.0653898882472674E-3</v>
      </c>
      <c r="H80" s="13">
        <f t="shared" si="13"/>
        <v>80103.43952649011</v>
      </c>
      <c r="I80" s="13">
        <f t="shared" si="11"/>
        <v>485.85859211779962</v>
      </c>
      <c r="J80" s="13">
        <f t="shared" si="8"/>
        <v>79923.73840337804</v>
      </c>
      <c r="K80" s="13">
        <f t="shared" si="9"/>
        <v>1155533.3557554174</v>
      </c>
      <c r="L80" s="20">
        <f t="shared" si="12"/>
        <v>14.425514841635282</v>
      </c>
    </row>
    <row r="81" spans="1:12" x14ac:dyDescent="0.2">
      <c r="A81" s="16">
        <v>72</v>
      </c>
      <c r="B81" s="43">
        <v>1</v>
      </c>
      <c r="C81" s="8">
        <v>119</v>
      </c>
      <c r="D81" s="44">
        <v>163</v>
      </c>
      <c r="E81" s="17">
        <v>0.76986301369863008</v>
      </c>
      <c r="F81" s="18">
        <f t="shared" si="10"/>
        <v>7.0921985815602835E-3</v>
      </c>
      <c r="G81" s="18">
        <f t="shared" si="7"/>
        <v>7.0806417195289914E-3</v>
      </c>
      <c r="H81" s="13">
        <f t="shared" si="13"/>
        <v>79617.580934372309</v>
      </c>
      <c r="I81" s="13">
        <f t="shared" si="11"/>
        <v>563.74356517189256</v>
      </c>
      <c r="J81" s="13">
        <f t="shared" si="8"/>
        <v>79487.842689236859</v>
      </c>
      <c r="K81" s="13">
        <f t="shared" si="9"/>
        <v>1075609.6173520393</v>
      </c>
      <c r="L81" s="20">
        <f t="shared" si="12"/>
        <v>13.509699801588416</v>
      </c>
    </row>
    <row r="82" spans="1:12" x14ac:dyDescent="0.2">
      <c r="A82" s="16">
        <v>73</v>
      </c>
      <c r="B82" s="43">
        <v>4</v>
      </c>
      <c r="C82" s="8">
        <v>115</v>
      </c>
      <c r="D82" s="44">
        <v>118</v>
      </c>
      <c r="E82" s="17">
        <v>0.58013698630136989</v>
      </c>
      <c r="F82" s="18">
        <f t="shared" si="10"/>
        <v>3.4334763948497854E-2</v>
      </c>
      <c r="G82" s="18">
        <f t="shared" si="7"/>
        <v>3.3846831496099503E-2</v>
      </c>
      <c r="H82" s="13">
        <f t="shared" si="13"/>
        <v>79053.83736920041</v>
      </c>
      <c r="I82" s="13">
        <f t="shared" si="11"/>
        <v>2675.7219125553802</v>
      </c>
      <c r="J82" s="13">
        <f t="shared" si="8"/>
        <v>77930.400703175445</v>
      </c>
      <c r="K82" s="13">
        <f t="shared" si="9"/>
        <v>996121.77466280246</v>
      </c>
      <c r="L82" s="20">
        <f t="shared" si="12"/>
        <v>12.600549294156012</v>
      </c>
    </row>
    <row r="83" spans="1:12" x14ac:dyDescent="0.2">
      <c r="A83" s="16">
        <v>74</v>
      </c>
      <c r="B83" s="43">
        <v>4</v>
      </c>
      <c r="C83" s="8">
        <v>156</v>
      </c>
      <c r="D83" s="44">
        <v>116</v>
      </c>
      <c r="E83" s="17">
        <v>0.83630136986301373</v>
      </c>
      <c r="F83" s="18">
        <f t="shared" si="10"/>
        <v>2.9411764705882353E-2</v>
      </c>
      <c r="G83" s="18">
        <f t="shared" si="7"/>
        <v>2.9270835421720563E-2</v>
      </c>
      <c r="H83" s="13">
        <f t="shared" si="13"/>
        <v>76378.115456645028</v>
      </c>
      <c r="I83" s="13">
        <f t="shared" si="11"/>
        <v>2235.6512473526282</v>
      </c>
      <c r="J83" s="13">
        <f t="shared" si="8"/>
        <v>76012.142409989363</v>
      </c>
      <c r="K83" s="13">
        <f t="shared" si="9"/>
        <v>918191.373959627</v>
      </c>
      <c r="L83" s="20">
        <f t="shared" si="12"/>
        <v>12.021655266957007</v>
      </c>
    </row>
    <row r="84" spans="1:12" x14ac:dyDescent="0.2">
      <c r="A84" s="16">
        <v>75</v>
      </c>
      <c r="B84" s="43">
        <v>5</v>
      </c>
      <c r="C84" s="8">
        <v>83</v>
      </c>
      <c r="D84" s="44">
        <v>151</v>
      </c>
      <c r="E84" s="17">
        <v>0.18630136986301371</v>
      </c>
      <c r="F84" s="18">
        <f t="shared" si="10"/>
        <v>4.2735042735042736E-2</v>
      </c>
      <c r="G84" s="18">
        <f t="shared" si="7"/>
        <v>4.1298936410952704E-2</v>
      </c>
      <c r="H84" s="13">
        <f t="shared" si="13"/>
        <v>74142.464209292404</v>
      </c>
      <c r="I84" s="13">
        <f t="shared" si="11"/>
        <v>3062.0049147309037</v>
      </c>
      <c r="J84" s="13">
        <f t="shared" si="8"/>
        <v>71650.915004703143</v>
      </c>
      <c r="K84" s="13">
        <f t="shared" si="9"/>
        <v>842179.23154963762</v>
      </c>
      <c r="L84" s="20">
        <f t="shared" si="12"/>
        <v>11.358932300554502</v>
      </c>
    </row>
    <row r="85" spans="1:12" x14ac:dyDescent="0.2">
      <c r="A85" s="16">
        <v>76</v>
      </c>
      <c r="B85" s="43">
        <v>5</v>
      </c>
      <c r="C85" s="8">
        <v>114</v>
      </c>
      <c r="D85" s="44">
        <v>80</v>
      </c>
      <c r="E85" s="17">
        <v>0.59616438356164392</v>
      </c>
      <c r="F85" s="18">
        <f t="shared" si="10"/>
        <v>5.1546391752577317E-2</v>
      </c>
      <c r="G85" s="18">
        <f t="shared" si="7"/>
        <v>5.0495268662497921E-2</v>
      </c>
      <c r="H85" s="13">
        <f t="shared" si="13"/>
        <v>71080.4592945615</v>
      </c>
      <c r="I85" s="13">
        <f t="shared" si="11"/>
        <v>3589.2268887326304</v>
      </c>
      <c r="J85" s="13">
        <f t="shared" si="8"/>
        <v>69631.001641413037</v>
      </c>
      <c r="K85" s="13">
        <f t="shared" si="9"/>
        <v>770528.31654493453</v>
      </c>
      <c r="L85" s="20">
        <f t="shared" si="12"/>
        <v>10.840227035560096</v>
      </c>
    </row>
    <row r="86" spans="1:12" x14ac:dyDescent="0.2">
      <c r="A86" s="16">
        <v>77</v>
      </c>
      <c r="B86" s="43">
        <v>4</v>
      </c>
      <c r="C86" s="8">
        <v>111</v>
      </c>
      <c r="D86" s="44">
        <v>108</v>
      </c>
      <c r="E86" s="17">
        <v>0.44383561643835623</v>
      </c>
      <c r="F86" s="18">
        <f t="shared" si="10"/>
        <v>3.6529680365296802E-2</v>
      </c>
      <c r="G86" s="18">
        <f t="shared" si="7"/>
        <v>3.5802302627545697E-2</v>
      </c>
      <c r="H86" s="13">
        <f t="shared" si="13"/>
        <v>67491.232405828865</v>
      </c>
      <c r="I86" s="13">
        <f t="shared" si="11"/>
        <v>2416.3415272995039</v>
      </c>
      <c r="J86" s="13">
        <f t="shared" si="8"/>
        <v>66147.349309823941</v>
      </c>
      <c r="K86" s="13">
        <f t="shared" si="9"/>
        <v>700897.31490352144</v>
      </c>
      <c r="L86" s="20">
        <f t="shared" si="12"/>
        <v>10.385012836763499</v>
      </c>
    </row>
    <row r="87" spans="1:12" x14ac:dyDescent="0.2">
      <c r="A87" s="16">
        <v>78</v>
      </c>
      <c r="B87" s="43">
        <v>6</v>
      </c>
      <c r="C87" s="8">
        <v>131</v>
      </c>
      <c r="D87" s="44">
        <v>110</v>
      </c>
      <c r="E87" s="17">
        <v>0.4735159817351598</v>
      </c>
      <c r="F87" s="18">
        <f t="shared" si="10"/>
        <v>4.9792531120331947E-2</v>
      </c>
      <c r="G87" s="18">
        <f t="shared" si="7"/>
        <v>4.8520565851713174E-2</v>
      </c>
      <c r="H87" s="13">
        <f t="shared" si="13"/>
        <v>65074.890878529361</v>
      </c>
      <c r="I87" s="13">
        <f t="shared" si="11"/>
        <v>3157.470528164733</v>
      </c>
      <c r="J87" s="13">
        <f t="shared" si="8"/>
        <v>63412.533107308387</v>
      </c>
      <c r="K87" s="13">
        <f t="shared" si="9"/>
        <v>634749.9655936975</v>
      </c>
      <c r="L87" s="20">
        <f t="shared" si="12"/>
        <v>9.7541456777628692</v>
      </c>
    </row>
    <row r="88" spans="1:12" x14ac:dyDescent="0.2">
      <c r="A88" s="16">
        <v>79</v>
      </c>
      <c r="B88" s="43">
        <v>4</v>
      </c>
      <c r="C88" s="8">
        <v>94</v>
      </c>
      <c r="D88" s="44">
        <v>125</v>
      </c>
      <c r="E88" s="17">
        <v>0.50273972602739725</v>
      </c>
      <c r="F88" s="18">
        <f t="shared" si="10"/>
        <v>3.6529680365296802E-2</v>
      </c>
      <c r="G88" s="18">
        <f t="shared" si="7"/>
        <v>3.5877965768488819E-2</v>
      </c>
      <c r="H88" s="13">
        <f t="shared" si="13"/>
        <v>61917.420350364628</v>
      </c>
      <c r="I88" s="13">
        <f t="shared" si="11"/>
        <v>2221.4710878035153</v>
      </c>
      <c r="J88" s="13">
        <f t="shared" si="8"/>
        <v>60812.771028621231</v>
      </c>
      <c r="K88" s="13">
        <f t="shared" si="9"/>
        <v>571337.43248638907</v>
      </c>
      <c r="L88" s="20">
        <f t="shared" si="12"/>
        <v>9.2274101416601493</v>
      </c>
    </row>
    <row r="89" spans="1:12" x14ac:dyDescent="0.2">
      <c r="A89" s="16">
        <v>80</v>
      </c>
      <c r="B89" s="43">
        <v>5</v>
      </c>
      <c r="C89" s="8">
        <v>107</v>
      </c>
      <c r="D89" s="44">
        <v>87</v>
      </c>
      <c r="E89" s="17">
        <v>0.22027397260273973</v>
      </c>
      <c r="F89" s="18">
        <f t="shared" si="10"/>
        <v>5.1546391752577317E-2</v>
      </c>
      <c r="G89" s="18">
        <f t="shared" si="7"/>
        <v>4.9554686651460844E-2</v>
      </c>
      <c r="H89" s="13">
        <f t="shared" si="13"/>
        <v>59695.949262561109</v>
      </c>
      <c r="I89" s="13">
        <f t="shared" si="11"/>
        <v>2958.2140600677208</v>
      </c>
      <c r="J89" s="13">
        <f t="shared" si="8"/>
        <v>57389.352765313786</v>
      </c>
      <c r="K89" s="13">
        <f t="shared" si="9"/>
        <v>510524.66145776783</v>
      </c>
      <c r="L89" s="20">
        <f t="shared" si="12"/>
        <v>8.5520821389793742</v>
      </c>
    </row>
    <row r="90" spans="1:12" x14ac:dyDescent="0.2">
      <c r="A90" s="16">
        <v>81</v>
      </c>
      <c r="B90" s="43">
        <v>4</v>
      </c>
      <c r="C90" s="8">
        <v>101</v>
      </c>
      <c r="D90" s="44">
        <v>105</v>
      </c>
      <c r="E90" s="17">
        <v>0.40753424657534243</v>
      </c>
      <c r="F90" s="18">
        <f t="shared" si="10"/>
        <v>3.8834951456310676E-2</v>
      </c>
      <c r="G90" s="18">
        <f t="shared" si="7"/>
        <v>3.7961518460738426E-2</v>
      </c>
      <c r="H90" s="13">
        <f t="shared" si="13"/>
        <v>56737.735202493386</v>
      </c>
      <c r="I90" s="13">
        <f t="shared" si="11"/>
        <v>2153.8505823099413</v>
      </c>
      <c r="J90" s="13">
        <f t="shared" si="8"/>
        <v>55461.652494480993</v>
      </c>
      <c r="K90" s="13">
        <f t="shared" si="9"/>
        <v>453135.30869245401</v>
      </c>
      <c r="L90" s="20">
        <f t="shared" si="12"/>
        <v>7.9864891870506067</v>
      </c>
    </row>
    <row r="91" spans="1:12" x14ac:dyDescent="0.2">
      <c r="A91" s="16">
        <v>82</v>
      </c>
      <c r="B91" s="43">
        <v>7</v>
      </c>
      <c r="C91" s="8">
        <v>103</v>
      </c>
      <c r="D91" s="44">
        <v>95</v>
      </c>
      <c r="E91" s="17">
        <v>0.56320939334637965</v>
      </c>
      <c r="F91" s="18">
        <f t="shared" si="10"/>
        <v>7.0707070707070704E-2</v>
      </c>
      <c r="G91" s="18">
        <f t="shared" si="7"/>
        <v>6.8588762717779389E-2</v>
      </c>
      <c r="H91" s="13">
        <f t="shared" si="13"/>
        <v>54583.884620183446</v>
      </c>
      <c r="I91" s="13">
        <f t="shared" si="11"/>
        <v>3743.84111042841</v>
      </c>
      <c r="J91" s="13">
        <f t="shared" si="8"/>
        <v>52948.609990344659</v>
      </c>
      <c r="K91" s="13">
        <f t="shared" si="9"/>
        <v>397673.656197973</v>
      </c>
      <c r="L91" s="20">
        <f t="shared" si="12"/>
        <v>7.2855506522693601</v>
      </c>
    </row>
    <row r="92" spans="1:12" x14ac:dyDescent="0.2">
      <c r="A92" s="16">
        <v>83</v>
      </c>
      <c r="B92" s="43">
        <v>5</v>
      </c>
      <c r="C92" s="8">
        <v>90</v>
      </c>
      <c r="D92" s="44">
        <v>99</v>
      </c>
      <c r="E92" s="17">
        <v>0.64109589041095894</v>
      </c>
      <c r="F92" s="18">
        <f t="shared" si="10"/>
        <v>5.2910052910052907E-2</v>
      </c>
      <c r="G92" s="18">
        <f t="shared" si="7"/>
        <v>5.1924034426346119E-2</v>
      </c>
      <c r="H92" s="13">
        <f t="shared" si="13"/>
        <v>50840.043509755036</v>
      </c>
      <c r="I92" s="13">
        <f t="shared" si="11"/>
        <v>2639.8201694374552</v>
      </c>
      <c r="J92" s="13">
        <f t="shared" si="8"/>
        <v>49892.601202367892</v>
      </c>
      <c r="K92" s="13">
        <f t="shared" si="9"/>
        <v>344725.04620762833</v>
      </c>
      <c r="L92" s="20">
        <f t="shared" si="12"/>
        <v>6.7805812585798337</v>
      </c>
    </row>
    <row r="93" spans="1:12" x14ac:dyDescent="0.2">
      <c r="A93" s="16">
        <v>84</v>
      </c>
      <c r="B93" s="43">
        <v>5</v>
      </c>
      <c r="C93" s="8">
        <v>96</v>
      </c>
      <c r="D93" s="44">
        <v>84</v>
      </c>
      <c r="E93" s="17">
        <v>0.58958904109589039</v>
      </c>
      <c r="F93" s="18">
        <f t="shared" si="10"/>
        <v>5.5555555555555552E-2</v>
      </c>
      <c r="G93" s="18">
        <f t="shared" si="7"/>
        <v>5.4317092770618164E-2</v>
      </c>
      <c r="H93" s="13">
        <f t="shared" si="13"/>
        <v>48200.223340317578</v>
      </c>
      <c r="I93" s="13">
        <f t="shared" si="11"/>
        <v>2618.0960027405449</v>
      </c>
      <c r="J93" s="13">
        <f t="shared" si="8"/>
        <v>47125.728049329817</v>
      </c>
      <c r="K93" s="13">
        <f t="shared" si="9"/>
        <v>294832.44500526041</v>
      </c>
      <c r="L93" s="20">
        <f t="shared" si="12"/>
        <v>6.1168273624708442</v>
      </c>
    </row>
    <row r="94" spans="1:12" x14ac:dyDescent="0.2">
      <c r="A94" s="16">
        <v>85</v>
      </c>
      <c r="B94" s="43">
        <v>13</v>
      </c>
      <c r="C94" s="8">
        <v>68</v>
      </c>
      <c r="D94" s="44">
        <v>91</v>
      </c>
      <c r="E94" s="17">
        <v>0.63224446786090616</v>
      </c>
      <c r="F94" s="18">
        <f t="shared" si="10"/>
        <v>0.16352201257861634</v>
      </c>
      <c r="G94" s="18">
        <f t="shared" si="7"/>
        <v>0.15424624136529866</v>
      </c>
      <c r="H94" s="13">
        <f t="shared" si="13"/>
        <v>45582.127337577032</v>
      </c>
      <c r="I94" s="13">
        <f t="shared" si="11"/>
        <v>7030.8718152556849</v>
      </c>
      <c r="J94" s="13">
        <f t="shared" si="8"/>
        <v>42996.485331755925</v>
      </c>
      <c r="K94" s="13">
        <f t="shared" si="9"/>
        <v>247706.71695593058</v>
      </c>
      <c r="L94" s="20">
        <f t="shared" si="12"/>
        <v>5.4342947866701676</v>
      </c>
    </row>
    <row r="95" spans="1:12" x14ac:dyDescent="0.2">
      <c r="A95" s="16">
        <v>86</v>
      </c>
      <c r="B95" s="43">
        <v>5</v>
      </c>
      <c r="C95" s="8">
        <v>71</v>
      </c>
      <c r="D95" s="44">
        <v>59</v>
      </c>
      <c r="E95" s="17">
        <v>0.54739726027397262</v>
      </c>
      <c r="F95" s="18">
        <f t="shared" si="10"/>
        <v>7.6923076923076927E-2</v>
      </c>
      <c r="G95" s="18">
        <f t="shared" si="7"/>
        <v>7.4335057635126892E-2</v>
      </c>
      <c r="H95" s="13">
        <f t="shared" si="13"/>
        <v>38551.255522321349</v>
      </c>
      <c r="I95" s="13">
        <f t="shared" si="11"/>
        <v>2865.7098011582611</v>
      </c>
      <c r="J95" s="13">
        <f t="shared" si="8"/>
        <v>37254.227415057387</v>
      </c>
      <c r="K95" s="13">
        <f t="shared" si="9"/>
        <v>204710.23162417466</v>
      </c>
      <c r="L95" s="20">
        <f t="shared" si="12"/>
        <v>5.3100794993731535</v>
      </c>
    </row>
    <row r="96" spans="1:12" x14ac:dyDescent="0.2">
      <c r="A96" s="16">
        <v>87</v>
      </c>
      <c r="B96" s="43">
        <v>10</v>
      </c>
      <c r="C96" s="8">
        <v>62</v>
      </c>
      <c r="D96" s="44">
        <v>69</v>
      </c>
      <c r="E96" s="17">
        <v>0.37863013698630132</v>
      </c>
      <c r="F96" s="18">
        <f t="shared" si="10"/>
        <v>0.15267175572519084</v>
      </c>
      <c r="G96" s="18">
        <f t="shared" si="7"/>
        <v>0.13944337261943421</v>
      </c>
      <c r="H96" s="13">
        <f t="shared" si="13"/>
        <v>35685.545721163086</v>
      </c>
      <c r="I96" s="13">
        <f t="shared" si="11"/>
        <v>4976.1128491240006</v>
      </c>
      <c r="J96" s="13">
        <f t="shared" si="8"/>
        <v>32593.539161762197</v>
      </c>
      <c r="K96" s="13">
        <f t="shared" si="9"/>
        <v>167456.00420911727</v>
      </c>
      <c r="L96" s="20">
        <f t="shared" si="12"/>
        <v>4.6925443012017203</v>
      </c>
    </row>
    <row r="97" spans="1:12" x14ac:dyDescent="0.2">
      <c r="A97" s="16">
        <v>88</v>
      </c>
      <c r="B97" s="43">
        <v>5</v>
      </c>
      <c r="C97" s="8">
        <v>47</v>
      </c>
      <c r="D97" s="44">
        <v>56</v>
      </c>
      <c r="E97" s="17">
        <v>0.80383561643835622</v>
      </c>
      <c r="F97" s="18">
        <f t="shared" si="10"/>
        <v>9.7087378640776698E-2</v>
      </c>
      <c r="G97" s="18">
        <f t="shared" si="7"/>
        <v>9.5272898123254415E-2</v>
      </c>
      <c r="H97" s="13">
        <f t="shared" si="13"/>
        <v>30709.432872039084</v>
      </c>
      <c r="I97" s="13">
        <f t="shared" si="11"/>
        <v>2925.7766694407001</v>
      </c>
      <c r="J97" s="13">
        <f t="shared" si="8"/>
        <v>30135.49969523921</v>
      </c>
      <c r="K97" s="13">
        <f t="shared" si="9"/>
        <v>134862.46504735507</v>
      </c>
      <c r="L97" s="20">
        <f t="shared" si="12"/>
        <v>4.3915648201418671</v>
      </c>
    </row>
    <row r="98" spans="1:12" x14ac:dyDescent="0.2">
      <c r="A98" s="16">
        <v>89</v>
      </c>
      <c r="B98" s="43">
        <v>4</v>
      </c>
      <c r="C98" s="8">
        <v>41</v>
      </c>
      <c r="D98" s="44">
        <v>38</v>
      </c>
      <c r="E98" s="17">
        <v>0.81643835616438354</v>
      </c>
      <c r="F98" s="18">
        <f t="shared" si="10"/>
        <v>0.10126582278481013</v>
      </c>
      <c r="G98" s="18">
        <f t="shared" si="7"/>
        <v>9.9417793061182785E-2</v>
      </c>
      <c r="H98" s="13">
        <f t="shared" si="13"/>
        <v>27783.656202598384</v>
      </c>
      <c r="I98" s="13">
        <f t="shared" si="11"/>
        <v>2762.1897828329738</v>
      </c>
      <c r="J98" s="13">
        <f t="shared" si="8"/>
        <v>27276.624105475617</v>
      </c>
      <c r="K98" s="13">
        <f>K99+J98</f>
        <v>104726.96535211586</v>
      </c>
      <c r="L98" s="20">
        <f t="shared" si="12"/>
        <v>3.769373065533455</v>
      </c>
    </row>
    <row r="99" spans="1:12" x14ac:dyDescent="0.2">
      <c r="A99" s="16">
        <v>90</v>
      </c>
      <c r="B99" s="43">
        <v>6</v>
      </c>
      <c r="C99" s="8">
        <v>30</v>
      </c>
      <c r="D99" s="44">
        <v>35</v>
      </c>
      <c r="E99" s="17">
        <v>0.45662100456621013</v>
      </c>
      <c r="F99" s="21">
        <f t="shared" si="10"/>
        <v>0.18461538461538463</v>
      </c>
      <c r="G99" s="21">
        <f t="shared" si="7"/>
        <v>0.16778394943497416</v>
      </c>
      <c r="H99" s="22">
        <f t="shared" si="13"/>
        <v>25021.466419765409</v>
      </c>
      <c r="I99" s="22">
        <f t="shared" si="11"/>
        <v>4198.2004565628231</v>
      </c>
      <c r="J99" s="22">
        <f t="shared" si="8"/>
        <v>22740.252473048626</v>
      </c>
      <c r="K99" s="22">
        <f t="shared" ref="K99:K103" si="14">K100+J99</f>
        <v>77450.341246640237</v>
      </c>
      <c r="L99" s="23">
        <f t="shared" si="12"/>
        <v>3.0953558015872029</v>
      </c>
    </row>
    <row r="100" spans="1:12" x14ac:dyDescent="0.2">
      <c r="A100" s="16">
        <v>91</v>
      </c>
      <c r="B100" s="43">
        <v>5</v>
      </c>
      <c r="C100" s="8">
        <v>24</v>
      </c>
      <c r="D100" s="44">
        <v>27</v>
      </c>
      <c r="E100" s="17">
        <v>0.42575342465753424</v>
      </c>
      <c r="F100" s="21">
        <f t="shared" si="10"/>
        <v>0.19607843137254902</v>
      </c>
      <c r="G100" s="21">
        <f t="shared" si="7"/>
        <v>0.17623485104533823</v>
      </c>
      <c r="H100" s="22">
        <f t="shared" si="13"/>
        <v>20823.265963202586</v>
      </c>
      <c r="I100" s="22">
        <f t="shared" si="11"/>
        <v>3669.7851753024693</v>
      </c>
      <c r="J100" s="22">
        <f t="shared" si="8"/>
        <v>18715.904394042591</v>
      </c>
      <c r="K100" s="22">
        <f t="shared" si="14"/>
        <v>54710.088773591611</v>
      </c>
      <c r="L100" s="23">
        <f t="shared" si="12"/>
        <v>2.6273538872466711</v>
      </c>
    </row>
    <row r="101" spans="1:12" x14ac:dyDescent="0.2">
      <c r="A101" s="16">
        <v>92</v>
      </c>
      <c r="B101" s="43">
        <v>7</v>
      </c>
      <c r="C101" s="8">
        <v>25</v>
      </c>
      <c r="D101" s="44">
        <v>22</v>
      </c>
      <c r="E101" s="17">
        <v>0.41135029354207442</v>
      </c>
      <c r="F101" s="21">
        <f t="shared" si="10"/>
        <v>0.2978723404255319</v>
      </c>
      <c r="G101" s="21">
        <f t="shared" si="7"/>
        <v>0.25343450875365769</v>
      </c>
      <c r="H101" s="22">
        <f t="shared" si="13"/>
        <v>17153.480787900116</v>
      </c>
      <c r="I101" s="22">
        <f t="shared" si="11"/>
        <v>4347.2839768967715</v>
      </c>
      <c r="J101" s="22">
        <f t="shared" si="8"/>
        <v>14594.453351010588</v>
      </c>
      <c r="K101" s="22">
        <f t="shared" si="14"/>
        <v>35994.18437954902</v>
      </c>
      <c r="L101" s="23">
        <f t="shared" si="12"/>
        <v>2.0983603750522133</v>
      </c>
    </row>
    <row r="102" spans="1:12" x14ac:dyDescent="0.2">
      <c r="A102" s="16">
        <v>93</v>
      </c>
      <c r="B102" s="43">
        <v>2</v>
      </c>
      <c r="C102" s="8">
        <v>11</v>
      </c>
      <c r="D102" s="44">
        <v>20</v>
      </c>
      <c r="E102" s="17">
        <v>0.21780821917808219</v>
      </c>
      <c r="F102" s="21">
        <f t="shared" si="10"/>
        <v>0.12903225806451613</v>
      </c>
      <c r="G102" s="21">
        <f t="shared" si="7"/>
        <v>0.11720317893553825</v>
      </c>
      <c r="H102" s="22">
        <f t="shared" si="13"/>
        <v>12806.196811003345</v>
      </c>
      <c r="I102" s="22">
        <f t="shared" si="11"/>
        <v>1500.9269763237444</v>
      </c>
      <c r="J102" s="22">
        <f t="shared" si="8"/>
        <v>11632.184066509019</v>
      </c>
      <c r="K102" s="22">
        <f t="shared" si="14"/>
        <v>21399.73102853843</v>
      </c>
      <c r="L102" s="23">
        <f t="shared" si="12"/>
        <v>1.6710449905120421</v>
      </c>
    </row>
    <row r="103" spans="1:12" x14ac:dyDescent="0.2">
      <c r="A103" s="16">
        <v>94</v>
      </c>
      <c r="B103" s="43">
        <v>5</v>
      </c>
      <c r="C103" s="8">
        <v>10</v>
      </c>
      <c r="D103" s="44">
        <v>10</v>
      </c>
      <c r="E103" s="17">
        <v>0.42465753424657537</v>
      </c>
      <c r="F103" s="21">
        <f t="shared" si="10"/>
        <v>0.5</v>
      </c>
      <c r="G103" s="21">
        <f t="shared" si="7"/>
        <v>0.38829787234042551</v>
      </c>
      <c r="H103" s="22">
        <f t="shared" si="13"/>
        <v>11305.269834679601</v>
      </c>
      <c r="I103" s="22">
        <f t="shared" si="11"/>
        <v>4389.8122230404833</v>
      </c>
      <c r="J103" s="22">
        <f t="shared" si="8"/>
        <v>8779.6244460809667</v>
      </c>
      <c r="K103" s="22">
        <f t="shared" si="14"/>
        <v>9767.5469620294116</v>
      </c>
      <c r="L103" s="23">
        <f t="shared" si="12"/>
        <v>0.86398176291793316</v>
      </c>
    </row>
    <row r="104" spans="1:12" x14ac:dyDescent="0.2">
      <c r="A104" s="16" t="s">
        <v>30</v>
      </c>
      <c r="B104" s="43">
        <v>4</v>
      </c>
      <c r="C104" s="8">
        <v>25</v>
      </c>
      <c r="D104" s="44">
        <v>31</v>
      </c>
      <c r="E104" s="17"/>
      <c r="F104" s="21">
        <f t="shared" si="10"/>
        <v>0.14285714285714285</v>
      </c>
      <c r="G104" s="21">
        <v>1</v>
      </c>
      <c r="H104" s="22">
        <f t="shared" si="13"/>
        <v>6915.4576116391172</v>
      </c>
      <c r="I104" s="22">
        <f t="shared" si="11"/>
        <v>6915.4576116391172</v>
      </c>
      <c r="J104" s="22">
        <f>H104*F104</f>
        <v>987.92251594844527</v>
      </c>
      <c r="K104" s="22">
        <f>J104</f>
        <v>987.92251594844527</v>
      </c>
      <c r="L104" s="23">
        <f t="shared" si="12"/>
        <v>0.14285714285714285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9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7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4"/>
    </row>
    <row r="608" spans="12:13" x14ac:dyDescent="0.2">
      <c r="M608" s="54"/>
    </row>
    <row r="609" spans="13:13" x14ac:dyDescent="0.2">
      <c r="M609" s="54"/>
    </row>
    <row r="610" spans="13:13" x14ac:dyDescent="0.2">
      <c r="M610" s="54"/>
    </row>
    <row r="611" spans="13:13" x14ac:dyDescent="0.2">
      <c r="M611" s="54"/>
    </row>
    <row r="612" spans="13:13" x14ac:dyDescent="0.2">
      <c r="M612" s="54"/>
    </row>
    <row r="613" spans="13:13" x14ac:dyDescent="0.2">
      <c r="M613" s="54"/>
    </row>
    <row r="614" spans="13:13" x14ac:dyDescent="0.2">
      <c r="M614" s="54"/>
    </row>
    <row r="615" spans="13:13" x14ac:dyDescent="0.2">
      <c r="M615" s="54"/>
    </row>
    <row r="616" spans="13:13" x14ac:dyDescent="0.2">
      <c r="M616" s="54"/>
    </row>
    <row r="617" spans="13:13" x14ac:dyDescent="0.2">
      <c r="M617" s="54"/>
    </row>
    <row r="618" spans="13:13" x14ac:dyDescent="0.2">
      <c r="M618" s="54"/>
    </row>
    <row r="619" spans="13:13" x14ac:dyDescent="0.2">
      <c r="M619" s="54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41640</v>
      </c>
      <c r="D7" s="38">
        <v>42005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158</v>
      </c>
      <c r="D9" s="8">
        <v>142</v>
      </c>
      <c r="E9" s="17">
        <v>0</v>
      </c>
      <c r="F9" s="18">
        <f>B9/((C9+D9)/2)</f>
        <v>6.6666666666666671E-3</v>
      </c>
      <c r="G9" s="18">
        <f t="shared" ref="G9:G72" si="0">F9/((1+(1-E9)*F9))</f>
        <v>6.6225165562913916E-3</v>
      </c>
      <c r="H9" s="13">
        <v>100000</v>
      </c>
      <c r="I9" s="13">
        <f>H9*G9</f>
        <v>662.25165562913912</v>
      </c>
      <c r="J9" s="13">
        <f t="shared" ref="J9:J72" si="1">H10+I9*E9</f>
        <v>99337.748344370862</v>
      </c>
      <c r="K9" s="13">
        <f t="shared" ref="K9:K72" si="2">K10+J9</f>
        <v>7948006.8733748486</v>
      </c>
      <c r="L9" s="19">
        <f>K9/H9</f>
        <v>79.480068733748482</v>
      </c>
    </row>
    <row r="10" spans="1:13" x14ac:dyDescent="0.2">
      <c r="A10" s="16">
        <v>1</v>
      </c>
      <c r="B10" s="8">
        <v>0</v>
      </c>
      <c r="C10" s="8">
        <v>191</v>
      </c>
      <c r="D10" s="8">
        <v>161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99337.748344370862</v>
      </c>
      <c r="I10" s="13">
        <f t="shared" ref="I10:I73" si="4">H10*G10</f>
        <v>0</v>
      </c>
      <c r="J10" s="13">
        <f t="shared" si="1"/>
        <v>99337.748344370862</v>
      </c>
      <c r="K10" s="13">
        <f t="shared" si="2"/>
        <v>7848669.1250304775</v>
      </c>
      <c r="L10" s="20">
        <f t="shared" ref="L10:L73" si="5">K10/H10</f>
        <v>79.009935858640134</v>
      </c>
    </row>
    <row r="11" spans="1:13" x14ac:dyDescent="0.2">
      <c r="A11" s="16">
        <v>2</v>
      </c>
      <c r="B11" s="8">
        <v>0</v>
      </c>
      <c r="C11" s="8">
        <v>200</v>
      </c>
      <c r="D11" s="8">
        <v>183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99337.748344370862</v>
      </c>
      <c r="I11" s="13">
        <f t="shared" si="4"/>
        <v>0</v>
      </c>
      <c r="J11" s="13">
        <f t="shared" si="1"/>
        <v>99337.748344370862</v>
      </c>
      <c r="K11" s="13">
        <f t="shared" si="2"/>
        <v>7749331.3766861064</v>
      </c>
      <c r="L11" s="20">
        <f t="shared" si="5"/>
        <v>78.009935858640134</v>
      </c>
    </row>
    <row r="12" spans="1:13" x14ac:dyDescent="0.2">
      <c r="A12" s="16">
        <v>3</v>
      </c>
      <c r="B12" s="8">
        <v>0</v>
      </c>
      <c r="C12" s="8">
        <v>188</v>
      </c>
      <c r="D12" s="8">
        <v>208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99337.748344370862</v>
      </c>
      <c r="I12" s="13">
        <f t="shared" si="4"/>
        <v>0</v>
      </c>
      <c r="J12" s="13">
        <f t="shared" si="1"/>
        <v>99337.748344370862</v>
      </c>
      <c r="K12" s="13">
        <f t="shared" si="2"/>
        <v>7649993.6283417353</v>
      </c>
      <c r="L12" s="20">
        <f t="shared" si="5"/>
        <v>77.009935858640134</v>
      </c>
    </row>
    <row r="13" spans="1:13" x14ac:dyDescent="0.2">
      <c r="A13" s="16">
        <v>4</v>
      </c>
      <c r="B13" s="8">
        <v>0</v>
      </c>
      <c r="C13" s="8">
        <v>200</v>
      </c>
      <c r="D13" s="8">
        <v>181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99337.748344370862</v>
      </c>
      <c r="I13" s="13">
        <f t="shared" si="4"/>
        <v>0</v>
      </c>
      <c r="J13" s="13">
        <f t="shared" si="1"/>
        <v>99337.748344370862</v>
      </c>
      <c r="K13" s="13">
        <f t="shared" si="2"/>
        <v>7550655.8799973642</v>
      </c>
      <c r="L13" s="20">
        <f t="shared" si="5"/>
        <v>76.009935858640134</v>
      </c>
    </row>
    <row r="14" spans="1:13" x14ac:dyDescent="0.2">
      <c r="A14" s="16">
        <v>5</v>
      </c>
      <c r="B14" s="8">
        <v>0</v>
      </c>
      <c r="C14" s="8">
        <v>249</v>
      </c>
      <c r="D14" s="8">
        <v>210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99337.748344370862</v>
      </c>
      <c r="I14" s="13">
        <f t="shared" si="4"/>
        <v>0</v>
      </c>
      <c r="J14" s="13">
        <f t="shared" si="1"/>
        <v>99337.748344370862</v>
      </c>
      <c r="K14" s="13">
        <f t="shared" si="2"/>
        <v>7451318.1316529932</v>
      </c>
      <c r="L14" s="20">
        <f t="shared" si="5"/>
        <v>75.009935858640134</v>
      </c>
    </row>
    <row r="15" spans="1:13" x14ac:dyDescent="0.2">
      <c r="A15" s="16">
        <v>6</v>
      </c>
      <c r="B15" s="8">
        <v>0</v>
      </c>
      <c r="C15" s="8">
        <v>208</v>
      </c>
      <c r="D15" s="8">
        <v>246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99337.748344370862</v>
      </c>
      <c r="I15" s="13">
        <f t="shared" si="4"/>
        <v>0</v>
      </c>
      <c r="J15" s="13">
        <f t="shared" si="1"/>
        <v>99337.748344370862</v>
      </c>
      <c r="K15" s="13">
        <f t="shared" si="2"/>
        <v>7351980.3833086221</v>
      </c>
      <c r="L15" s="20">
        <f t="shared" si="5"/>
        <v>74.009935858640134</v>
      </c>
    </row>
    <row r="16" spans="1:13" x14ac:dyDescent="0.2">
      <c r="A16" s="16">
        <v>7</v>
      </c>
      <c r="B16" s="8">
        <v>0</v>
      </c>
      <c r="C16" s="8">
        <v>211</v>
      </c>
      <c r="D16" s="8">
        <v>205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99337.748344370862</v>
      </c>
      <c r="I16" s="13">
        <f t="shared" si="4"/>
        <v>0</v>
      </c>
      <c r="J16" s="13">
        <f t="shared" si="1"/>
        <v>99337.748344370862</v>
      </c>
      <c r="K16" s="13">
        <f t="shared" si="2"/>
        <v>7252642.634964251</v>
      </c>
      <c r="L16" s="20">
        <f t="shared" si="5"/>
        <v>73.009935858640119</v>
      </c>
    </row>
    <row r="17" spans="1:12" x14ac:dyDescent="0.2">
      <c r="A17" s="16">
        <v>8</v>
      </c>
      <c r="B17" s="8">
        <v>0</v>
      </c>
      <c r="C17" s="8">
        <v>209</v>
      </c>
      <c r="D17" s="8">
        <v>205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99337.748344370862</v>
      </c>
      <c r="I17" s="13">
        <f t="shared" si="4"/>
        <v>0</v>
      </c>
      <c r="J17" s="13">
        <f t="shared" si="1"/>
        <v>99337.748344370862</v>
      </c>
      <c r="K17" s="13">
        <f t="shared" si="2"/>
        <v>7153304.8866198799</v>
      </c>
      <c r="L17" s="20">
        <f t="shared" si="5"/>
        <v>72.009935858640119</v>
      </c>
    </row>
    <row r="18" spans="1:12" x14ac:dyDescent="0.2">
      <c r="A18" s="16">
        <v>9</v>
      </c>
      <c r="B18" s="8">
        <v>0</v>
      </c>
      <c r="C18" s="8">
        <v>194</v>
      </c>
      <c r="D18" s="8">
        <v>205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99337.748344370862</v>
      </c>
      <c r="I18" s="13">
        <f t="shared" si="4"/>
        <v>0</v>
      </c>
      <c r="J18" s="13">
        <f t="shared" si="1"/>
        <v>99337.748344370862</v>
      </c>
      <c r="K18" s="13">
        <f t="shared" si="2"/>
        <v>7053967.1382755088</v>
      </c>
      <c r="L18" s="20">
        <f t="shared" si="5"/>
        <v>71.009935858640119</v>
      </c>
    </row>
    <row r="19" spans="1:12" x14ac:dyDescent="0.2">
      <c r="A19" s="16">
        <v>10</v>
      </c>
      <c r="B19" s="8">
        <v>0</v>
      </c>
      <c r="C19" s="8">
        <v>202</v>
      </c>
      <c r="D19" s="8">
        <v>201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99337.748344370862</v>
      </c>
      <c r="I19" s="13">
        <f t="shared" si="4"/>
        <v>0</v>
      </c>
      <c r="J19" s="13">
        <f t="shared" si="1"/>
        <v>99337.748344370862</v>
      </c>
      <c r="K19" s="13">
        <f t="shared" si="2"/>
        <v>6954629.3899311377</v>
      </c>
      <c r="L19" s="20">
        <f t="shared" si="5"/>
        <v>70.009935858640119</v>
      </c>
    </row>
    <row r="20" spans="1:12" x14ac:dyDescent="0.2">
      <c r="A20" s="16">
        <v>11</v>
      </c>
      <c r="B20" s="8">
        <v>0</v>
      </c>
      <c r="C20" s="8">
        <v>173</v>
      </c>
      <c r="D20" s="8">
        <v>192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99337.748344370862</v>
      </c>
      <c r="I20" s="13">
        <f t="shared" si="4"/>
        <v>0</v>
      </c>
      <c r="J20" s="13">
        <f t="shared" si="1"/>
        <v>99337.748344370862</v>
      </c>
      <c r="K20" s="13">
        <f t="shared" si="2"/>
        <v>6855291.6415867666</v>
      </c>
      <c r="L20" s="20">
        <f t="shared" si="5"/>
        <v>69.009935858640119</v>
      </c>
    </row>
    <row r="21" spans="1:12" x14ac:dyDescent="0.2">
      <c r="A21" s="16">
        <v>12</v>
      </c>
      <c r="B21" s="8">
        <v>0</v>
      </c>
      <c r="C21" s="8">
        <v>172</v>
      </c>
      <c r="D21" s="8">
        <v>179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99337.748344370862</v>
      </c>
      <c r="I21" s="13">
        <f t="shared" si="4"/>
        <v>0</v>
      </c>
      <c r="J21" s="13">
        <f t="shared" si="1"/>
        <v>99337.748344370862</v>
      </c>
      <c r="K21" s="13">
        <f t="shared" si="2"/>
        <v>6755953.8932423955</v>
      </c>
      <c r="L21" s="20">
        <f t="shared" si="5"/>
        <v>68.009935858640119</v>
      </c>
    </row>
    <row r="22" spans="1:12" x14ac:dyDescent="0.2">
      <c r="A22" s="16">
        <v>13</v>
      </c>
      <c r="B22" s="8">
        <v>0</v>
      </c>
      <c r="C22" s="8">
        <v>190</v>
      </c>
      <c r="D22" s="8">
        <v>165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99337.748344370862</v>
      </c>
      <c r="I22" s="13">
        <f t="shared" si="4"/>
        <v>0</v>
      </c>
      <c r="J22" s="13">
        <f t="shared" si="1"/>
        <v>99337.748344370862</v>
      </c>
      <c r="K22" s="13">
        <f t="shared" si="2"/>
        <v>6656616.1448980244</v>
      </c>
      <c r="L22" s="20">
        <f t="shared" si="5"/>
        <v>67.009935858640105</v>
      </c>
    </row>
    <row r="23" spans="1:12" x14ac:dyDescent="0.2">
      <c r="A23" s="16">
        <v>14</v>
      </c>
      <c r="B23" s="8">
        <v>0</v>
      </c>
      <c r="C23" s="8">
        <v>181</v>
      </c>
      <c r="D23" s="8">
        <v>190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99337.748344370862</v>
      </c>
      <c r="I23" s="13">
        <f t="shared" si="4"/>
        <v>0</v>
      </c>
      <c r="J23" s="13">
        <f t="shared" si="1"/>
        <v>99337.748344370862</v>
      </c>
      <c r="K23" s="13">
        <f t="shared" si="2"/>
        <v>6557278.3965536533</v>
      </c>
      <c r="L23" s="20">
        <f t="shared" si="5"/>
        <v>66.009935858640105</v>
      </c>
    </row>
    <row r="24" spans="1:12" x14ac:dyDescent="0.2">
      <c r="A24" s="16">
        <v>15</v>
      </c>
      <c r="B24" s="8">
        <v>0</v>
      </c>
      <c r="C24" s="8">
        <v>166</v>
      </c>
      <c r="D24" s="8">
        <v>184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99337.748344370862</v>
      </c>
      <c r="I24" s="13">
        <f t="shared" si="4"/>
        <v>0</v>
      </c>
      <c r="J24" s="13">
        <f t="shared" si="1"/>
        <v>99337.748344370862</v>
      </c>
      <c r="K24" s="13">
        <f t="shared" si="2"/>
        <v>6457940.6482092822</v>
      </c>
      <c r="L24" s="20">
        <f t="shared" si="5"/>
        <v>65.009935858640105</v>
      </c>
    </row>
    <row r="25" spans="1:12" x14ac:dyDescent="0.2">
      <c r="A25" s="16">
        <v>16</v>
      </c>
      <c r="B25" s="8">
        <v>0</v>
      </c>
      <c r="C25" s="8">
        <v>169</v>
      </c>
      <c r="D25" s="8">
        <v>159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99337.748344370862</v>
      </c>
      <c r="I25" s="13">
        <f t="shared" si="4"/>
        <v>0</v>
      </c>
      <c r="J25" s="13">
        <f t="shared" si="1"/>
        <v>99337.748344370862</v>
      </c>
      <c r="K25" s="13">
        <f t="shared" si="2"/>
        <v>6358602.8998649111</v>
      </c>
      <c r="L25" s="20">
        <f t="shared" si="5"/>
        <v>64.009935858640105</v>
      </c>
    </row>
    <row r="26" spans="1:12" x14ac:dyDescent="0.2">
      <c r="A26" s="16">
        <v>17</v>
      </c>
      <c r="B26" s="8">
        <v>0</v>
      </c>
      <c r="C26" s="8">
        <v>160</v>
      </c>
      <c r="D26" s="8">
        <v>172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99337.748344370862</v>
      </c>
      <c r="I26" s="13">
        <f t="shared" si="4"/>
        <v>0</v>
      </c>
      <c r="J26" s="13">
        <f t="shared" si="1"/>
        <v>99337.748344370862</v>
      </c>
      <c r="K26" s="13">
        <f t="shared" si="2"/>
        <v>6259265.15152054</v>
      </c>
      <c r="L26" s="20">
        <f t="shared" si="5"/>
        <v>63.009935858640105</v>
      </c>
    </row>
    <row r="27" spans="1:12" x14ac:dyDescent="0.2">
      <c r="A27" s="16">
        <v>18</v>
      </c>
      <c r="B27" s="8">
        <v>0</v>
      </c>
      <c r="C27" s="8">
        <v>168</v>
      </c>
      <c r="D27" s="8">
        <v>160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99337.748344370862</v>
      </c>
      <c r="I27" s="13">
        <f t="shared" si="4"/>
        <v>0</v>
      </c>
      <c r="J27" s="13">
        <f t="shared" si="1"/>
        <v>99337.748344370862</v>
      </c>
      <c r="K27" s="13">
        <f t="shared" si="2"/>
        <v>6159927.4031761689</v>
      </c>
      <c r="L27" s="20">
        <f t="shared" si="5"/>
        <v>62.009935858640098</v>
      </c>
    </row>
    <row r="28" spans="1:12" x14ac:dyDescent="0.2">
      <c r="A28" s="16">
        <v>19</v>
      </c>
      <c r="B28" s="8">
        <v>0</v>
      </c>
      <c r="C28" s="8">
        <v>154</v>
      </c>
      <c r="D28" s="8">
        <v>163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99337.748344370862</v>
      </c>
      <c r="I28" s="13">
        <f t="shared" si="4"/>
        <v>0</v>
      </c>
      <c r="J28" s="13">
        <f t="shared" si="1"/>
        <v>99337.748344370862</v>
      </c>
      <c r="K28" s="13">
        <f t="shared" si="2"/>
        <v>6060589.6548317978</v>
      </c>
      <c r="L28" s="20">
        <f t="shared" si="5"/>
        <v>61.009935858640098</v>
      </c>
    </row>
    <row r="29" spans="1:12" x14ac:dyDescent="0.2">
      <c r="A29" s="16">
        <v>20</v>
      </c>
      <c r="B29" s="8">
        <v>0</v>
      </c>
      <c r="C29" s="8">
        <v>152</v>
      </c>
      <c r="D29" s="8">
        <v>149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99337.748344370862</v>
      </c>
      <c r="I29" s="13">
        <f t="shared" si="4"/>
        <v>0</v>
      </c>
      <c r="J29" s="13">
        <f t="shared" si="1"/>
        <v>99337.748344370862</v>
      </c>
      <c r="K29" s="13">
        <f t="shared" si="2"/>
        <v>5961251.9064874267</v>
      </c>
      <c r="L29" s="20">
        <f t="shared" si="5"/>
        <v>60.009935858640098</v>
      </c>
    </row>
    <row r="30" spans="1:12" x14ac:dyDescent="0.2">
      <c r="A30" s="16">
        <v>21</v>
      </c>
      <c r="B30" s="8">
        <v>0</v>
      </c>
      <c r="C30" s="8">
        <v>177</v>
      </c>
      <c r="D30" s="8">
        <v>155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99337.748344370862</v>
      </c>
      <c r="I30" s="13">
        <f t="shared" si="4"/>
        <v>0</v>
      </c>
      <c r="J30" s="13">
        <f t="shared" si="1"/>
        <v>99337.748344370862</v>
      </c>
      <c r="K30" s="13">
        <f t="shared" si="2"/>
        <v>5861914.1581430556</v>
      </c>
      <c r="L30" s="20">
        <f t="shared" si="5"/>
        <v>59.009935858640091</v>
      </c>
    </row>
    <row r="31" spans="1:12" x14ac:dyDescent="0.2">
      <c r="A31" s="16">
        <v>22</v>
      </c>
      <c r="B31" s="8">
        <v>0</v>
      </c>
      <c r="C31" s="8">
        <v>158</v>
      </c>
      <c r="D31" s="8">
        <v>176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99337.748344370862</v>
      </c>
      <c r="I31" s="13">
        <f t="shared" si="4"/>
        <v>0</v>
      </c>
      <c r="J31" s="13">
        <f t="shared" si="1"/>
        <v>99337.748344370862</v>
      </c>
      <c r="K31" s="13">
        <f t="shared" si="2"/>
        <v>5762576.4097986845</v>
      </c>
      <c r="L31" s="20">
        <f t="shared" si="5"/>
        <v>58.009935858640091</v>
      </c>
    </row>
    <row r="32" spans="1:12" x14ac:dyDescent="0.2">
      <c r="A32" s="16">
        <v>23</v>
      </c>
      <c r="B32" s="8">
        <v>0</v>
      </c>
      <c r="C32" s="8">
        <v>187</v>
      </c>
      <c r="D32" s="8">
        <v>157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99337.748344370862</v>
      </c>
      <c r="I32" s="13">
        <f t="shared" si="4"/>
        <v>0</v>
      </c>
      <c r="J32" s="13">
        <f t="shared" si="1"/>
        <v>99337.748344370862</v>
      </c>
      <c r="K32" s="13">
        <f t="shared" si="2"/>
        <v>5663238.6614543134</v>
      </c>
      <c r="L32" s="20">
        <f t="shared" si="5"/>
        <v>57.009935858640091</v>
      </c>
    </row>
    <row r="33" spans="1:12" x14ac:dyDescent="0.2">
      <c r="A33" s="16">
        <v>24</v>
      </c>
      <c r="B33" s="8">
        <v>0</v>
      </c>
      <c r="C33" s="8">
        <v>202</v>
      </c>
      <c r="D33" s="8">
        <v>180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99337.748344370862</v>
      </c>
      <c r="I33" s="13">
        <f t="shared" si="4"/>
        <v>0</v>
      </c>
      <c r="J33" s="13">
        <f t="shared" si="1"/>
        <v>99337.748344370862</v>
      </c>
      <c r="K33" s="13">
        <f t="shared" si="2"/>
        <v>5563900.9131099423</v>
      </c>
      <c r="L33" s="20">
        <f t="shared" si="5"/>
        <v>56.009935858640084</v>
      </c>
    </row>
    <row r="34" spans="1:12" x14ac:dyDescent="0.2">
      <c r="A34" s="16">
        <v>25</v>
      </c>
      <c r="B34" s="8">
        <v>0</v>
      </c>
      <c r="C34" s="8">
        <v>179</v>
      </c>
      <c r="D34" s="8">
        <v>206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99337.748344370862</v>
      </c>
      <c r="I34" s="13">
        <f t="shared" si="4"/>
        <v>0</v>
      </c>
      <c r="J34" s="13">
        <f t="shared" si="1"/>
        <v>99337.748344370862</v>
      </c>
      <c r="K34" s="13">
        <f t="shared" si="2"/>
        <v>5464563.1647655712</v>
      </c>
      <c r="L34" s="20">
        <f t="shared" si="5"/>
        <v>55.009935858640084</v>
      </c>
    </row>
    <row r="35" spans="1:12" x14ac:dyDescent="0.2">
      <c r="A35" s="16">
        <v>26</v>
      </c>
      <c r="B35" s="8">
        <v>0</v>
      </c>
      <c r="C35" s="8">
        <v>167</v>
      </c>
      <c r="D35" s="8">
        <v>177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99337.748344370862</v>
      </c>
      <c r="I35" s="13">
        <f t="shared" si="4"/>
        <v>0</v>
      </c>
      <c r="J35" s="13">
        <f t="shared" si="1"/>
        <v>99337.748344370862</v>
      </c>
      <c r="K35" s="13">
        <f t="shared" si="2"/>
        <v>5365225.4164212001</v>
      </c>
      <c r="L35" s="20">
        <f t="shared" si="5"/>
        <v>54.009935858640084</v>
      </c>
    </row>
    <row r="36" spans="1:12" x14ac:dyDescent="0.2">
      <c r="A36" s="16">
        <v>27</v>
      </c>
      <c r="B36" s="8">
        <v>0</v>
      </c>
      <c r="C36" s="8">
        <v>212</v>
      </c>
      <c r="D36" s="8">
        <v>172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99337.748344370862</v>
      </c>
      <c r="I36" s="13">
        <f t="shared" si="4"/>
        <v>0</v>
      </c>
      <c r="J36" s="13">
        <f t="shared" si="1"/>
        <v>99337.748344370862</v>
      </c>
      <c r="K36" s="13">
        <f t="shared" si="2"/>
        <v>5265887.6680768291</v>
      </c>
      <c r="L36" s="20">
        <f t="shared" si="5"/>
        <v>53.009935858640077</v>
      </c>
    </row>
    <row r="37" spans="1:12" x14ac:dyDescent="0.2">
      <c r="A37" s="16">
        <v>28</v>
      </c>
      <c r="B37" s="8">
        <v>1</v>
      </c>
      <c r="C37" s="8">
        <v>198</v>
      </c>
      <c r="D37" s="8">
        <v>207</v>
      </c>
      <c r="E37" s="17">
        <v>0.68493150684931503</v>
      </c>
      <c r="F37" s="18">
        <f t="shared" si="3"/>
        <v>4.9382716049382715E-3</v>
      </c>
      <c r="G37" s="18">
        <f t="shared" si="0"/>
        <v>4.9306001148221945E-3</v>
      </c>
      <c r="H37" s="13">
        <f t="shared" si="6"/>
        <v>99337.748344370862</v>
      </c>
      <c r="I37" s="13">
        <f t="shared" si="4"/>
        <v>489.79471339293326</v>
      </c>
      <c r="J37" s="13">
        <f t="shared" si="1"/>
        <v>99183.429462068991</v>
      </c>
      <c r="K37" s="13">
        <f t="shared" si="2"/>
        <v>5166549.919732458</v>
      </c>
      <c r="L37" s="20">
        <f t="shared" si="5"/>
        <v>52.009935858640077</v>
      </c>
    </row>
    <row r="38" spans="1:12" x14ac:dyDescent="0.2">
      <c r="A38" s="16">
        <v>29</v>
      </c>
      <c r="B38" s="8">
        <v>0</v>
      </c>
      <c r="C38" s="8">
        <v>221</v>
      </c>
      <c r="D38" s="8">
        <v>187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98847.953630977936</v>
      </c>
      <c r="I38" s="13">
        <f t="shared" si="4"/>
        <v>0</v>
      </c>
      <c r="J38" s="13">
        <f t="shared" si="1"/>
        <v>98847.953630977936</v>
      </c>
      <c r="K38" s="13">
        <f t="shared" si="2"/>
        <v>5067366.4902703892</v>
      </c>
      <c r="L38" s="20">
        <f t="shared" si="5"/>
        <v>51.264252866458214</v>
      </c>
    </row>
    <row r="39" spans="1:12" x14ac:dyDescent="0.2">
      <c r="A39" s="16">
        <v>30</v>
      </c>
      <c r="B39" s="8">
        <v>1</v>
      </c>
      <c r="C39" s="8">
        <v>212</v>
      </c>
      <c r="D39" s="8">
        <v>209</v>
      </c>
      <c r="E39" s="17">
        <v>8.4931506849315067E-2</v>
      </c>
      <c r="F39" s="18">
        <f t="shared" si="3"/>
        <v>4.7505938242280287E-3</v>
      </c>
      <c r="G39" s="18">
        <f t="shared" si="0"/>
        <v>4.7300318143235738E-3</v>
      </c>
      <c r="H39" s="13">
        <f t="shared" si="6"/>
        <v>98847.953630977936</v>
      </c>
      <c r="I39" s="13">
        <f t="shared" si="4"/>
        <v>467.55396545530709</v>
      </c>
      <c r="J39" s="13">
        <f t="shared" si="1"/>
        <v>98420.109728342111</v>
      </c>
      <c r="K39" s="13">
        <f t="shared" si="2"/>
        <v>4968518.536639411</v>
      </c>
      <c r="L39" s="20">
        <f t="shared" si="5"/>
        <v>50.264252866458207</v>
      </c>
    </row>
    <row r="40" spans="1:12" x14ac:dyDescent="0.2">
      <c r="A40" s="16">
        <v>31</v>
      </c>
      <c r="B40" s="8">
        <v>0</v>
      </c>
      <c r="C40" s="8">
        <v>218</v>
      </c>
      <c r="D40" s="8">
        <v>227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98380.399665522622</v>
      </c>
      <c r="I40" s="13">
        <f t="shared" si="4"/>
        <v>0</v>
      </c>
      <c r="J40" s="13">
        <f t="shared" si="1"/>
        <v>98380.399665522622</v>
      </c>
      <c r="K40" s="13">
        <f t="shared" si="2"/>
        <v>4870098.4269110691</v>
      </c>
      <c r="L40" s="20">
        <f t="shared" si="5"/>
        <v>49.502730660462987</v>
      </c>
    </row>
    <row r="41" spans="1:12" x14ac:dyDescent="0.2">
      <c r="A41" s="16">
        <v>32</v>
      </c>
      <c r="B41" s="8">
        <v>0</v>
      </c>
      <c r="C41" s="8">
        <v>242</v>
      </c>
      <c r="D41" s="8">
        <v>210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98380.399665522622</v>
      </c>
      <c r="I41" s="13">
        <f t="shared" si="4"/>
        <v>0</v>
      </c>
      <c r="J41" s="13">
        <f t="shared" si="1"/>
        <v>98380.399665522622</v>
      </c>
      <c r="K41" s="13">
        <f t="shared" si="2"/>
        <v>4771718.0272455467</v>
      </c>
      <c r="L41" s="20">
        <f t="shared" si="5"/>
        <v>48.502730660462987</v>
      </c>
    </row>
    <row r="42" spans="1:12" x14ac:dyDescent="0.2">
      <c r="A42" s="16">
        <v>33</v>
      </c>
      <c r="B42" s="8">
        <v>1</v>
      </c>
      <c r="C42" s="8">
        <v>256</v>
      </c>
      <c r="D42" s="8">
        <v>247</v>
      </c>
      <c r="E42" s="17">
        <v>0.36712328767123287</v>
      </c>
      <c r="F42" s="18">
        <f t="shared" si="3"/>
        <v>3.9761431411530811E-3</v>
      </c>
      <c r="G42" s="18">
        <f t="shared" si="0"/>
        <v>3.9661626561336974E-3</v>
      </c>
      <c r="H42" s="13">
        <f t="shared" si="6"/>
        <v>98380.399665522622</v>
      </c>
      <c r="I42" s="13">
        <f t="shared" si="4"/>
        <v>390.19266724890389</v>
      </c>
      <c r="J42" s="13">
        <f t="shared" si="1"/>
        <v>98133.455813099339</v>
      </c>
      <c r="K42" s="13">
        <f t="shared" si="2"/>
        <v>4673337.6275800243</v>
      </c>
      <c r="L42" s="20">
        <f t="shared" si="5"/>
        <v>47.502730660462987</v>
      </c>
    </row>
    <row r="43" spans="1:12" x14ac:dyDescent="0.2">
      <c r="A43" s="16">
        <v>34</v>
      </c>
      <c r="B43" s="8">
        <v>0</v>
      </c>
      <c r="C43" s="8">
        <v>268</v>
      </c>
      <c r="D43" s="8">
        <v>249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97990.206998273716</v>
      </c>
      <c r="I43" s="13">
        <f t="shared" si="4"/>
        <v>0</v>
      </c>
      <c r="J43" s="13">
        <f t="shared" si="1"/>
        <v>97990.206998273716</v>
      </c>
      <c r="K43" s="13">
        <f t="shared" si="2"/>
        <v>4575204.1717669247</v>
      </c>
      <c r="L43" s="20">
        <f t="shared" si="5"/>
        <v>46.690422562813097</v>
      </c>
    </row>
    <row r="44" spans="1:12" x14ac:dyDescent="0.2">
      <c r="A44" s="16">
        <v>35</v>
      </c>
      <c r="B44" s="8">
        <v>0</v>
      </c>
      <c r="C44" s="8">
        <v>296</v>
      </c>
      <c r="D44" s="8">
        <v>279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97990.206998273716</v>
      </c>
      <c r="I44" s="13">
        <f t="shared" si="4"/>
        <v>0</v>
      </c>
      <c r="J44" s="13">
        <f t="shared" si="1"/>
        <v>97990.206998273716</v>
      </c>
      <c r="K44" s="13">
        <f t="shared" si="2"/>
        <v>4477213.9647686509</v>
      </c>
      <c r="L44" s="20">
        <f t="shared" si="5"/>
        <v>45.690422562813097</v>
      </c>
    </row>
    <row r="45" spans="1:12" x14ac:dyDescent="0.2">
      <c r="A45" s="16">
        <v>36</v>
      </c>
      <c r="B45" s="8">
        <v>0</v>
      </c>
      <c r="C45" s="8">
        <v>320</v>
      </c>
      <c r="D45" s="8">
        <v>285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97990.206998273716</v>
      </c>
      <c r="I45" s="13">
        <f t="shared" si="4"/>
        <v>0</v>
      </c>
      <c r="J45" s="13">
        <f t="shared" si="1"/>
        <v>97990.206998273716</v>
      </c>
      <c r="K45" s="13">
        <f t="shared" si="2"/>
        <v>4379223.7577703772</v>
      </c>
      <c r="L45" s="20">
        <f t="shared" si="5"/>
        <v>44.690422562813097</v>
      </c>
    </row>
    <row r="46" spans="1:12" x14ac:dyDescent="0.2">
      <c r="A46" s="16">
        <v>37</v>
      </c>
      <c r="B46" s="8">
        <v>0</v>
      </c>
      <c r="C46" s="8">
        <v>318</v>
      </c>
      <c r="D46" s="8">
        <v>303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97990.206998273716</v>
      </c>
      <c r="I46" s="13">
        <f t="shared" si="4"/>
        <v>0</v>
      </c>
      <c r="J46" s="13">
        <f t="shared" si="1"/>
        <v>97990.206998273716</v>
      </c>
      <c r="K46" s="13">
        <f t="shared" si="2"/>
        <v>4281233.5507721035</v>
      </c>
      <c r="L46" s="20">
        <f t="shared" si="5"/>
        <v>43.690422562813097</v>
      </c>
    </row>
    <row r="47" spans="1:12" x14ac:dyDescent="0.2">
      <c r="A47" s="16">
        <v>38</v>
      </c>
      <c r="B47" s="8">
        <v>1</v>
      </c>
      <c r="C47" s="8">
        <v>292</v>
      </c>
      <c r="D47" s="8">
        <v>310</v>
      </c>
      <c r="E47" s="17">
        <v>0.48493150684931507</v>
      </c>
      <c r="F47" s="18">
        <f t="shared" si="3"/>
        <v>3.3222591362126247E-3</v>
      </c>
      <c r="G47" s="18">
        <f t="shared" si="0"/>
        <v>3.3165838277920637E-3</v>
      </c>
      <c r="H47" s="13">
        <f t="shared" si="6"/>
        <v>97990.206998273716</v>
      </c>
      <c r="I47" s="13">
        <f t="shared" si="4"/>
        <v>324.99273581247132</v>
      </c>
      <c r="J47" s="13">
        <f t="shared" si="1"/>
        <v>97822.813479553864</v>
      </c>
      <c r="K47" s="13">
        <f t="shared" si="2"/>
        <v>4183243.3437738302</v>
      </c>
      <c r="L47" s="20">
        <f t="shared" si="5"/>
        <v>42.690422562813097</v>
      </c>
    </row>
    <row r="48" spans="1:12" x14ac:dyDescent="0.2">
      <c r="A48" s="16">
        <v>39</v>
      </c>
      <c r="B48" s="8">
        <v>0</v>
      </c>
      <c r="C48" s="8">
        <v>276</v>
      </c>
      <c r="D48" s="8">
        <v>292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97665.214262461246</v>
      </c>
      <c r="I48" s="13">
        <f t="shared" si="4"/>
        <v>0</v>
      </c>
      <c r="J48" s="13">
        <f t="shared" si="1"/>
        <v>97665.214262461246</v>
      </c>
      <c r="K48" s="13">
        <f t="shared" si="2"/>
        <v>4085420.5302942763</v>
      </c>
      <c r="L48" s="20">
        <f t="shared" si="5"/>
        <v>41.830866405671266</v>
      </c>
    </row>
    <row r="49" spans="1:12" x14ac:dyDescent="0.2">
      <c r="A49" s="16">
        <v>40</v>
      </c>
      <c r="B49" s="8">
        <v>0</v>
      </c>
      <c r="C49" s="8">
        <v>319</v>
      </c>
      <c r="D49" s="8">
        <v>274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97665.214262461246</v>
      </c>
      <c r="I49" s="13">
        <f t="shared" si="4"/>
        <v>0</v>
      </c>
      <c r="J49" s="13">
        <f t="shared" si="1"/>
        <v>97665.214262461246</v>
      </c>
      <c r="K49" s="13">
        <f t="shared" si="2"/>
        <v>3987755.316031815</v>
      </c>
      <c r="L49" s="20">
        <f t="shared" si="5"/>
        <v>40.830866405671266</v>
      </c>
    </row>
    <row r="50" spans="1:12" x14ac:dyDescent="0.2">
      <c r="A50" s="16">
        <v>41</v>
      </c>
      <c r="B50" s="8">
        <v>0</v>
      </c>
      <c r="C50" s="8">
        <v>336</v>
      </c>
      <c r="D50" s="8">
        <v>313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97665.214262461246</v>
      </c>
      <c r="I50" s="13">
        <f t="shared" si="4"/>
        <v>0</v>
      </c>
      <c r="J50" s="13">
        <f t="shared" si="1"/>
        <v>97665.214262461246</v>
      </c>
      <c r="K50" s="13">
        <f t="shared" si="2"/>
        <v>3890090.1017693537</v>
      </c>
      <c r="L50" s="20">
        <f t="shared" si="5"/>
        <v>39.830866405671266</v>
      </c>
    </row>
    <row r="51" spans="1:12" x14ac:dyDescent="0.2">
      <c r="A51" s="16">
        <v>42</v>
      </c>
      <c r="B51" s="8">
        <v>0</v>
      </c>
      <c r="C51" s="8">
        <v>280</v>
      </c>
      <c r="D51" s="8">
        <v>335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97665.214262461246</v>
      </c>
      <c r="I51" s="13">
        <f t="shared" si="4"/>
        <v>0</v>
      </c>
      <c r="J51" s="13">
        <f t="shared" si="1"/>
        <v>97665.214262461246</v>
      </c>
      <c r="K51" s="13">
        <f t="shared" si="2"/>
        <v>3792424.8875068924</v>
      </c>
      <c r="L51" s="20">
        <f t="shared" si="5"/>
        <v>38.830866405671266</v>
      </c>
    </row>
    <row r="52" spans="1:12" x14ac:dyDescent="0.2">
      <c r="A52" s="16">
        <v>43</v>
      </c>
      <c r="B52" s="8">
        <v>1</v>
      </c>
      <c r="C52" s="8">
        <v>305</v>
      </c>
      <c r="D52" s="8">
        <v>273</v>
      </c>
      <c r="E52" s="17">
        <v>0.57534246575342463</v>
      </c>
      <c r="F52" s="18">
        <f t="shared" si="3"/>
        <v>3.4602076124567475E-3</v>
      </c>
      <c r="G52" s="18">
        <f t="shared" si="0"/>
        <v>3.4551306323362362E-3</v>
      </c>
      <c r="H52" s="13">
        <f t="shared" si="6"/>
        <v>97665.214262461246</v>
      </c>
      <c r="I52" s="13">
        <f t="shared" si="4"/>
        <v>337.44607351191172</v>
      </c>
      <c r="J52" s="13">
        <f t="shared" si="1"/>
        <v>97521.915244942487</v>
      </c>
      <c r="K52" s="13">
        <f t="shared" si="2"/>
        <v>3694759.6732444311</v>
      </c>
      <c r="L52" s="20">
        <f t="shared" si="5"/>
        <v>37.830866405671266</v>
      </c>
    </row>
    <row r="53" spans="1:12" x14ac:dyDescent="0.2">
      <c r="A53" s="16">
        <v>44</v>
      </c>
      <c r="B53" s="8">
        <v>0</v>
      </c>
      <c r="C53" s="8">
        <v>300</v>
      </c>
      <c r="D53" s="8">
        <v>301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97327.76818894934</v>
      </c>
      <c r="I53" s="13">
        <f t="shared" si="4"/>
        <v>0</v>
      </c>
      <c r="J53" s="13">
        <f t="shared" si="1"/>
        <v>97327.76818894934</v>
      </c>
      <c r="K53" s="13">
        <f t="shared" si="2"/>
        <v>3597237.7579994886</v>
      </c>
      <c r="L53" s="20">
        <f t="shared" si="5"/>
        <v>36.960035403420683</v>
      </c>
    </row>
    <row r="54" spans="1:12" x14ac:dyDescent="0.2">
      <c r="A54" s="16">
        <v>45</v>
      </c>
      <c r="B54" s="8">
        <v>1</v>
      </c>
      <c r="C54" s="8">
        <v>303</v>
      </c>
      <c r="D54" s="8">
        <v>299</v>
      </c>
      <c r="E54" s="17">
        <v>0.73150684931506849</v>
      </c>
      <c r="F54" s="18">
        <f t="shared" si="3"/>
        <v>3.3222591362126247E-3</v>
      </c>
      <c r="G54" s="18">
        <f t="shared" si="0"/>
        <v>3.3192983094313543E-3</v>
      </c>
      <c r="H54" s="13">
        <f t="shared" si="6"/>
        <v>97327.76818894934</v>
      </c>
      <c r="I54" s="13">
        <f t="shared" si="4"/>
        <v>323.05989641030629</v>
      </c>
      <c r="J54" s="13">
        <f t="shared" si="1"/>
        <v>97241.028819502186</v>
      </c>
      <c r="K54" s="13">
        <f t="shared" si="2"/>
        <v>3499909.9898105394</v>
      </c>
      <c r="L54" s="20">
        <f t="shared" si="5"/>
        <v>35.960035403420683</v>
      </c>
    </row>
    <row r="55" spans="1:12" x14ac:dyDescent="0.2">
      <c r="A55" s="16">
        <v>46</v>
      </c>
      <c r="B55" s="8">
        <v>0</v>
      </c>
      <c r="C55" s="8">
        <v>314</v>
      </c>
      <c r="D55" s="8">
        <v>290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97004.708292539028</v>
      </c>
      <c r="I55" s="13">
        <f t="shared" si="4"/>
        <v>0</v>
      </c>
      <c r="J55" s="13">
        <f t="shared" si="1"/>
        <v>97004.708292539028</v>
      </c>
      <c r="K55" s="13">
        <f t="shared" si="2"/>
        <v>3402668.9609910371</v>
      </c>
      <c r="L55" s="20">
        <f t="shared" si="5"/>
        <v>35.077358830146068</v>
      </c>
    </row>
    <row r="56" spans="1:12" x14ac:dyDescent="0.2">
      <c r="A56" s="16">
        <v>47</v>
      </c>
      <c r="B56" s="8">
        <v>0</v>
      </c>
      <c r="C56" s="8">
        <v>277</v>
      </c>
      <c r="D56" s="8">
        <v>313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97004.708292539028</v>
      </c>
      <c r="I56" s="13">
        <f t="shared" si="4"/>
        <v>0</v>
      </c>
      <c r="J56" s="13">
        <f t="shared" si="1"/>
        <v>97004.708292539028</v>
      </c>
      <c r="K56" s="13">
        <f t="shared" si="2"/>
        <v>3305664.2526984978</v>
      </c>
      <c r="L56" s="20">
        <f t="shared" si="5"/>
        <v>34.077358830146061</v>
      </c>
    </row>
    <row r="57" spans="1:12" x14ac:dyDescent="0.2">
      <c r="A57" s="16">
        <v>48</v>
      </c>
      <c r="B57" s="8">
        <v>0</v>
      </c>
      <c r="C57" s="8">
        <v>346</v>
      </c>
      <c r="D57" s="8">
        <v>272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97004.708292539028</v>
      </c>
      <c r="I57" s="13">
        <f t="shared" si="4"/>
        <v>0</v>
      </c>
      <c r="J57" s="13">
        <f t="shared" si="1"/>
        <v>97004.708292539028</v>
      </c>
      <c r="K57" s="13">
        <f t="shared" si="2"/>
        <v>3208659.5444059586</v>
      </c>
      <c r="L57" s="20">
        <f t="shared" si="5"/>
        <v>33.077358830146061</v>
      </c>
    </row>
    <row r="58" spans="1:12" x14ac:dyDescent="0.2">
      <c r="A58" s="16">
        <v>49</v>
      </c>
      <c r="B58" s="8">
        <v>0</v>
      </c>
      <c r="C58" s="8">
        <v>306</v>
      </c>
      <c r="D58" s="8">
        <v>346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97004.708292539028</v>
      </c>
      <c r="I58" s="13">
        <f t="shared" si="4"/>
        <v>0</v>
      </c>
      <c r="J58" s="13">
        <f t="shared" si="1"/>
        <v>97004.708292539028</v>
      </c>
      <c r="K58" s="13">
        <f t="shared" si="2"/>
        <v>3111654.8361134194</v>
      </c>
      <c r="L58" s="20">
        <f t="shared" si="5"/>
        <v>32.077358830146061</v>
      </c>
    </row>
    <row r="59" spans="1:12" x14ac:dyDescent="0.2">
      <c r="A59" s="16">
        <v>50</v>
      </c>
      <c r="B59" s="8">
        <v>1</v>
      </c>
      <c r="C59" s="8">
        <v>305</v>
      </c>
      <c r="D59" s="8">
        <v>302</v>
      </c>
      <c r="E59" s="17">
        <v>0.84109589041095889</v>
      </c>
      <c r="F59" s="18">
        <f t="shared" si="3"/>
        <v>3.2948929159802307E-3</v>
      </c>
      <c r="G59" s="18">
        <f t="shared" si="0"/>
        <v>3.2931687049726852E-3</v>
      </c>
      <c r="H59" s="13">
        <f t="shared" si="6"/>
        <v>97004.708292539028</v>
      </c>
      <c r="I59" s="13">
        <f t="shared" si="4"/>
        <v>319.45286958399385</v>
      </c>
      <c r="J59" s="13">
        <f t="shared" si="1"/>
        <v>96953.945918742116</v>
      </c>
      <c r="K59" s="13">
        <f t="shared" si="2"/>
        <v>3014650.1278208802</v>
      </c>
      <c r="L59" s="20">
        <f t="shared" si="5"/>
        <v>31.077358830146057</v>
      </c>
    </row>
    <row r="60" spans="1:12" x14ac:dyDescent="0.2">
      <c r="A60" s="16">
        <v>51</v>
      </c>
      <c r="B60" s="8">
        <v>2</v>
      </c>
      <c r="C60" s="8">
        <v>260</v>
      </c>
      <c r="D60" s="8">
        <v>301</v>
      </c>
      <c r="E60" s="17">
        <v>0.69315068493150678</v>
      </c>
      <c r="F60" s="18">
        <f t="shared" si="3"/>
        <v>7.1301247771836003E-3</v>
      </c>
      <c r="G60" s="18">
        <f t="shared" si="0"/>
        <v>7.1145590191654525E-3</v>
      </c>
      <c r="H60" s="13">
        <f t="shared" si="6"/>
        <v>96685.25542295503</v>
      </c>
      <c r="I60" s="13">
        <f t="shared" si="4"/>
        <v>687.87295598970013</v>
      </c>
      <c r="J60" s="13">
        <f t="shared" si="1"/>
        <v>96474.182077555452</v>
      </c>
      <c r="K60" s="13">
        <f t="shared" si="2"/>
        <v>2917696.1819021381</v>
      </c>
      <c r="L60" s="20">
        <f t="shared" si="5"/>
        <v>30.177260939514653</v>
      </c>
    </row>
    <row r="61" spans="1:12" x14ac:dyDescent="0.2">
      <c r="A61" s="16">
        <v>52</v>
      </c>
      <c r="B61" s="8">
        <v>4</v>
      </c>
      <c r="C61" s="8">
        <v>265</v>
      </c>
      <c r="D61" s="8">
        <v>253</v>
      </c>
      <c r="E61" s="17">
        <v>0.42534246575342466</v>
      </c>
      <c r="F61" s="18">
        <f t="shared" si="3"/>
        <v>1.5444015444015444E-2</v>
      </c>
      <c r="G61" s="18">
        <f t="shared" si="0"/>
        <v>1.5308155262440497E-2</v>
      </c>
      <c r="H61" s="13">
        <f t="shared" si="6"/>
        <v>95997.382466965326</v>
      </c>
      <c r="I61" s="13">
        <f t="shared" si="4"/>
        <v>1469.5428355921883</v>
      </c>
      <c r="J61" s="13">
        <f t="shared" si="1"/>
        <v>95152.8986045942</v>
      </c>
      <c r="K61" s="13">
        <f t="shared" si="2"/>
        <v>2821221.9998245826</v>
      </c>
      <c r="L61" s="20">
        <f t="shared" si="5"/>
        <v>29.388530471603463</v>
      </c>
    </row>
    <row r="62" spans="1:12" x14ac:dyDescent="0.2">
      <c r="A62" s="16">
        <v>53</v>
      </c>
      <c r="B62" s="8">
        <v>2</v>
      </c>
      <c r="C62" s="8">
        <v>253</v>
      </c>
      <c r="D62" s="8">
        <v>264</v>
      </c>
      <c r="E62" s="17">
        <v>0.50273972602739725</v>
      </c>
      <c r="F62" s="18">
        <f t="shared" si="3"/>
        <v>7.7369439071566732E-3</v>
      </c>
      <c r="G62" s="18">
        <f t="shared" si="0"/>
        <v>7.7072918371333104E-3</v>
      </c>
      <c r="H62" s="13">
        <f t="shared" si="6"/>
        <v>94527.839631373135</v>
      </c>
      <c r="I62" s="13">
        <f t="shared" si="4"/>
        <v>728.55364677272883</v>
      </c>
      <c r="J62" s="13">
        <f t="shared" si="1"/>
        <v>94165.558845375184</v>
      </c>
      <c r="K62" s="13">
        <f t="shared" si="2"/>
        <v>2726069.1012199884</v>
      </c>
      <c r="L62" s="20">
        <f t="shared" si="5"/>
        <v>28.838796187988041</v>
      </c>
    </row>
    <row r="63" spans="1:12" x14ac:dyDescent="0.2">
      <c r="A63" s="16">
        <v>54</v>
      </c>
      <c r="B63" s="8">
        <v>1</v>
      </c>
      <c r="C63" s="8">
        <v>244</v>
      </c>
      <c r="D63" s="8">
        <v>248</v>
      </c>
      <c r="E63" s="17">
        <v>0.37808219178082192</v>
      </c>
      <c r="F63" s="18">
        <f t="shared" si="3"/>
        <v>4.0650406504065045E-3</v>
      </c>
      <c r="G63" s="18">
        <f t="shared" si="0"/>
        <v>4.0547896508437301E-3</v>
      </c>
      <c r="H63" s="13">
        <f t="shared" si="6"/>
        <v>93799.285984600399</v>
      </c>
      <c r="I63" s="13">
        <f t="shared" si="4"/>
        <v>380.33637406688905</v>
      </c>
      <c r="J63" s="13">
        <f t="shared" si="1"/>
        <v>93562.748020454688</v>
      </c>
      <c r="K63" s="13">
        <f t="shared" si="2"/>
        <v>2631903.5423746132</v>
      </c>
      <c r="L63" s="20">
        <f t="shared" si="5"/>
        <v>28.058886746821386</v>
      </c>
    </row>
    <row r="64" spans="1:12" x14ac:dyDescent="0.2">
      <c r="A64" s="16">
        <v>55</v>
      </c>
      <c r="B64" s="8">
        <v>2</v>
      </c>
      <c r="C64" s="8">
        <v>251</v>
      </c>
      <c r="D64" s="8">
        <v>245</v>
      </c>
      <c r="E64" s="17">
        <v>0.4808219178082192</v>
      </c>
      <c r="F64" s="18">
        <f t="shared" si="3"/>
        <v>8.0645161290322578E-3</v>
      </c>
      <c r="G64" s="18">
        <f t="shared" si="0"/>
        <v>8.0308914289486128E-3</v>
      </c>
      <c r="H64" s="13">
        <f t="shared" si="6"/>
        <v>93418.949610533513</v>
      </c>
      <c r="I64" s="13">
        <f t="shared" si="4"/>
        <v>750.23744172861598</v>
      </c>
      <c r="J64" s="13">
        <f t="shared" si="1"/>
        <v>93029.442774348383</v>
      </c>
      <c r="K64" s="13">
        <f t="shared" si="2"/>
        <v>2538340.7943541585</v>
      </c>
      <c r="L64" s="20">
        <f t="shared" si="5"/>
        <v>27.171583548483255</v>
      </c>
    </row>
    <row r="65" spans="1:12" x14ac:dyDescent="0.2">
      <c r="A65" s="16">
        <v>56</v>
      </c>
      <c r="B65" s="8">
        <v>2</v>
      </c>
      <c r="C65" s="8">
        <v>236</v>
      </c>
      <c r="D65" s="8">
        <v>241</v>
      </c>
      <c r="E65" s="17">
        <v>0.36027397260273974</v>
      </c>
      <c r="F65" s="18">
        <f t="shared" si="3"/>
        <v>8.385744234800839E-3</v>
      </c>
      <c r="G65" s="18">
        <f t="shared" si="0"/>
        <v>8.3409982918092544E-3</v>
      </c>
      <c r="H65" s="13">
        <f t="shared" si="6"/>
        <v>92668.712168804894</v>
      </c>
      <c r="I65" s="13">
        <f t="shared" si="4"/>
        <v>772.94956990416506</v>
      </c>
      <c r="J65" s="13">
        <f t="shared" si="1"/>
        <v>92174.236211071693</v>
      </c>
      <c r="K65" s="13">
        <f t="shared" si="2"/>
        <v>2445311.35157981</v>
      </c>
      <c r="L65" s="20">
        <f t="shared" si="5"/>
        <v>26.387669520273921</v>
      </c>
    </row>
    <row r="66" spans="1:12" x14ac:dyDescent="0.2">
      <c r="A66" s="16">
        <v>57</v>
      </c>
      <c r="B66" s="8">
        <v>4</v>
      </c>
      <c r="C66" s="8">
        <v>220</v>
      </c>
      <c r="D66" s="8">
        <v>229</v>
      </c>
      <c r="E66" s="17">
        <v>0.55547945205479454</v>
      </c>
      <c r="F66" s="18">
        <f t="shared" si="3"/>
        <v>1.7817371937639197E-2</v>
      </c>
      <c r="G66" s="18">
        <f t="shared" si="0"/>
        <v>1.7677363893378858E-2</v>
      </c>
      <c r="H66" s="13">
        <f t="shared" si="6"/>
        <v>91895.762598900736</v>
      </c>
      <c r="I66" s="13">
        <f t="shared" si="4"/>
        <v>1624.4748357203232</v>
      </c>
      <c r="J66" s="13">
        <f t="shared" si="1"/>
        <v>91173.650154803137</v>
      </c>
      <c r="K66" s="13">
        <f t="shared" si="2"/>
        <v>2353137.1153687383</v>
      </c>
      <c r="L66" s="20">
        <f t="shared" si="5"/>
        <v>25.606589997403066</v>
      </c>
    </row>
    <row r="67" spans="1:12" x14ac:dyDescent="0.2">
      <c r="A67" s="16">
        <v>58</v>
      </c>
      <c r="B67" s="8">
        <v>1</v>
      </c>
      <c r="C67" s="8">
        <v>214</v>
      </c>
      <c r="D67" s="8">
        <v>223</v>
      </c>
      <c r="E67" s="17">
        <v>0.92876712328767119</v>
      </c>
      <c r="F67" s="18">
        <f t="shared" si="3"/>
        <v>4.5766590389016018E-3</v>
      </c>
      <c r="G67" s="18">
        <f t="shared" si="0"/>
        <v>4.5751674950017867E-3</v>
      </c>
      <c r="H67" s="13">
        <f t="shared" si="6"/>
        <v>90271.287763180415</v>
      </c>
      <c r="I67" s="13">
        <f t="shared" si="4"/>
        <v>413.00626150605558</v>
      </c>
      <c r="J67" s="13">
        <f t="shared" si="1"/>
        <v>90241.868139073136</v>
      </c>
      <c r="K67" s="13">
        <f t="shared" si="2"/>
        <v>2261963.4652139354</v>
      </c>
      <c r="L67" s="20">
        <f t="shared" si="5"/>
        <v>25.057396668008302</v>
      </c>
    </row>
    <row r="68" spans="1:12" x14ac:dyDescent="0.2">
      <c r="A68" s="16">
        <v>59</v>
      </c>
      <c r="B68" s="8">
        <v>0</v>
      </c>
      <c r="C68" s="8">
        <v>197</v>
      </c>
      <c r="D68" s="8">
        <v>222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89858.281501674355</v>
      </c>
      <c r="I68" s="13">
        <f t="shared" si="4"/>
        <v>0</v>
      </c>
      <c r="J68" s="13">
        <f t="shared" si="1"/>
        <v>89858.281501674355</v>
      </c>
      <c r="K68" s="13">
        <f t="shared" si="2"/>
        <v>2171721.5970748621</v>
      </c>
      <c r="L68" s="20">
        <f t="shared" si="5"/>
        <v>24.168296575251063</v>
      </c>
    </row>
    <row r="69" spans="1:12" x14ac:dyDescent="0.2">
      <c r="A69" s="16">
        <v>60</v>
      </c>
      <c r="B69" s="8">
        <v>3</v>
      </c>
      <c r="C69" s="8">
        <v>178</v>
      </c>
      <c r="D69" s="8">
        <v>193</v>
      </c>
      <c r="E69" s="17">
        <v>0.44931506849315067</v>
      </c>
      <c r="F69" s="18">
        <f t="shared" si="3"/>
        <v>1.6172506738544475E-2</v>
      </c>
      <c r="G69" s="18">
        <f t="shared" si="0"/>
        <v>1.6029746525058373E-2</v>
      </c>
      <c r="H69" s="13">
        <f t="shared" si="6"/>
        <v>89858.281501674355</v>
      </c>
      <c r="I69" s="13">
        <f t="shared" si="4"/>
        <v>1440.4054756491817</v>
      </c>
      <c r="J69" s="13">
        <f t="shared" si="1"/>
        <v>89065.071910974395</v>
      </c>
      <c r="K69" s="13">
        <f t="shared" si="2"/>
        <v>2081863.3155731878</v>
      </c>
      <c r="L69" s="20">
        <f t="shared" si="5"/>
        <v>23.168296575251063</v>
      </c>
    </row>
    <row r="70" spans="1:12" x14ac:dyDescent="0.2">
      <c r="A70" s="16">
        <v>61</v>
      </c>
      <c r="B70" s="8">
        <v>0</v>
      </c>
      <c r="C70" s="8">
        <v>175</v>
      </c>
      <c r="D70" s="8">
        <v>175</v>
      </c>
      <c r="E70" s="17">
        <v>0</v>
      </c>
      <c r="F70" s="18">
        <f t="shared" si="3"/>
        <v>0</v>
      </c>
      <c r="G70" s="18">
        <f t="shared" si="0"/>
        <v>0</v>
      </c>
      <c r="H70" s="13">
        <f t="shared" si="6"/>
        <v>88417.876026025173</v>
      </c>
      <c r="I70" s="13">
        <f t="shared" si="4"/>
        <v>0</v>
      </c>
      <c r="J70" s="13">
        <f t="shared" si="1"/>
        <v>88417.876026025173</v>
      </c>
      <c r="K70" s="13">
        <f t="shared" si="2"/>
        <v>1992798.2436622134</v>
      </c>
      <c r="L70" s="20">
        <f t="shared" si="5"/>
        <v>22.538408896812307</v>
      </c>
    </row>
    <row r="71" spans="1:12" x14ac:dyDescent="0.2">
      <c r="A71" s="16">
        <v>62</v>
      </c>
      <c r="B71" s="8">
        <v>0</v>
      </c>
      <c r="C71" s="8">
        <v>174</v>
      </c>
      <c r="D71" s="8">
        <v>176</v>
      </c>
      <c r="E71" s="17">
        <v>0</v>
      </c>
      <c r="F71" s="18">
        <f t="shared" si="3"/>
        <v>0</v>
      </c>
      <c r="G71" s="18">
        <f t="shared" si="0"/>
        <v>0</v>
      </c>
      <c r="H71" s="13">
        <f t="shared" si="6"/>
        <v>88417.876026025173</v>
      </c>
      <c r="I71" s="13">
        <f t="shared" si="4"/>
        <v>0</v>
      </c>
      <c r="J71" s="13">
        <f t="shared" si="1"/>
        <v>88417.876026025173</v>
      </c>
      <c r="K71" s="13">
        <f t="shared" si="2"/>
        <v>1904380.3676361882</v>
      </c>
      <c r="L71" s="20">
        <f t="shared" si="5"/>
        <v>21.538408896812307</v>
      </c>
    </row>
    <row r="72" spans="1:12" x14ac:dyDescent="0.2">
      <c r="A72" s="16">
        <v>63</v>
      </c>
      <c r="B72" s="8">
        <v>0</v>
      </c>
      <c r="C72" s="8">
        <v>163</v>
      </c>
      <c r="D72" s="8">
        <v>175</v>
      </c>
      <c r="E72" s="17">
        <v>0</v>
      </c>
      <c r="F72" s="18">
        <f t="shared" si="3"/>
        <v>0</v>
      </c>
      <c r="G72" s="18">
        <f t="shared" si="0"/>
        <v>0</v>
      </c>
      <c r="H72" s="13">
        <f t="shared" si="6"/>
        <v>88417.876026025173</v>
      </c>
      <c r="I72" s="13">
        <f t="shared" si="4"/>
        <v>0</v>
      </c>
      <c r="J72" s="13">
        <f t="shared" si="1"/>
        <v>88417.876026025173</v>
      </c>
      <c r="K72" s="13">
        <f t="shared" si="2"/>
        <v>1815962.4916101629</v>
      </c>
      <c r="L72" s="20">
        <f t="shared" si="5"/>
        <v>20.538408896812307</v>
      </c>
    </row>
    <row r="73" spans="1:12" x14ac:dyDescent="0.2">
      <c r="A73" s="16">
        <v>64</v>
      </c>
      <c r="B73" s="8">
        <v>2</v>
      </c>
      <c r="C73" s="8">
        <v>169</v>
      </c>
      <c r="D73" s="8">
        <v>164</v>
      </c>
      <c r="E73" s="17">
        <v>0.91369863013698627</v>
      </c>
      <c r="F73" s="18">
        <f t="shared" si="3"/>
        <v>1.2012012012012012E-2</v>
      </c>
      <c r="G73" s="18">
        <f t="shared" ref="G73:G103" si="7">F73/((1+(1-E73)*F73))</f>
        <v>1.1999572617961552E-2</v>
      </c>
      <c r="H73" s="13">
        <f t="shared" si="6"/>
        <v>88417.876026025173</v>
      </c>
      <c r="I73" s="13">
        <f t="shared" si="4"/>
        <v>1060.9767241002107</v>
      </c>
      <c r="J73" s="13">
        <f t="shared" ref="J73:J103" si="8">H74+I73*E73</f>
        <v>88326.312281342558</v>
      </c>
      <c r="K73" s="13">
        <f t="shared" ref="K73:K97" si="9">K74+J73</f>
        <v>1727544.6155841376</v>
      </c>
      <c r="L73" s="20">
        <f t="shared" si="5"/>
        <v>19.538408896812303</v>
      </c>
    </row>
    <row r="74" spans="1:12" x14ac:dyDescent="0.2">
      <c r="A74" s="16">
        <v>65</v>
      </c>
      <c r="B74" s="8">
        <v>3</v>
      </c>
      <c r="C74" s="8">
        <v>168</v>
      </c>
      <c r="D74" s="8">
        <v>177</v>
      </c>
      <c r="E74" s="17">
        <v>0.51506849315068493</v>
      </c>
      <c r="F74" s="18">
        <f t="shared" ref="F74:F104" si="10">B74/((C74+D74)/2)</f>
        <v>1.7391304347826087E-2</v>
      </c>
      <c r="G74" s="18">
        <f t="shared" si="7"/>
        <v>1.7245859812421743E-2</v>
      </c>
      <c r="H74" s="13">
        <f t="shared" si="6"/>
        <v>87356.899301924961</v>
      </c>
      <c r="I74" s="13">
        <f t="shared" ref="I74:I104" si="11">H74*G74</f>
        <v>1506.5448390088407</v>
      </c>
      <c r="J74" s="13">
        <f t="shared" si="8"/>
        <v>86626.328243008349</v>
      </c>
      <c r="K74" s="13">
        <f t="shared" si="9"/>
        <v>1639218.3033027952</v>
      </c>
      <c r="L74" s="20">
        <f t="shared" ref="L74:L104" si="12">K74/H74</f>
        <v>18.764611798288428</v>
      </c>
    </row>
    <row r="75" spans="1:12" x14ac:dyDescent="0.2">
      <c r="A75" s="16">
        <v>66</v>
      </c>
      <c r="B75" s="8">
        <v>4</v>
      </c>
      <c r="C75" s="8">
        <v>175</v>
      </c>
      <c r="D75" s="8">
        <v>163</v>
      </c>
      <c r="E75" s="17">
        <v>0.40616438356164386</v>
      </c>
      <c r="F75" s="18">
        <f t="shared" si="10"/>
        <v>2.3668639053254437E-2</v>
      </c>
      <c r="G75" s="18">
        <f t="shared" si="7"/>
        <v>2.334058063691009E-2</v>
      </c>
      <c r="H75" s="13">
        <f t="shared" ref="H75:H104" si="13">H74-I74</f>
        <v>85850.354462916119</v>
      </c>
      <c r="I75" s="13">
        <f t="shared" si="11"/>
        <v>2003.7971210490077</v>
      </c>
      <c r="J75" s="13">
        <f t="shared" si="8"/>
        <v>84660.428364320585</v>
      </c>
      <c r="K75" s="13">
        <f t="shared" si="9"/>
        <v>1552591.9750597868</v>
      </c>
      <c r="L75" s="20">
        <f t="shared" si="12"/>
        <v>18.084863886385509</v>
      </c>
    </row>
    <row r="76" spans="1:12" x14ac:dyDescent="0.2">
      <c r="A76" s="16">
        <v>67</v>
      </c>
      <c r="B76" s="8">
        <v>3</v>
      </c>
      <c r="C76" s="8">
        <v>162</v>
      </c>
      <c r="D76" s="8">
        <v>172</v>
      </c>
      <c r="E76" s="17">
        <v>0.44657534246575337</v>
      </c>
      <c r="F76" s="18">
        <f t="shared" si="10"/>
        <v>1.7964071856287425E-2</v>
      </c>
      <c r="G76" s="18">
        <f t="shared" si="7"/>
        <v>1.7787235425025583E-2</v>
      </c>
      <c r="H76" s="13">
        <f t="shared" si="13"/>
        <v>83846.557341867112</v>
      </c>
      <c r="I76" s="13">
        <f t="shared" si="11"/>
        <v>1491.3984550176976</v>
      </c>
      <c r="J76" s="13">
        <f t="shared" si="8"/>
        <v>83021.180662651837</v>
      </c>
      <c r="K76" s="13">
        <f t="shared" si="9"/>
        <v>1467931.5466954662</v>
      </c>
      <c r="L76" s="20">
        <f t="shared" si="12"/>
        <v>17.507356213926315</v>
      </c>
    </row>
    <row r="77" spans="1:12" x14ac:dyDescent="0.2">
      <c r="A77" s="16">
        <v>68</v>
      </c>
      <c r="B77" s="8">
        <v>3</v>
      </c>
      <c r="C77" s="8">
        <v>167</v>
      </c>
      <c r="D77" s="8">
        <v>162</v>
      </c>
      <c r="E77" s="17">
        <v>0.58356164383561648</v>
      </c>
      <c r="F77" s="18">
        <f t="shared" si="10"/>
        <v>1.82370820668693E-2</v>
      </c>
      <c r="G77" s="18">
        <f t="shared" si="7"/>
        <v>1.8099622304685242E-2</v>
      </c>
      <c r="H77" s="13">
        <f t="shared" si="13"/>
        <v>82355.158886849415</v>
      </c>
      <c r="I77" s="13">
        <f t="shared" si="11"/>
        <v>1490.5972706943166</v>
      </c>
      <c r="J77" s="13">
        <f t="shared" si="8"/>
        <v>81734.417009738361</v>
      </c>
      <c r="K77" s="13">
        <f t="shared" si="9"/>
        <v>1384910.3660328144</v>
      </c>
      <c r="L77" s="20">
        <f t="shared" si="12"/>
        <v>16.816315878105346</v>
      </c>
    </row>
    <row r="78" spans="1:12" x14ac:dyDescent="0.2">
      <c r="A78" s="16">
        <v>69</v>
      </c>
      <c r="B78" s="8">
        <v>6</v>
      </c>
      <c r="C78" s="8">
        <v>165</v>
      </c>
      <c r="D78" s="8">
        <v>165</v>
      </c>
      <c r="E78" s="17">
        <v>0.62557077625570778</v>
      </c>
      <c r="F78" s="18">
        <f t="shared" si="10"/>
        <v>3.6363636363636362E-2</v>
      </c>
      <c r="G78" s="18">
        <f t="shared" si="7"/>
        <v>3.5875174051928908E-2</v>
      </c>
      <c r="H78" s="13">
        <f t="shared" si="13"/>
        <v>80864.561616155101</v>
      </c>
      <c r="I78" s="13">
        <f t="shared" si="11"/>
        <v>2901.0302226124941</v>
      </c>
      <c r="J78" s="13">
        <f t="shared" si="8"/>
        <v>79778.33112184357</v>
      </c>
      <c r="K78" s="13">
        <f t="shared" si="9"/>
        <v>1303175.9490230761</v>
      </c>
      <c r="L78" s="20">
        <f t="shared" si="12"/>
        <v>16.115538413587689</v>
      </c>
    </row>
    <row r="79" spans="1:12" x14ac:dyDescent="0.2">
      <c r="A79" s="16">
        <v>70</v>
      </c>
      <c r="B79" s="8">
        <v>4</v>
      </c>
      <c r="C79" s="8">
        <v>173</v>
      </c>
      <c r="D79" s="8">
        <v>159</v>
      </c>
      <c r="E79" s="17">
        <v>0.50205479452054791</v>
      </c>
      <c r="F79" s="18">
        <f t="shared" si="10"/>
        <v>2.4096385542168676E-2</v>
      </c>
      <c r="G79" s="18">
        <f t="shared" si="7"/>
        <v>2.3810688716016767E-2</v>
      </c>
      <c r="H79" s="13">
        <f t="shared" si="13"/>
        <v>77963.531393542609</v>
      </c>
      <c r="I79" s="13">
        <f t="shared" si="11"/>
        <v>1856.365377213044</v>
      </c>
      <c r="J79" s="13">
        <f t="shared" si="8"/>
        <v>77039.16315434131</v>
      </c>
      <c r="K79" s="13">
        <f t="shared" si="9"/>
        <v>1223397.6179012326</v>
      </c>
      <c r="L79" s="20">
        <f t="shared" si="12"/>
        <v>15.691921543750921</v>
      </c>
    </row>
    <row r="80" spans="1:12" x14ac:dyDescent="0.2">
      <c r="A80" s="16">
        <v>71</v>
      </c>
      <c r="B80" s="8">
        <v>3</v>
      </c>
      <c r="C80" s="8">
        <v>124</v>
      </c>
      <c r="D80" s="8">
        <v>170</v>
      </c>
      <c r="E80" s="17">
        <v>0.6</v>
      </c>
      <c r="F80" s="18">
        <f t="shared" si="10"/>
        <v>2.0408163265306121E-2</v>
      </c>
      <c r="G80" s="18">
        <f t="shared" si="7"/>
        <v>2.0242914979757082E-2</v>
      </c>
      <c r="H80" s="13">
        <f t="shared" si="13"/>
        <v>76107.16601632956</v>
      </c>
      <c r="I80" s="13">
        <f t="shared" si="11"/>
        <v>1540.6308910188168</v>
      </c>
      <c r="J80" s="13">
        <f t="shared" si="8"/>
        <v>75490.913659922022</v>
      </c>
      <c r="K80" s="13">
        <f t="shared" si="9"/>
        <v>1146358.4547468913</v>
      </c>
      <c r="L80" s="20">
        <f t="shared" si="12"/>
        <v>15.062424667092827</v>
      </c>
    </row>
    <row r="81" spans="1:12" x14ac:dyDescent="0.2">
      <c r="A81" s="16">
        <v>72</v>
      </c>
      <c r="B81" s="8">
        <v>1</v>
      </c>
      <c r="C81" s="8">
        <v>109</v>
      </c>
      <c r="D81" s="8">
        <v>119</v>
      </c>
      <c r="E81" s="17">
        <v>0.65205479452054793</v>
      </c>
      <c r="F81" s="18">
        <f t="shared" si="10"/>
        <v>8.771929824561403E-3</v>
      </c>
      <c r="G81" s="18">
        <f t="shared" si="7"/>
        <v>8.7452380381915322E-3</v>
      </c>
      <c r="H81" s="13">
        <f t="shared" si="13"/>
        <v>74566.535125310736</v>
      </c>
      <c r="I81" s="13">
        <f t="shared" si="11"/>
        <v>652.10209935401247</v>
      </c>
      <c r="J81" s="13">
        <f t="shared" si="8"/>
        <v>74339.639326357414</v>
      </c>
      <c r="K81" s="13">
        <f t="shared" si="9"/>
        <v>1070867.5410869692</v>
      </c>
      <c r="L81" s="20">
        <f t="shared" si="12"/>
        <v>14.361235094098877</v>
      </c>
    </row>
    <row r="82" spans="1:12" x14ac:dyDescent="0.2">
      <c r="A82" s="16">
        <v>73</v>
      </c>
      <c r="B82" s="8">
        <v>3</v>
      </c>
      <c r="C82" s="8">
        <v>164</v>
      </c>
      <c r="D82" s="8">
        <v>115</v>
      </c>
      <c r="E82" s="17">
        <v>0.63105022831050228</v>
      </c>
      <c r="F82" s="18">
        <f t="shared" si="10"/>
        <v>2.1505376344086023E-2</v>
      </c>
      <c r="G82" s="18">
        <f t="shared" si="7"/>
        <v>2.133608721490993E-2</v>
      </c>
      <c r="H82" s="13">
        <f t="shared" si="13"/>
        <v>73914.433025956721</v>
      </c>
      <c r="I82" s="13">
        <f t="shared" si="11"/>
        <v>1577.0447894824315</v>
      </c>
      <c r="J82" s="13">
        <f t="shared" si="8"/>
        <v>73332.582710933071</v>
      </c>
      <c r="K82" s="13">
        <f t="shared" si="9"/>
        <v>996527.9017606118</v>
      </c>
      <c r="L82" s="20">
        <f t="shared" si="12"/>
        <v>13.482182856096028</v>
      </c>
    </row>
    <row r="83" spans="1:12" x14ac:dyDescent="0.2">
      <c r="A83" s="16">
        <v>74</v>
      </c>
      <c r="B83" s="8">
        <v>3</v>
      </c>
      <c r="C83" s="8">
        <v>88</v>
      </c>
      <c r="D83" s="8">
        <v>156</v>
      </c>
      <c r="E83" s="17">
        <v>0.26392694063926941</v>
      </c>
      <c r="F83" s="18">
        <f t="shared" si="10"/>
        <v>2.4590163934426229E-2</v>
      </c>
      <c r="G83" s="18">
        <f t="shared" si="7"/>
        <v>2.4152991000529377E-2</v>
      </c>
      <c r="H83" s="13">
        <f t="shared" si="13"/>
        <v>72337.388236474289</v>
      </c>
      <c r="I83" s="13">
        <f t="shared" si="11"/>
        <v>1747.164287077363</v>
      </c>
      <c r="J83" s="13">
        <f t="shared" si="8"/>
        <v>71051.347674479446</v>
      </c>
      <c r="K83" s="13">
        <f t="shared" si="9"/>
        <v>923195.31904967874</v>
      </c>
      <c r="L83" s="20">
        <f t="shared" si="12"/>
        <v>12.762353487683441</v>
      </c>
    </row>
    <row r="84" spans="1:12" x14ac:dyDescent="0.2">
      <c r="A84" s="16">
        <v>75</v>
      </c>
      <c r="B84" s="8">
        <v>3</v>
      </c>
      <c r="C84" s="8">
        <v>115</v>
      </c>
      <c r="D84" s="8">
        <v>83</v>
      </c>
      <c r="E84" s="17">
        <v>0.54977168949771693</v>
      </c>
      <c r="F84" s="18">
        <f t="shared" si="10"/>
        <v>3.0303030303030304E-2</v>
      </c>
      <c r="G84" s="18">
        <f t="shared" si="7"/>
        <v>2.9895162171016711E-2</v>
      </c>
      <c r="H84" s="13">
        <f t="shared" si="13"/>
        <v>70590.223949396925</v>
      </c>
      <c r="I84" s="13">
        <f t="shared" si="11"/>
        <v>2110.3061926556088</v>
      </c>
      <c r="J84" s="13">
        <f t="shared" si="8"/>
        <v>69640.104357635078</v>
      </c>
      <c r="K84" s="13">
        <f t="shared" si="9"/>
        <v>852143.97137519927</v>
      </c>
      <c r="L84" s="20">
        <f t="shared" si="12"/>
        <v>12.071699503121911</v>
      </c>
    </row>
    <row r="85" spans="1:12" x14ac:dyDescent="0.2">
      <c r="A85" s="16">
        <v>76</v>
      </c>
      <c r="B85" s="8">
        <v>2</v>
      </c>
      <c r="C85" s="8">
        <v>111</v>
      </c>
      <c r="D85" s="8">
        <v>114</v>
      </c>
      <c r="E85" s="17">
        <v>0.12739726027397261</v>
      </c>
      <c r="F85" s="18">
        <f t="shared" si="10"/>
        <v>1.7777777777777778E-2</v>
      </c>
      <c r="G85" s="18">
        <f t="shared" si="7"/>
        <v>1.7506205110373027E-2</v>
      </c>
      <c r="H85" s="13">
        <f t="shared" si="13"/>
        <v>68479.917756741313</v>
      </c>
      <c r="I85" s="13">
        <f t="shared" si="11"/>
        <v>1198.8234861909893</v>
      </c>
      <c r="J85" s="13">
        <f t="shared" si="8"/>
        <v>67433.821098243148</v>
      </c>
      <c r="K85" s="13">
        <f t="shared" si="9"/>
        <v>782503.86701756413</v>
      </c>
      <c r="L85" s="20">
        <f t="shared" si="12"/>
        <v>11.4267641178721</v>
      </c>
    </row>
    <row r="86" spans="1:12" x14ac:dyDescent="0.2">
      <c r="A86" s="16">
        <v>77</v>
      </c>
      <c r="B86" s="8">
        <v>3</v>
      </c>
      <c r="C86" s="8">
        <v>140</v>
      </c>
      <c r="D86" s="8">
        <v>111</v>
      </c>
      <c r="E86" s="17">
        <v>0.90867579908675811</v>
      </c>
      <c r="F86" s="18">
        <f t="shared" si="10"/>
        <v>2.3904382470119521E-2</v>
      </c>
      <c r="G86" s="18">
        <f t="shared" si="7"/>
        <v>2.3852311713772261E-2</v>
      </c>
      <c r="H86" s="13">
        <f t="shared" si="13"/>
        <v>67281.094270550326</v>
      </c>
      <c r="I86" s="13">
        <f t="shared" si="11"/>
        <v>1604.8096329848634</v>
      </c>
      <c r="J86" s="13">
        <f t="shared" si="8"/>
        <v>67134.536313200108</v>
      </c>
      <c r="K86" s="13">
        <f t="shared" si="9"/>
        <v>715070.04591932101</v>
      </c>
      <c r="L86" s="20">
        <f t="shared" si="12"/>
        <v>10.628097739372159</v>
      </c>
    </row>
    <row r="87" spans="1:12" x14ac:dyDescent="0.2">
      <c r="A87" s="16">
        <v>78</v>
      </c>
      <c r="B87" s="8">
        <v>6</v>
      </c>
      <c r="C87" s="8">
        <v>100</v>
      </c>
      <c r="D87" s="8">
        <v>131</v>
      </c>
      <c r="E87" s="17">
        <v>0.65296803652968027</v>
      </c>
      <c r="F87" s="18">
        <f t="shared" si="10"/>
        <v>5.1948051948051951E-2</v>
      </c>
      <c r="G87" s="18">
        <f t="shared" si="7"/>
        <v>5.102813537601212E-2</v>
      </c>
      <c r="H87" s="13">
        <f t="shared" si="13"/>
        <v>65676.284637565463</v>
      </c>
      <c r="I87" s="13">
        <f t="shared" si="11"/>
        <v>3351.3383434791954</v>
      </c>
      <c r="J87" s="13">
        <f t="shared" si="8"/>
        <v>64513.263111974506</v>
      </c>
      <c r="K87" s="13">
        <f t="shared" si="9"/>
        <v>647935.50960612088</v>
      </c>
      <c r="L87" s="20">
        <f t="shared" si="12"/>
        <v>9.8655932378293407</v>
      </c>
    </row>
    <row r="88" spans="1:12" x14ac:dyDescent="0.2">
      <c r="A88" s="16">
        <v>79</v>
      </c>
      <c r="B88" s="8">
        <v>5</v>
      </c>
      <c r="C88" s="8">
        <v>111</v>
      </c>
      <c r="D88" s="8">
        <v>94</v>
      </c>
      <c r="E88" s="17">
        <v>0.46301369863013697</v>
      </c>
      <c r="F88" s="18">
        <f t="shared" si="10"/>
        <v>4.878048780487805E-2</v>
      </c>
      <c r="G88" s="18">
        <f t="shared" si="7"/>
        <v>4.7535325910008468E-2</v>
      </c>
      <c r="H88" s="13">
        <f t="shared" si="13"/>
        <v>62324.946294086265</v>
      </c>
      <c r="I88" s="13">
        <f t="shared" si="11"/>
        <v>2962.6366344131652</v>
      </c>
      <c r="J88" s="13">
        <f t="shared" si="8"/>
        <v>60734.051005469875</v>
      </c>
      <c r="K88" s="13">
        <f t="shared" si="9"/>
        <v>583422.24649414641</v>
      </c>
      <c r="L88" s="20">
        <f t="shared" si="12"/>
        <v>9.3609747169490092</v>
      </c>
    </row>
    <row r="89" spans="1:12" x14ac:dyDescent="0.2">
      <c r="A89" s="16">
        <v>80</v>
      </c>
      <c r="B89" s="8">
        <v>6</v>
      </c>
      <c r="C89" s="8">
        <v>101</v>
      </c>
      <c r="D89" s="8">
        <v>107</v>
      </c>
      <c r="E89" s="17">
        <v>0.40502283105022835</v>
      </c>
      <c r="F89" s="18">
        <f t="shared" si="10"/>
        <v>5.7692307692307696E-2</v>
      </c>
      <c r="G89" s="18">
        <f t="shared" si="7"/>
        <v>5.5777704199882837E-2</v>
      </c>
      <c r="H89" s="13">
        <f t="shared" si="13"/>
        <v>59362.309659673097</v>
      </c>
      <c r="I89" s="13">
        <f t="shared" si="11"/>
        <v>3311.0933488190935</v>
      </c>
      <c r="J89" s="13">
        <f t="shared" si="8"/>
        <v>57392.284712864297</v>
      </c>
      <c r="K89" s="13">
        <f t="shared" si="9"/>
        <v>522688.19548867649</v>
      </c>
      <c r="L89" s="20">
        <f t="shared" si="12"/>
        <v>8.8050515299231513</v>
      </c>
    </row>
    <row r="90" spans="1:12" x14ac:dyDescent="0.2">
      <c r="A90" s="16">
        <v>81</v>
      </c>
      <c r="B90" s="8">
        <v>5</v>
      </c>
      <c r="C90" s="8">
        <v>112</v>
      </c>
      <c r="D90" s="8">
        <v>101</v>
      </c>
      <c r="E90" s="17">
        <v>0.60273972602739734</v>
      </c>
      <c r="F90" s="18">
        <f t="shared" si="10"/>
        <v>4.6948356807511735E-2</v>
      </c>
      <c r="G90" s="18">
        <f t="shared" si="7"/>
        <v>4.6088768230317573E-2</v>
      </c>
      <c r="H90" s="13">
        <f t="shared" si="13"/>
        <v>56051.216310854004</v>
      </c>
      <c r="I90" s="13">
        <f t="shared" si="11"/>
        <v>2583.3315175783464</v>
      </c>
      <c r="J90" s="13">
        <f t="shared" si="8"/>
        <v>55024.961324418771</v>
      </c>
      <c r="K90" s="13">
        <f t="shared" si="9"/>
        <v>465295.91077581217</v>
      </c>
      <c r="L90" s="20">
        <f t="shared" si="12"/>
        <v>8.3012634051566554</v>
      </c>
    </row>
    <row r="91" spans="1:12" x14ac:dyDescent="0.2">
      <c r="A91" s="16">
        <v>82</v>
      </c>
      <c r="B91" s="8">
        <v>8</v>
      </c>
      <c r="C91" s="8">
        <v>94</v>
      </c>
      <c r="D91" s="8">
        <v>103</v>
      </c>
      <c r="E91" s="17">
        <v>0.47500000000000003</v>
      </c>
      <c r="F91" s="18">
        <f t="shared" si="10"/>
        <v>8.1218274111675121E-2</v>
      </c>
      <c r="G91" s="18">
        <f t="shared" si="7"/>
        <v>7.7896786757546244E-2</v>
      </c>
      <c r="H91" s="13">
        <f t="shared" si="13"/>
        <v>53467.884793275662</v>
      </c>
      <c r="I91" s="13">
        <f t="shared" si="11"/>
        <v>4164.9764201188436</v>
      </c>
      <c r="J91" s="13">
        <f t="shared" si="8"/>
        <v>51281.272172713267</v>
      </c>
      <c r="K91" s="13">
        <f t="shared" si="9"/>
        <v>410270.94945139339</v>
      </c>
      <c r="L91" s="20">
        <f t="shared" si="12"/>
        <v>7.6732219918112552</v>
      </c>
    </row>
    <row r="92" spans="1:12" x14ac:dyDescent="0.2">
      <c r="A92" s="16">
        <v>83</v>
      </c>
      <c r="B92" s="8">
        <v>1</v>
      </c>
      <c r="C92" s="8">
        <v>99</v>
      </c>
      <c r="D92" s="8">
        <v>90</v>
      </c>
      <c r="E92" s="17">
        <v>0.94794520547945205</v>
      </c>
      <c r="F92" s="18">
        <f t="shared" si="10"/>
        <v>1.0582010582010581E-2</v>
      </c>
      <c r="G92" s="18">
        <f t="shared" si="7"/>
        <v>1.0576184750010865E-2</v>
      </c>
      <c r="H92" s="13">
        <f t="shared" si="13"/>
        <v>49302.908373156817</v>
      </c>
      <c r="I92" s="13">
        <f t="shared" si="11"/>
        <v>521.43666766736408</v>
      </c>
      <c r="J92" s="13">
        <f t="shared" si="8"/>
        <v>49275.765094565912</v>
      </c>
      <c r="K92" s="13">
        <f t="shared" si="9"/>
        <v>358989.67727868014</v>
      </c>
      <c r="L92" s="20">
        <f t="shared" si="12"/>
        <v>7.2813083269167471</v>
      </c>
    </row>
    <row r="93" spans="1:12" x14ac:dyDescent="0.2">
      <c r="A93" s="16">
        <v>84</v>
      </c>
      <c r="B93" s="8">
        <v>7</v>
      </c>
      <c r="C93" s="8">
        <v>73</v>
      </c>
      <c r="D93" s="8">
        <v>96</v>
      </c>
      <c r="E93" s="17">
        <v>0.45870841487279851</v>
      </c>
      <c r="F93" s="18">
        <f t="shared" si="10"/>
        <v>8.2840236686390539E-2</v>
      </c>
      <c r="G93" s="18">
        <f t="shared" si="7"/>
        <v>7.9285038246109468E-2</v>
      </c>
      <c r="H93" s="13">
        <f t="shared" si="13"/>
        <v>48781.47170548945</v>
      </c>
      <c r="I93" s="13">
        <f t="shared" si="11"/>
        <v>3867.6408498712381</v>
      </c>
      <c r="J93" s="13">
        <f t="shared" si="8"/>
        <v>46687.95025915993</v>
      </c>
      <c r="K93" s="13">
        <f t="shared" si="9"/>
        <v>309713.91218411422</v>
      </c>
      <c r="L93" s="20">
        <f t="shared" si="12"/>
        <v>6.3490071405381903</v>
      </c>
    </row>
    <row r="94" spans="1:12" x14ac:dyDescent="0.2">
      <c r="A94" s="16">
        <v>85</v>
      </c>
      <c r="B94" s="8">
        <v>7</v>
      </c>
      <c r="C94" s="8">
        <v>78</v>
      </c>
      <c r="D94" s="8">
        <v>68</v>
      </c>
      <c r="E94" s="17">
        <v>0.55929549902152642</v>
      </c>
      <c r="F94" s="18">
        <f t="shared" si="10"/>
        <v>9.5890410958904104E-2</v>
      </c>
      <c r="G94" s="18">
        <f t="shared" si="7"/>
        <v>9.2002448597457778E-2</v>
      </c>
      <c r="H94" s="13">
        <f t="shared" si="13"/>
        <v>44913.830855618209</v>
      </c>
      <c r="I94" s="13">
        <f t="shared" si="11"/>
        <v>4132.1824146089275</v>
      </c>
      <c r="J94" s="13">
        <f t="shared" si="8"/>
        <v>43092.759466635958</v>
      </c>
      <c r="K94" s="13">
        <f t="shared" si="9"/>
        <v>263025.96192495426</v>
      </c>
      <c r="L94" s="20">
        <f t="shared" si="12"/>
        <v>5.8562353046768152</v>
      </c>
    </row>
    <row r="95" spans="1:12" x14ac:dyDescent="0.2">
      <c r="A95" s="16">
        <v>86</v>
      </c>
      <c r="B95" s="8">
        <v>2</v>
      </c>
      <c r="C95" s="8">
        <v>66</v>
      </c>
      <c r="D95" s="8">
        <v>71</v>
      </c>
      <c r="E95" s="17">
        <v>0.5</v>
      </c>
      <c r="F95" s="18">
        <f t="shared" si="10"/>
        <v>2.9197080291970802E-2</v>
      </c>
      <c r="G95" s="18">
        <f t="shared" si="7"/>
        <v>2.8776978417266185E-2</v>
      </c>
      <c r="H95" s="13">
        <f t="shared" si="13"/>
        <v>40781.648441009282</v>
      </c>
      <c r="I95" s="13">
        <f t="shared" si="11"/>
        <v>1173.5726170074613</v>
      </c>
      <c r="J95" s="13">
        <f t="shared" si="8"/>
        <v>40194.86213250555</v>
      </c>
      <c r="K95" s="13">
        <f t="shared" si="9"/>
        <v>219933.20245831832</v>
      </c>
      <c r="L95" s="20">
        <f t="shared" si="12"/>
        <v>5.392945377783148</v>
      </c>
    </row>
    <row r="96" spans="1:12" x14ac:dyDescent="0.2">
      <c r="A96" s="16">
        <v>87</v>
      </c>
      <c r="B96" s="8">
        <v>13</v>
      </c>
      <c r="C96" s="8">
        <v>53</v>
      </c>
      <c r="D96" s="8">
        <v>62</v>
      </c>
      <c r="E96" s="17">
        <v>0.50874604847207583</v>
      </c>
      <c r="F96" s="18">
        <f t="shared" si="10"/>
        <v>0.22608695652173913</v>
      </c>
      <c r="G96" s="18">
        <f t="shared" si="7"/>
        <v>0.20348650213349914</v>
      </c>
      <c r="H96" s="13">
        <f t="shared" si="13"/>
        <v>39608.075824001819</v>
      </c>
      <c r="I96" s="13">
        <f t="shared" si="11"/>
        <v>8059.7088056645416</v>
      </c>
      <c r="J96" s="13">
        <f t="shared" si="8"/>
        <v>35648.712025054709</v>
      </c>
      <c r="K96" s="13">
        <f t="shared" si="9"/>
        <v>179738.34032581278</v>
      </c>
      <c r="L96" s="20">
        <f t="shared" si="12"/>
        <v>4.5379215371248716</v>
      </c>
    </row>
    <row r="97" spans="1:12" x14ac:dyDescent="0.2">
      <c r="A97" s="16">
        <v>88</v>
      </c>
      <c r="B97" s="8">
        <v>4</v>
      </c>
      <c r="C97" s="8">
        <v>46</v>
      </c>
      <c r="D97" s="8">
        <v>47</v>
      </c>
      <c r="E97" s="17">
        <v>0.70136986301369864</v>
      </c>
      <c r="F97" s="18">
        <f t="shared" si="10"/>
        <v>8.6021505376344093E-2</v>
      </c>
      <c r="G97" s="18">
        <f t="shared" si="7"/>
        <v>8.3867076428181642E-2</v>
      </c>
      <c r="H97" s="13">
        <f t="shared" si="13"/>
        <v>31548.367018337278</v>
      </c>
      <c r="I97" s="13">
        <f t="shared" si="11"/>
        <v>2645.8693079112177</v>
      </c>
      <c r="J97" s="13">
        <f t="shared" si="8"/>
        <v>30758.230704467904</v>
      </c>
      <c r="K97" s="13">
        <f t="shared" si="9"/>
        <v>144089.62830075808</v>
      </c>
      <c r="L97" s="20">
        <f t="shared" si="12"/>
        <v>4.5672610635284849</v>
      </c>
    </row>
    <row r="98" spans="1:12" x14ac:dyDescent="0.2">
      <c r="A98" s="16">
        <v>89</v>
      </c>
      <c r="B98" s="8">
        <v>4</v>
      </c>
      <c r="C98" s="8">
        <v>35</v>
      </c>
      <c r="D98" s="8">
        <v>41</v>
      </c>
      <c r="E98" s="17">
        <v>0.29246575342465753</v>
      </c>
      <c r="F98" s="18">
        <f t="shared" si="10"/>
        <v>0.10526315789473684</v>
      </c>
      <c r="G98" s="18">
        <f t="shared" si="7"/>
        <v>9.7966852311615102E-2</v>
      </c>
      <c r="H98" s="13">
        <f t="shared" si="13"/>
        <v>28902.497710426062</v>
      </c>
      <c r="I98" s="13">
        <f t="shared" si="11"/>
        <v>2831.4867246341037</v>
      </c>
      <c r="J98" s="13">
        <f t="shared" si="8"/>
        <v>26899.123884023989</v>
      </c>
      <c r="K98" s="13">
        <f>K99+J98</f>
        <v>113331.39759629016</v>
      </c>
      <c r="L98" s="20">
        <f t="shared" si="12"/>
        <v>3.9211627566501934</v>
      </c>
    </row>
    <row r="99" spans="1:12" x14ac:dyDescent="0.2">
      <c r="A99" s="16">
        <v>90</v>
      </c>
      <c r="B99" s="8">
        <v>7</v>
      </c>
      <c r="C99" s="8">
        <v>28</v>
      </c>
      <c r="D99" s="8">
        <v>30</v>
      </c>
      <c r="E99" s="17">
        <v>0.41487279843444225</v>
      </c>
      <c r="F99" s="21">
        <f t="shared" si="10"/>
        <v>0.2413793103448276</v>
      </c>
      <c r="G99" s="21">
        <f t="shared" si="7"/>
        <v>0.2115066225165563</v>
      </c>
      <c r="H99" s="22">
        <f t="shared" si="13"/>
        <v>26071.01098579196</v>
      </c>
      <c r="I99" s="22">
        <f t="shared" si="11"/>
        <v>5514.191479196892</v>
      </c>
      <c r="J99" s="22">
        <f t="shared" si="8"/>
        <v>22844.507556672837</v>
      </c>
      <c r="K99" s="22">
        <f t="shared" ref="K99:K103" si="14">K100+J99</f>
        <v>86432.273712266164</v>
      </c>
      <c r="L99" s="23">
        <f t="shared" si="12"/>
        <v>3.3152635990744495</v>
      </c>
    </row>
    <row r="100" spans="1:12" x14ac:dyDescent="0.2">
      <c r="A100" s="16">
        <v>91</v>
      </c>
      <c r="B100" s="8">
        <v>4</v>
      </c>
      <c r="C100" s="8">
        <v>25</v>
      </c>
      <c r="D100" s="8">
        <v>24</v>
      </c>
      <c r="E100" s="17">
        <v>0.41438356164383561</v>
      </c>
      <c r="F100" s="21">
        <f t="shared" si="10"/>
        <v>0.16326530612244897</v>
      </c>
      <c r="G100" s="21">
        <f t="shared" si="7"/>
        <v>0.14901760653227863</v>
      </c>
      <c r="H100" s="22">
        <f t="shared" si="13"/>
        <v>20556.819506595068</v>
      </c>
      <c r="I100" s="22">
        <f t="shared" si="11"/>
        <v>3063.3280407888542</v>
      </c>
      <c r="J100" s="22">
        <f t="shared" si="8"/>
        <v>18762.884249831732</v>
      </c>
      <c r="K100" s="22">
        <f t="shared" si="14"/>
        <v>63587.766155593323</v>
      </c>
      <c r="L100" s="23">
        <f t="shared" si="12"/>
        <v>3.0932686904797215</v>
      </c>
    </row>
    <row r="101" spans="1:12" x14ac:dyDescent="0.2">
      <c r="A101" s="16">
        <v>92</v>
      </c>
      <c r="B101" s="8">
        <v>1</v>
      </c>
      <c r="C101" s="8">
        <v>13</v>
      </c>
      <c r="D101" s="8">
        <v>25</v>
      </c>
      <c r="E101" s="17">
        <v>0.70410958904109588</v>
      </c>
      <c r="F101" s="21">
        <f t="shared" si="10"/>
        <v>5.2631578947368418E-2</v>
      </c>
      <c r="G101" s="21">
        <f t="shared" si="7"/>
        <v>5.1824506602300147E-2</v>
      </c>
      <c r="H101" s="22">
        <f t="shared" si="13"/>
        <v>17493.491465806212</v>
      </c>
      <c r="I101" s="22">
        <f t="shared" si="11"/>
        <v>906.59156396695528</v>
      </c>
      <c r="J101" s="22">
        <f t="shared" si="8"/>
        <v>17225.239715372154</v>
      </c>
      <c r="K101" s="22">
        <f t="shared" si="14"/>
        <v>44824.881905761591</v>
      </c>
      <c r="L101" s="23">
        <f t="shared" si="12"/>
        <v>2.5623748119910137</v>
      </c>
    </row>
    <row r="102" spans="1:12" x14ac:dyDescent="0.2">
      <c r="A102" s="16">
        <v>93</v>
      </c>
      <c r="B102" s="8">
        <v>3</v>
      </c>
      <c r="C102" s="8">
        <v>10</v>
      </c>
      <c r="D102" s="8">
        <v>11</v>
      </c>
      <c r="E102" s="17">
        <v>0.24200913242009134</v>
      </c>
      <c r="F102" s="21">
        <f t="shared" si="10"/>
        <v>0.2857142857142857</v>
      </c>
      <c r="G102" s="21">
        <f t="shared" si="7"/>
        <v>0.23485254691689006</v>
      </c>
      <c r="H102" s="22">
        <f t="shared" si="13"/>
        <v>16586.899901839257</v>
      </c>
      <c r="I102" s="22">
        <f t="shared" si="11"/>
        <v>3895.4756874024633</v>
      </c>
      <c r="J102" s="22">
        <f t="shared" si="8"/>
        <v>13634.164905908621</v>
      </c>
      <c r="K102" s="22">
        <f t="shared" si="14"/>
        <v>27599.642190389441</v>
      </c>
      <c r="L102" s="23">
        <f t="shared" si="12"/>
        <v>1.6639421684415556</v>
      </c>
    </row>
    <row r="103" spans="1:12" x14ac:dyDescent="0.2">
      <c r="A103" s="16">
        <v>94</v>
      </c>
      <c r="B103" s="8">
        <v>1</v>
      </c>
      <c r="C103" s="8">
        <v>8</v>
      </c>
      <c r="D103" s="8">
        <v>10</v>
      </c>
      <c r="E103" s="17">
        <v>0.9616438356164384</v>
      </c>
      <c r="F103" s="21">
        <f t="shared" si="10"/>
        <v>0.1111111111111111</v>
      </c>
      <c r="G103" s="21">
        <f t="shared" si="7"/>
        <v>0.11063958775386482</v>
      </c>
      <c r="H103" s="22">
        <f t="shared" si="13"/>
        <v>12691.424214436793</v>
      </c>
      <c r="I103" s="22">
        <f t="shared" si="11"/>
        <v>1404.1739430947043</v>
      </c>
      <c r="J103" s="22">
        <f t="shared" si="8"/>
        <v>12637.565487852338</v>
      </c>
      <c r="K103" s="22">
        <f t="shared" si="14"/>
        <v>13965.477284480819</v>
      </c>
      <c r="L103" s="23">
        <f t="shared" si="12"/>
        <v>1.1003869265196227</v>
      </c>
    </row>
    <row r="104" spans="1:12" x14ac:dyDescent="0.2">
      <c r="A104" s="16" t="s">
        <v>30</v>
      </c>
      <c r="B104" s="8">
        <v>3</v>
      </c>
      <c r="C104" s="8">
        <v>26</v>
      </c>
      <c r="D104" s="8">
        <v>25</v>
      </c>
      <c r="E104" s="17"/>
      <c r="F104" s="21">
        <f t="shared" si="10"/>
        <v>0.11764705882352941</v>
      </c>
      <c r="G104" s="21">
        <v>1</v>
      </c>
      <c r="H104" s="22">
        <f t="shared" si="13"/>
        <v>11287.250271342089</v>
      </c>
      <c r="I104" s="22">
        <f t="shared" si="11"/>
        <v>11287.250271342089</v>
      </c>
      <c r="J104" s="22">
        <f>H104*F104</f>
        <v>1327.9117966284809</v>
      </c>
      <c r="K104" s="22">
        <f>J104</f>
        <v>1327.9117966284809</v>
      </c>
      <c r="L104" s="23">
        <f t="shared" si="12"/>
        <v>0.1176470588235294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52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41275</v>
      </c>
      <c r="D7" s="38">
        <v>41640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183</v>
      </c>
      <c r="D9" s="8">
        <v>158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8225586.4608574063</v>
      </c>
      <c r="L9" s="19">
        <f>K9/H9</f>
        <v>82.255864608574058</v>
      </c>
    </row>
    <row r="10" spans="1:13" x14ac:dyDescent="0.2">
      <c r="A10" s="16">
        <v>1</v>
      </c>
      <c r="B10" s="8">
        <v>0</v>
      </c>
      <c r="C10" s="8">
        <v>209</v>
      </c>
      <c r="D10" s="8">
        <v>191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8125586.4608574063</v>
      </c>
      <c r="L10" s="20">
        <f t="shared" ref="L10:L73" si="5">K10/H10</f>
        <v>81.255864608574058</v>
      </c>
    </row>
    <row r="11" spans="1:13" x14ac:dyDescent="0.2">
      <c r="A11" s="16">
        <v>2</v>
      </c>
      <c r="B11" s="8">
        <v>0</v>
      </c>
      <c r="C11" s="8">
        <v>192</v>
      </c>
      <c r="D11" s="8">
        <v>200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8025586.4608574063</v>
      </c>
      <c r="L11" s="20">
        <f t="shared" si="5"/>
        <v>80.255864608574058</v>
      </c>
    </row>
    <row r="12" spans="1:13" x14ac:dyDescent="0.2">
      <c r="A12" s="16">
        <v>3</v>
      </c>
      <c r="B12" s="8">
        <v>0</v>
      </c>
      <c r="C12" s="8">
        <v>211</v>
      </c>
      <c r="D12" s="8">
        <v>188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7925586.4608574063</v>
      </c>
      <c r="L12" s="20">
        <f t="shared" si="5"/>
        <v>79.255864608574058</v>
      </c>
    </row>
    <row r="13" spans="1:13" x14ac:dyDescent="0.2">
      <c r="A13" s="16">
        <v>4</v>
      </c>
      <c r="B13" s="8">
        <v>0</v>
      </c>
      <c r="C13" s="8">
        <v>255</v>
      </c>
      <c r="D13" s="8">
        <v>200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7825586.4608574063</v>
      </c>
      <c r="L13" s="20">
        <f t="shared" si="5"/>
        <v>78.255864608574058</v>
      </c>
    </row>
    <row r="14" spans="1:13" x14ac:dyDescent="0.2">
      <c r="A14" s="16">
        <v>5</v>
      </c>
      <c r="B14" s="8">
        <v>0</v>
      </c>
      <c r="C14" s="8">
        <v>207</v>
      </c>
      <c r="D14" s="8">
        <v>249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7725586.4608574063</v>
      </c>
      <c r="L14" s="20">
        <f t="shared" si="5"/>
        <v>77.255864608574058</v>
      </c>
    </row>
    <row r="15" spans="1:13" x14ac:dyDescent="0.2">
      <c r="A15" s="16">
        <v>6</v>
      </c>
      <c r="B15" s="8">
        <v>0</v>
      </c>
      <c r="C15" s="8">
        <v>223</v>
      </c>
      <c r="D15" s="8">
        <v>208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7625586.4608574063</v>
      </c>
      <c r="L15" s="20">
        <f t="shared" si="5"/>
        <v>76.255864608574058</v>
      </c>
    </row>
    <row r="16" spans="1:13" x14ac:dyDescent="0.2">
      <c r="A16" s="16">
        <v>7</v>
      </c>
      <c r="B16" s="8">
        <v>0</v>
      </c>
      <c r="C16" s="8">
        <v>210</v>
      </c>
      <c r="D16" s="8">
        <v>211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7525586.4608574063</v>
      </c>
      <c r="L16" s="20">
        <f t="shared" si="5"/>
        <v>75.255864608574058</v>
      </c>
    </row>
    <row r="17" spans="1:12" x14ac:dyDescent="0.2">
      <c r="A17" s="16">
        <v>8</v>
      </c>
      <c r="B17" s="8">
        <v>0</v>
      </c>
      <c r="C17" s="8">
        <v>201</v>
      </c>
      <c r="D17" s="8">
        <v>209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7425586.4608574063</v>
      </c>
      <c r="L17" s="20">
        <f t="shared" si="5"/>
        <v>74.255864608574058</v>
      </c>
    </row>
    <row r="18" spans="1:12" x14ac:dyDescent="0.2">
      <c r="A18" s="16">
        <v>9</v>
      </c>
      <c r="B18" s="8">
        <v>0</v>
      </c>
      <c r="C18" s="8">
        <v>199</v>
      </c>
      <c r="D18" s="8">
        <v>194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7325586.4608574063</v>
      </c>
      <c r="L18" s="20">
        <f t="shared" si="5"/>
        <v>73.255864608574058</v>
      </c>
    </row>
    <row r="19" spans="1:12" x14ac:dyDescent="0.2">
      <c r="A19" s="16">
        <v>10</v>
      </c>
      <c r="B19" s="8">
        <v>0</v>
      </c>
      <c r="C19" s="8">
        <v>181</v>
      </c>
      <c r="D19" s="8">
        <v>202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7225586.4608574063</v>
      </c>
      <c r="L19" s="20">
        <f t="shared" si="5"/>
        <v>72.255864608574058</v>
      </c>
    </row>
    <row r="20" spans="1:12" x14ac:dyDescent="0.2">
      <c r="A20" s="16">
        <v>11</v>
      </c>
      <c r="B20" s="8">
        <v>0</v>
      </c>
      <c r="C20" s="8">
        <v>176</v>
      </c>
      <c r="D20" s="8">
        <v>173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7125586.4608574063</v>
      </c>
      <c r="L20" s="20">
        <f t="shared" si="5"/>
        <v>71.255864608574058</v>
      </c>
    </row>
    <row r="21" spans="1:12" x14ac:dyDescent="0.2">
      <c r="A21" s="16">
        <v>12</v>
      </c>
      <c r="B21" s="8">
        <v>0</v>
      </c>
      <c r="C21" s="8">
        <v>195</v>
      </c>
      <c r="D21" s="8">
        <v>172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7025586.4608574063</v>
      </c>
      <c r="L21" s="20">
        <f t="shared" si="5"/>
        <v>70.255864608574058</v>
      </c>
    </row>
    <row r="22" spans="1:12" x14ac:dyDescent="0.2">
      <c r="A22" s="16">
        <v>13</v>
      </c>
      <c r="B22" s="8">
        <v>0</v>
      </c>
      <c r="C22" s="8">
        <v>181</v>
      </c>
      <c r="D22" s="8">
        <v>190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6925586.4608574063</v>
      </c>
      <c r="L22" s="20">
        <f t="shared" si="5"/>
        <v>69.255864608574058</v>
      </c>
    </row>
    <row r="23" spans="1:12" x14ac:dyDescent="0.2">
      <c r="A23" s="16">
        <v>14</v>
      </c>
      <c r="B23" s="8">
        <v>0</v>
      </c>
      <c r="C23" s="8">
        <v>166</v>
      </c>
      <c r="D23" s="8">
        <v>181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6825586.4608574063</v>
      </c>
      <c r="L23" s="20">
        <f t="shared" si="5"/>
        <v>68.255864608574058</v>
      </c>
    </row>
    <row r="24" spans="1:12" x14ac:dyDescent="0.2">
      <c r="A24" s="16">
        <v>15</v>
      </c>
      <c r="B24" s="8">
        <v>0</v>
      </c>
      <c r="C24" s="8">
        <v>172</v>
      </c>
      <c r="D24" s="8">
        <v>166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6725586.4608574063</v>
      </c>
      <c r="L24" s="20">
        <f t="shared" si="5"/>
        <v>67.255864608574058</v>
      </c>
    </row>
    <row r="25" spans="1:12" x14ac:dyDescent="0.2">
      <c r="A25" s="16">
        <v>16</v>
      </c>
      <c r="B25" s="8">
        <v>0</v>
      </c>
      <c r="C25" s="8">
        <v>163</v>
      </c>
      <c r="D25" s="8">
        <v>169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6625586.4608574063</v>
      </c>
      <c r="L25" s="20">
        <f t="shared" si="5"/>
        <v>66.255864608574058</v>
      </c>
    </row>
    <row r="26" spans="1:12" x14ac:dyDescent="0.2">
      <c r="A26" s="16">
        <v>17</v>
      </c>
      <c r="B26" s="8">
        <v>0</v>
      </c>
      <c r="C26" s="8">
        <v>182</v>
      </c>
      <c r="D26" s="8">
        <v>160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6525586.4608574063</v>
      </c>
      <c r="L26" s="20">
        <f t="shared" si="5"/>
        <v>65.255864608574058</v>
      </c>
    </row>
    <row r="27" spans="1:12" x14ac:dyDescent="0.2">
      <c r="A27" s="16">
        <v>18</v>
      </c>
      <c r="B27" s="8">
        <v>0</v>
      </c>
      <c r="C27" s="8">
        <v>168</v>
      </c>
      <c r="D27" s="8">
        <v>168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6425586.4608574063</v>
      </c>
      <c r="L27" s="20">
        <f t="shared" si="5"/>
        <v>64.255864608574058</v>
      </c>
    </row>
    <row r="28" spans="1:12" x14ac:dyDescent="0.2">
      <c r="A28" s="16">
        <v>19</v>
      </c>
      <c r="B28" s="8">
        <v>0</v>
      </c>
      <c r="C28" s="8">
        <v>155</v>
      </c>
      <c r="D28" s="8">
        <v>154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6325586.4608574063</v>
      </c>
      <c r="L28" s="20">
        <f t="shared" si="5"/>
        <v>63.255864608574065</v>
      </c>
    </row>
    <row r="29" spans="1:12" x14ac:dyDescent="0.2">
      <c r="A29" s="16">
        <v>20</v>
      </c>
      <c r="B29" s="8">
        <v>0</v>
      </c>
      <c r="C29" s="8">
        <v>184</v>
      </c>
      <c r="D29" s="8">
        <v>152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6225586.4608574063</v>
      </c>
      <c r="L29" s="20">
        <f t="shared" si="5"/>
        <v>62.255864608574065</v>
      </c>
    </row>
    <row r="30" spans="1:12" x14ac:dyDescent="0.2">
      <c r="A30" s="16">
        <v>21</v>
      </c>
      <c r="B30" s="8">
        <v>0</v>
      </c>
      <c r="C30" s="8">
        <v>163</v>
      </c>
      <c r="D30" s="8">
        <v>177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6125586.4608574063</v>
      </c>
      <c r="L30" s="20">
        <f t="shared" si="5"/>
        <v>61.255864608574065</v>
      </c>
    </row>
    <row r="31" spans="1:12" x14ac:dyDescent="0.2">
      <c r="A31" s="16">
        <v>22</v>
      </c>
      <c r="B31" s="8">
        <v>0</v>
      </c>
      <c r="C31" s="8">
        <v>200</v>
      </c>
      <c r="D31" s="8">
        <v>158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6025586.4608574063</v>
      </c>
      <c r="L31" s="20">
        <f t="shared" si="5"/>
        <v>60.255864608574065</v>
      </c>
    </row>
    <row r="32" spans="1:12" x14ac:dyDescent="0.2">
      <c r="A32" s="16">
        <v>23</v>
      </c>
      <c r="B32" s="8">
        <v>0</v>
      </c>
      <c r="C32" s="8">
        <v>204</v>
      </c>
      <c r="D32" s="8">
        <v>187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5925586.4608574063</v>
      </c>
      <c r="L32" s="20">
        <f t="shared" si="5"/>
        <v>59.255864608574065</v>
      </c>
    </row>
    <row r="33" spans="1:12" x14ac:dyDescent="0.2">
      <c r="A33" s="16">
        <v>24</v>
      </c>
      <c r="B33" s="8">
        <v>0</v>
      </c>
      <c r="C33" s="8">
        <v>185</v>
      </c>
      <c r="D33" s="8">
        <v>202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5825586.4608574063</v>
      </c>
      <c r="L33" s="20">
        <f t="shared" si="5"/>
        <v>58.255864608574065</v>
      </c>
    </row>
    <row r="34" spans="1:12" x14ac:dyDescent="0.2">
      <c r="A34" s="16">
        <v>25</v>
      </c>
      <c r="B34" s="8">
        <v>0</v>
      </c>
      <c r="C34" s="8">
        <v>179</v>
      </c>
      <c r="D34" s="8">
        <v>179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5725586.4608574063</v>
      </c>
      <c r="L34" s="20">
        <f t="shared" si="5"/>
        <v>57.255864608574065</v>
      </c>
    </row>
    <row r="35" spans="1:12" x14ac:dyDescent="0.2">
      <c r="A35" s="16">
        <v>26</v>
      </c>
      <c r="B35" s="8">
        <v>0</v>
      </c>
      <c r="C35" s="8">
        <v>221</v>
      </c>
      <c r="D35" s="8">
        <v>167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5625586.4608574063</v>
      </c>
      <c r="L35" s="20">
        <f t="shared" si="5"/>
        <v>56.255864608574065</v>
      </c>
    </row>
    <row r="36" spans="1:12" x14ac:dyDescent="0.2">
      <c r="A36" s="16">
        <v>27</v>
      </c>
      <c r="B36" s="8">
        <v>0</v>
      </c>
      <c r="C36" s="8">
        <v>202</v>
      </c>
      <c r="D36" s="8">
        <v>212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5525586.4608574063</v>
      </c>
      <c r="L36" s="20">
        <f t="shared" si="5"/>
        <v>55.255864608574065</v>
      </c>
    </row>
    <row r="37" spans="1:12" x14ac:dyDescent="0.2">
      <c r="A37" s="16">
        <v>28</v>
      </c>
      <c r="B37" s="8">
        <v>0</v>
      </c>
      <c r="C37" s="8">
        <v>223</v>
      </c>
      <c r="D37" s="8">
        <v>198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5425586.4608574063</v>
      </c>
      <c r="L37" s="20">
        <f t="shared" si="5"/>
        <v>54.255864608574065</v>
      </c>
    </row>
    <row r="38" spans="1:12" x14ac:dyDescent="0.2">
      <c r="A38" s="16">
        <v>29</v>
      </c>
      <c r="B38" s="8">
        <v>0</v>
      </c>
      <c r="C38" s="8">
        <v>222</v>
      </c>
      <c r="D38" s="8">
        <v>221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5325586.4608574063</v>
      </c>
      <c r="L38" s="20">
        <f t="shared" si="5"/>
        <v>53.255864608574065</v>
      </c>
    </row>
    <row r="39" spans="1:12" x14ac:dyDescent="0.2">
      <c r="A39" s="16">
        <v>30</v>
      </c>
      <c r="B39" s="8">
        <v>0</v>
      </c>
      <c r="C39" s="8">
        <v>226</v>
      </c>
      <c r="D39" s="8">
        <v>212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5225586.4608574063</v>
      </c>
      <c r="L39" s="20">
        <f t="shared" si="5"/>
        <v>52.255864608574065</v>
      </c>
    </row>
    <row r="40" spans="1:12" x14ac:dyDescent="0.2">
      <c r="A40" s="16">
        <v>31</v>
      </c>
      <c r="B40" s="8">
        <v>0</v>
      </c>
      <c r="C40" s="8">
        <v>252</v>
      </c>
      <c r="D40" s="8">
        <v>218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5125586.4608574063</v>
      </c>
      <c r="L40" s="20">
        <f t="shared" si="5"/>
        <v>51.255864608574065</v>
      </c>
    </row>
    <row r="41" spans="1:12" x14ac:dyDescent="0.2">
      <c r="A41" s="16">
        <v>32</v>
      </c>
      <c r="B41" s="8">
        <v>0</v>
      </c>
      <c r="C41" s="8">
        <v>266</v>
      </c>
      <c r="D41" s="8">
        <v>242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5025586.4608574063</v>
      </c>
      <c r="L41" s="20">
        <f t="shared" si="5"/>
        <v>50.255864608574065</v>
      </c>
    </row>
    <row r="42" spans="1:12" x14ac:dyDescent="0.2">
      <c r="A42" s="16">
        <v>33</v>
      </c>
      <c r="B42" s="8">
        <v>0</v>
      </c>
      <c r="C42" s="8">
        <v>276</v>
      </c>
      <c r="D42" s="8">
        <v>256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4925586.4608574063</v>
      </c>
      <c r="L42" s="20">
        <f t="shared" si="5"/>
        <v>49.255864608574065</v>
      </c>
    </row>
    <row r="43" spans="1:12" x14ac:dyDescent="0.2">
      <c r="A43" s="16">
        <v>34</v>
      </c>
      <c r="B43" s="8">
        <v>0</v>
      </c>
      <c r="C43" s="8">
        <v>298</v>
      </c>
      <c r="D43" s="8">
        <v>268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4825586.4608574063</v>
      </c>
      <c r="L43" s="20">
        <f t="shared" si="5"/>
        <v>48.255864608574065</v>
      </c>
    </row>
    <row r="44" spans="1:12" x14ac:dyDescent="0.2">
      <c r="A44" s="16">
        <v>35</v>
      </c>
      <c r="B44" s="8">
        <v>0</v>
      </c>
      <c r="C44" s="8">
        <v>330</v>
      </c>
      <c r="D44" s="8">
        <v>296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4725586.4608574063</v>
      </c>
      <c r="L44" s="20">
        <f t="shared" si="5"/>
        <v>47.255864608574065</v>
      </c>
    </row>
    <row r="45" spans="1:12" x14ac:dyDescent="0.2">
      <c r="A45" s="16">
        <v>36</v>
      </c>
      <c r="B45" s="8">
        <v>0</v>
      </c>
      <c r="C45" s="8">
        <v>317</v>
      </c>
      <c r="D45" s="8">
        <v>320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4625586.4608574063</v>
      </c>
      <c r="L45" s="20">
        <f t="shared" si="5"/>
        <v>46.255864608574065</v>
      </c>
    </row>
    <row r="46" spans="1:12" x14ac:dyDescent="0.2">
      <c r="A46" s="16">
        <v>37</v>
      </c>
      <c r="B46" s="8">
        <v>0</v>
      </c>
      <c r="C46" s="8">
        <v>304</v>
      </c>
      <c r="D46" s="8">
        <v>318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4525586.4608574063</v>
      </c>
      <c r="L46" s="20">
        <f t="shared" si="5"/>
        <v>45.255864608574065</v>
      </c>
    </row>
    <row r="47" spans="1:12" x14ac:dyDescent="0.2">
      <c r="A47" s="16">
        <v>38</v>
      </c>
      <c r="B47" s="8">
        <v>0</v>
      </c>
      <c r="C47" s="8">
        <v>281</v>
      </c>
      <c r="D47" s="8">
        <v>292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4425586.4608574063</v>
      </c>
      <c r="L47" s="20">
        <f t="shared" si="5"/>
        <v>44.255864608574065</v>
      </c>
    </row>
    <row r="48" spans="1:12" x14ac:dyDescent="0.2">
      <c r="A48" s="16">
        <v>39</v>
      </c>
      <c r="B48" s="8">
        <v>0</v>
      </c>
      <c r="C48" s="8">
        <v>317</v>
      </c>
      <c r="D48" s="8">
        <v>276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100000</v>
      </c>
      <c r="I48" s="13">
        <f t="shared" si="4"/>
        <v>0</v>
      </c>
      <c r="J48" s="13">
        <f t="shared" si="1"/>
        <v>100000</v>
      </c>
      <c r="K48" s="13">
        <f t="shared" si="2"/>
        <v>4325586.4608574063</v>
      </c>
      <c r="L48" s="20">
        <f t="shared" si="5"/>
        <v>43.255864608574065</v>
      </c>
    </row>
    <row r="49" spans="1:12" x14ac:dyDescent="0.2">
      <c r="A49" s="16">
        <v>40</v>
      </c>
      <c r="B49" s="8">
        <v>0</v>
      </c>
      <c r="C49" s="8">
        <v>333</v>
      </c>
      <c r="D49" s="8">
        <v>319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100000</v>
      </c>
      <c r="I49" s="13">
        <f t="shared" si="4"/>
        <v>0</v>
      </c>
      <c r="J49" s="13">
        <f t="shared" si="1"/>
        <v>100000</v>
      </c>
      <c r="K49" s="13">
        <f t="shared" si="2"/>
        <v>4225586.4608574063</v>
      </c>
      <c r="L49" s="20">
        <f t="shared" si="5"/>
        <v>42.255864608574065</v>
      </c>
    </row>
    <row r="50" spans="1:12" x14ac:dyDescent="0.2">
      <c r="A50" s="16">
        <v>41</v>
      </c>
      <c r="B50" s="8">
        <v>0</v>
      </c>
      <c r="C50" s="8">
        <v>297</v>
      </c>
      <c r="D50" s="8">
        <v>336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100000</v>
      </c>
      <c r="I50" s="13">
        <f t="shared" si="4"/>
        <v>0</v>
      </c>
      <c r="J50" s="13">
        <f t="shared" si="1"/>
        <v>100000</v>
      </c>
      <c r="K50" s="13">
        <f t="shared" si="2"/>
        <v>4125586.4608574063</v>
      </c>
      <c r="L50" s="20">
        <f t="shared" si="5"/>
        <v>41.255864608574065</v>
      </c>
    </row>
    <row r="51" spans="1:12" x14ac:dyDescent="0.2">
      <c r="A51" s="16">
        <v>42</v>
      </c>
      <c r="B51" s="8">
        <v>0</v>
      </c>
      <c r="C51" s="8">
        <v>308</v>
      </c>
      <c r="D51" s="8">
        <v>280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100000</v>
      </c>
      <c r="I51" s="13">
        <f t="shared" si="4"/>
        <v>0</v>
      </c>
      <c r="J51" s="13">
        <f t="shared" si="1"/>
        <v>100000</v>
      </c>
      <c r="K51" s="13">
        <f t="shared" si="2"/>
        <v>4025586.4608574063</v>
      </c>
      <c r="L51" s="20">
        <f t="shared" si="5"/>
        <v>40.255864608574065</v>
      </c>
    </row>
    <row r="52" spans="1:12" x14ac:dyDescent="0.2">
      <c r="A52" s="16">
        <v>43</v>
      </c>
      <c r="B52" s="8">
        <v>0</v>
      </c>
      <c r="C52" s="8">
        <v>311</v>
      </c>
      <c r="D52" s="8">
        <v>305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100000</v>
      </c>
      <c r="I52" s="13">
        <f t="shared" si="4"/>
        <v>0</v>
      </c>
      <c r="J52" s="13">
        <f t="shared" si="1"/>
        <v>100000</v>
      </c>
      <c r="K52" s="13">
        <f t="shared" si="2"/>
        <v>3925586.4608574063</v>
      </c>
      <c r="L52" s="20">
        <f t="shared" si="5"/>
        <v>39.255864608574065</v>
      </c>
    </row>
    <row r="53" spans="1:12" x14ac:dyDescent="0.2">
      <c r="A53" s="16">
        <v>44</v>
      </c>
      <c r="B53" s="8">
        <v>2</v>
      </c>
      <c r="C53" s="8">
        <v>308</v>
      </c>
      <c r="D53" s="8">
        <v>300</v>
      </c>
      <c r="E53" s="17">
        <v>0.7</v>
      </c>
      <c r="F53" s="18">
        <f t="shared" si="3"/>
        <v>6.5789473684210523E-3</v>
      </c>
      <c r="G53" s="18">
        <f t="shared" si="0"/>
        <v>6.5659881812212741E-3</v>
      </c>
      <c r="H53" s="13">
        <f t="shared" si="6"/>
        <v>100000</v>
      </c>
      <c r="I53" s="13">
        <f t="shared" si="4"/>
        <v>656.59881812212745</v>
      </c>
      <c r="J53" s="13">
        <f t="shared" si="1"/>
        <v>99803.020354563356</v>
      </c>
      <c r="K53" s="13">
        <f t="shared" si="2"/>
        <v>3825586.4608574063</v>
      </c>
      <c r="L53" s="20">
        <f t="shared" si="5"/>
        <v>38.255864608574065</v>
      </c>
    </row>
    <row r="54" spans="1:12" x14ac:dyDescent="0.2">
      <c r="A54" s="16">
        <v>45</v>
      </c>
      <c r="B54" s="8">
        <v>0</v>
      </c>
      <c r="C54" s="8">
        <v>315</v>
      </c>
      <c r="D54" s="8">
        <v>303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99343.401181877867</v>
      </c>
      <c r="I54" s="13">
        <f t="shared" si="4"/>
        <v>0</v>
      </c>
      <c r="J54" s="13">
        <f t="shared" si="1"/>
        <v>99343.401181877867</v>
      </c>
      <c r="K54" s="13">
        <f t="shared" si="2"/>
        <v>3725783.4405028429</v>
      </c>
      <c r="L54" s="20">
        <f t="shared" si="5"/>
        <v>37.504085789066956</v>
      </c>
    </row>
    <row r="55" spans="1:12" x14ac:dyDescent="0.2">
      <c r="A55" s="16">
        <v>46</v>
      </c>
      <c r="B55" s="8">
        <v>0</v>
      </c>
      <c r="C55" s="8">
        <v>287</v>
      </c>
      <c r="D55" s="8">
        <v>314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99343.401181877867</v>
      </c>
      <c r="I55" s="13">
        <f t="shared" si="4"/>
        <v>0</v>
      </c>
      <c r="J55" s="13">
        <f t="shared" si="1"/>
        <v>99343.401181877867</v>
      </c>
      <c r="K55" s="13">
        <f t="shared" si="2"/>
        <v>3626440.0393209648</v>
      </c>
      <c r="L55" s="20">
        <f t="shared" si="5"/>
        <v>36.504085789066949</v>
      </c>
    </row>
    <row r="56" spans="1:12" x14ac:dyDescent="0.2">
      <c r="A56" s="16">
        <v>47</v>
      </c>
      <c r="B56" s="8">
        <v>1</v>
      </c>
      <c r="C56" s="8">
        <v>358</v>
      </c>
      <c r="D56" s="8">
        <v>277</v>
      </c>
      <c r="E56" s="17">
        <v>9.5890410958904104E-2</v>
      </c>
      <c r="F56" s="18">
        <f t="shared" si="3"/>
        <v>3.1496062992125984E-3</v>
      </c>
      <c r="G56" s="18">
        <f t="shared" si="0"/>
        <v>3.1406629810484653E-3</v>
      </c>
      <c r="H56" s="13">
        <f t="shared" si="6"/>
        <v>99343.401181877867</v>
      </c>
      <c r="I56" s="13">
        <f t="shared" si="4"/>
        <v>312.00414250337019</v>
      </c>
      <c r="J56" s="13">
        <f t="shared" si="1"/>
        <v>99061.315244820027</v>
      </c>
      <c r="K56" s="13">
        <f t="shared" si="2"/>
        <v>3527096.6381390868</v>
      </c>
      <c r="L56" s="20">
        <f t="shared" si="5"/>
        <v>35.504085789066949</v>
      </c>
    </row>
    <row r="57" spans="1:12" x14ac:dyDescent="0.2">
      <c r="A57" s="16">
        <v>48</v>
      </c>
      <c r="B57" s="8">
        <v>0</v>
      </c>
      <c r="C57" s="8">
        <v>313</v>
      </c>
      <c r="D57" s="8">
        <v>346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99031.397039374497</v>
      </c>
      <c r="I57" s="13">
        <f t="shared" si="4"/>
        <v>0</v>
      </c>
      <c r="J57" s="13">
        <f t="shared" si="1"/>
        <v>99031.397039374497</v>
      </c>
      <c r="K57" s="13">
        <f t="shared" si="2"/>
        <v>3428035.3228942668</v>
      </c>
      <c r="L57" s="20">
        <f t="shared" si="5"/>
        <v>34.615641355955965</v>
      </c>
    </row>
    <row r="58" spans="1:12" x14ac:dyDescent="0.2">
      <c r="A58" s="16">
        <v>49</v>
      </c>
      <c r="B58" s="8">
        <v>1</v>
      </c>
      <c r="C58" s="8">
        <v>307</v>
      </c>
      <c r="D58" s="8">
        <v>306</v>
      </c>
      <c r="E58" s="17">
        <v>0.9780821917808219</v>
      </c>
      <c r="F58" s="18">
        <f t="shared" si="3"/>
        <v>3.2626427406199023E-3</v>
      </c>
      <c r="G58" s="18">
        <f t="shared" si="0"/>
        <v>3.2624094457926094E-3</v>
      </c>
      <c r="H58" s="13">
        <f t="shared" si="6"/>
        <v>99031.397039374497</v>
      </c>
      <c r="I58" s="13">
        <f t="shared" si="4"/>
        <v>323.08096513129362</v>
      </c>
      <c r="J58" s="13">
        <f t="shared" si="1"/>
        <v>99024.315812741494</v>
      </c>
      <c r="K58" s="13">
        <f t="shared" si="2"/>
        <v>3329003.9258548925</v>
      </c>
      <c r="L58" s="20">
        <f t="shared" si="5"/>
        <v>33.615641355955965</v>
      </c>
    </row>
    <row r="59" spans="1:12" x14ac:dyDescent="0.2">
      <c r="A59" s="16">
        <v>50</v>
      </c>
      <c r="B59" s="8">
        <v>1</v>
      </c>
      <c r="C59" s="8">
        <v>264</v>
      </c>
      <c r="D59" s="8">
        <v>305</v>
      </c>
      <c r="E59" s="17">
        <v>0.38630136986301372</v>
      </c>
      <c r="F59" s="18">
        <f t="shared" si="3"/>
        <v>3.5149384885764497E-3</v>
      </c>
      <c r="G59" s="18">
        <f t="shared" si="0"/>
        <v>3.507372689578298E-3</v>
      </c>
      <c r="H59" s="13">
        <f t="shared" si="6"/>
        <v>98708.316074243208</v>
      </c>
      <c r="I59" s="13">
        <f t="shared" si="4"/>
        <v>346.20685203306317</v>
      </c>
      <c r="J59" s="13">
        <f t="shared" si="1"/>
        <v>98495.849403406479</v>
      </c>
      <c r="K59" s="13">
        <f t="shared" si="2"/>
        <v>3229979.6100421511</v>
      </c>
      <c r="L59" s="20">
        <f t="shared" si="5"/>
        <v>32.722466946075045</v>
      </c>
    </row>
    <row r="60" spans="1:12" x14ac:dyDescent="0.2">
      <c r="A60" s="16">
        <v>51</v>
      </c>
      <c r="B60" s="8">
        <v>1</v>
      </c>
      <c r="C60" s="8">
        <v>265</v>
      </c>
      <c r="D60" s="8">
        <v>260</v>
      </c>
      <c r="E60" s="17">
        <v>0.74794520547945209</v>
      </c>
      <c r="F60" s="18">
        <f t="shared" si="3"/>
        <v>3.8095238095238095E-3</v>
      </c>
      <c r="G60" s="18">
        <f t="shared" si="0"/>
        <v>3.8058693804774537E-3</v>
      </c>
      <c r="H60" s="13">
        <f t="shared" si="6"/>
        <v>98362.109222210143</v>
      </c>
      <c r="I60" s="13">
        <f t="shared" si="4"/>
        <v>374.35333968798858</v>
      </c>
      <c r="J60" s="13">
        <f t="shared" si="1"/>
        <v>98267.751668097</v>
      </c>
      <c r="K60" s="13">
        <f t="shared" si="2"/>
        <v>3131483.7606387446</v>
      </c>
      <c r="L60" s="20">
        <f t="shared" si="5"/>
        <v>31.836281118823916</v>
      </c>
    </row>
    <row r="61" spans="1:12" x14ac:dyDescent="0.2">
      <c r="A61" s="16">
        <v>52</v>
      </c>
      <c r="B61" s="8">
        <v>2</v>
      </c>
      <c r="C61" s="8">
        <v>253</v>
      </c>
      <c r="D61" s="8">
        <v>265</v>
      </c>
      <c r="E61" s="17">
        <v>0.52465753424657535</v>
      </c>
      <c r="F61" s="18">
        <f t="shared" si="3"/>
        <v>7.7220077220077222E-3</v>
      </c>
      <c r="G61" s="18">
        <f t="shared" si="0"/>
        <v>7.6937669947935326E-3</v>
      </c>
      <c r="H61" s="13">
        <f t="shared" si="6"/>
        <v>97987.755882522149</v>
      </c>
      <c r="I61" s="13">
        <f t="shared" si="4"/>
        <v>753.89496210283471</v>
      </c>
      <c r="J61" s="13">
        <f t="shared" si="1"/>
        <v>97629.397592317109</v>
      </c>
      <c r="K61" s="13">
        <f t="shared" si="2"/>
        <v>3033216.0089706476</v>
      </c>
      <c r="L61" s="20">
        <f t="shared" si="5"/>
        <v>30.955051288317904</v>
      </c>
    </row>
    <row r="62" spans="1:12" x14ac:dyDescent="0.2">
      <c r="A62" s="16">
        <v>53</v>
      </c>
      <c r="B62" s="8">
        <v>0</v>
      </c>
      <c r="C62" s="8">
        <v>248</v>
      </c>
      <c r="D62" s="8">
        <v>253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97233.86092041932</v>
      </c>
      <c r="I62" s="13">
        <f t="shared" si="4"/>
        <v>0</v>
      </c>
      <c r="J62" s="13">
        <f t="shared" si="1"/>
        <v>97233.86092041932</v>
      </c>
      <c r="K62" s="13">
        <f t="shared" si="2"/>
        <v>2935586.6113783303</v>
      </c>
      <c r="L62" s="20">
        <f t="shared" si="5"/>
        <v>30.190990911910305</v>
      </c>
    </row>
    <row r="63" spans="1:12" x14ac:dyDescent="0.2">
      <c r="A63" s="16">
        <v>54</v>
      </c>
      <c r="B63" s="8">
        <v>1</v>
      </c>
      <c r="C63" s="8">
        <v>252</v>
      </c>
      <c r="D63" s="8">
        <v>244</v>
      </c>
      <c r="E63" s="17">
        <v>0.60821917808219184</v>
      </c>
      <c r="F63" s="18">
        <f t="shared" si="3"/>
        <v>4.0322580645161289E-3</v>
      </c>
      <c r="G63" s="18">
        <f t="shared" si="0"/>
        <v>4.0258981061734121E-3</v>
      </c>
      <c r="H63" s="13">
        <f t="shared" si="6"/>
        <v>97233.86092041932</v>
      </c>
      <c r="I63" s="13">
        <f t="shared" si="4"/>
        <v>391.45361653544506</v>
      </c>
      <c r="J63" s="13">
        <f t="shared" si="1"/>
        <v>97080.496900790356</v>
      </c>
      <c r="K63" s="13">
        <f t="shared" si="2"/>
        <v>2838352.7504579108</v>
      </c>
      <c r="L63" s="20">
        <f t="shared" si="5"/>
        <v>29.190990911910305</v>
      </c>
    </row>
    <row r="64" spans="1:12" x14ac:dyDescent="0.2">
      <c r="A64" s="16">
        <v>55</v>
      </c>
      <c r="B64" s="8">
        <v>1</v>
      </c>
      <c r="C64" s="8">
        <v>227</v>
      </c>
      <c r="D64" s="8">
        <v>251</v>
      </c>
      <c r="E64" s="17">
        <v>0.38082191780821917</v>
      </c>
      <c r="F64" s="18">
        <f t="shared" si="3"/>
        <v>4.1841004184100415E-3</v>
      </c>
      <c r="G64" s="18">
        <f t="shared" si="0"/>
        <v>4.17328866580533E-3</v>
      </c>
      <c r="H64" s="13">
        <f t="shared" si="6"/>
        <v>96842.407303883869</v>
      </c>
      <c r="I64" s="13">
        <f t="shared" si="4"/>
        <v>404.15132077060184</v>
      </c>
      <c r="J64" s="13">
        <f t="shared" si="1"/>
        <v>96592.165664173852</v>
      </c>
      <c r="K64" s="13">
        <f t="shared" si="2"/>
        <v>2741272.2535571204</v>
      </c>
      <c r="L64" s="20">
        <f t="shared" si="5"/>
        <v>28.306527376536845</v>
      </c>
    </row>
    <row r="65" spans="1:12" x14ac:dyDescent="0.2">
      <c r="A65" s="16">
        <v>56</v>
      </c>
      <c r="B65" s="8">
        <v>2</v>
      </c>
      <c r="C65" s="8">
        <v>228</v>
      </c>
      <c r="D65" s="8">
        <v>236</v>
      </c>
      <c r="E65" s="17">
        <v>0.34520547945205482</v>
      </c>
      <c r="F65" s="18">
        <f t="shared" si="3"/>
        <v>8.6206896551724137E-3</v>
      </c>
      <c r="G65" s="18">
        <f t="shared" si="0"/>
        <v>8.5723008995044515E-3</v>
      </c>
      <c r="H65" s="13">
        <f t="shared" si="6"/>
        <v>96438.255983113268</v>
      </c>
      <c r="I65" s="13">
        <f t="shared" si="4"/>
        <v>826.69774851068246</v>
      </c>
      <c r="J65" s="13">
        <f t="shared" si="1"/>
        <v>95896.938827239152</v>
      </c>
      <c r="K65" s="13">
        <f t="shared" si="2"/>
        <v>2644680.0878929468</v>
      </c>
      <c r="L65" s="20">
        <f t="shared" si="5"/>
        <v>27.423557808387173</v>
      </c>
    </row>
    <row r="66" spans="1:12" x14ac:dyDescent="0.2">
      <c r="A66" s="16">
        <v>57</v>
      </c>
      <c r="B66" s="8">
        <v>1</v>
      </c>
      <c r="C66" s="8">
        <v>223</v>
      </c>
      <c r="D66" s="8">
        <v>220</v>
      </c>
      <c r="E66" s="17">
        <v>0.23561643835616439</v>
      </c>
      <c r="F66" s="18">
        <f t="shared" si="3"/>
        <v>4.5146726862302479E-3</v>
      </c>
      <c r="G66" s="18">
        <f t="shared" si="0"/>
        <v>4.4991463948278309E-3</v>
      </c>
      <c r="H66" s="13">
        <f t="shared" si="6"/>
        <v>95611.558234602591</v>
      </c>
      <c r="I66" s="13">
        <f t="shared" si="4"/>
        <v>430.17039753508345</v>
      </c>
      <c r="J66" s="13">
        <f t="shared" si="1"/>
        <v>95282.743054020975</v>
      </c>
      <c r="K66" s="13">
        <f t="shared" si="2"/>
        <v>2548783.1490657078</v>
      </c>
      <c r="L66" s="20">
        <f t="shared" si="5"/>
        <v>26.657688632285911</v>
      </c>
    </row>
    <row r="67" spans="1:12" x14ac:dyDescent="0.2">
      <c r="A67" s="16">
        <v>58</v>
      </c>
      <c r="B67" s="8">
        <v>1</v>
      </c>
      <c r="C67" s="8">
        <v>196</v>
      </c>
      <c r="D67" s="8">
        <v>214</v>
      </c>
      <c r="E67" s="17">
        <v>0.55616438356164388</v>
      </c>
      <c r="F67" s="18">
        <f t="shared" si="3"/>
        <v>4.8780487804878049E-3</v>
      </c>
      <c r="G67" s="18">
        <f t="shared" si="0"/>
        <v>4.8675103684638664E-3</v>
      </c>
      <c r="H67" s="13">
        <f t="shared" si="6"/>
        <v>95181.387837067508</v>
      </c>
      <c r="I67" s="13">
        <f t="shared" si="4"/>
        <v>463.29639218170666</v>
      </c>
      <c r="J67" s="13">
        <f t="shared" si="1"/>
        <v>94975.760397249862</v>
      </c>
      <c r="K67" s="13">
        <f t="shared" si="2"/>
        <v>2453500.4060116867</v>
      </c>
      <c r="L67" s="20">
        <f t="shared" si="5"/>
        <v>25.777102664352974</v>
      </c>
    </row>
    <row r="68" spans="1:12" x14ac:dyDescent="0.2">
      <c r="A68" s="16">
        <v>59</v>
      </c>
      <c r="B68" s="8">
        <v>1</v>
      </c>
      <c r="C68" s="8">
        <v>174</v>
      </c>
      <c r="D68" s="8">
        <v>197</v>
      </c>
      <c r="E68" s="17">
        <v>8.4931506849315067E-2</v>
      </c>
      <c r="F68" s="18">
        <f t="shared" si="3"/>
        <v>5.3908355795148251E-3</v>
      </c>
      <c r="G68" s="18">
        <f t="shared" si="0"/>
        <v>5.3643732134065238E-3</v>
      </c>
      <c r="H68" s="13">
        <f t="shared" si="6"/>
        <v>94718.091444885795</v>
      </c>
      <c r="I68" s="13">
        <f t="shared" si="4"/>
        <v>508.10319257193498</v>
      </c>
      <c r="J68" s="13">
        <f t="shared" si="1"/>
        <v>94253.142222093942</v>
      </c>
      <c r="K68" s="13">
        <f t="shared" si="2"/>
        <v>2358524.6456144368</v>
      </c>
      <c r="L68" s="20">
        <f t="shared" si="5"/>
        <v>24.900466316794468</v>
      </c>
    </row>
    <row r="69" spans="1:12" x14ac:dyDescent="0.2">
      <c r="A69" s="16">
        <v>60</v>
      </c>
      <c r="B69" s="8">
        <v>1</v>
      </c>
      <c r="C69" s="8">
        <v>178</v>
      </c>
      <c r="D69" s="8">
        <v>178</v>
      </c>
      <c r="E69" s="17">
        <v>0.41369863013698632</v>
      </c>
      <c r="F69" s="18">
        <f t="shared" si="3"/>
        <v>5.6179775280898875E-3</v>
      </c>
      <c r="G69" s="18">
        <f t="shared" si="0"/>
        <v>5.5995336278841434E-3</v>
      </c>
      <c r="H69" s="13">
        <f t="shared" si="6"/>
        <v>94209.988252313866</v>
      </c>
      <c r="I69" s="13">
        <f t="shared" si="4"/>
        <v>527.53199730140159</v>
      </c>
      <c r="J69" s="13">
        <f t="shared" si="1"/>
        <v>93900.695519649482</v>
      </c>
      <c r="K69" s="13">
        <f t="shared" si="2"/>
        <v>2264271.5033923429</v>
      </c>
      <c r="L69" s="20">
        <f t="shared" si="5"/>
        <v>24.034304062623963</v>
      </c>
    </row>
    <row r="70" spans="1:12" x14ac:dyDescent="0.2">
      <c r="A70" s="16">
        <v>61</v>
      </c>
      <c r="B70" s="8">
        <v>2</v>
      </c>
      <c r="C70" s="8">
        <v>178</v>
      </c>
      <c r="D70" s="8">
        <v>175</v>
      </c>
      <c r="E70" s="17">
        <v>0.49863013698630132</v>
      </c>
      <c r="F70" s="18">
        <f t="shared" si="3"/>
        <v>1.1331444759206799E-2</v>
      </c>
      <c r="G70" s="18">
        <f t="shared" si="0"/>
        <v>1.1267431720135519E-2</v>
      </c>
      <c r="H70" s="13">
        <f t="shared" si="6"/>
        <v>93682.456255012468</v>
      </c>
      <c r="I70" s="13">
        <f t="shared" si="4"/>
        <v>1055.5606792279357</v>
      </c>
      <c r="J70" s="13">
        <f t="shared" si="1"/>
        <v>93153.229941865313</v>
      </c>
      <c r="K70" s="13">
        <f t="shared" si="2"/>
        <v>2170370.8078726935</v>
      </c>
      <c r="L70" s="20">
        <f t="shared" si="5"/>
        <v>23.167313226339196</v>
      </c>
    </row>
    <row r="71" spans="1:12" x14ac:dyDescent="0.2">
      <c r="A71" s="16">
        <v>62</v>
      </c>
      <c r="B71" s="8">
        <v>2</v>
      </c>
      <c r="C71" s="8">
        <v>159</v>
      </c>
      <c r="D71" s="8">
        <v>174</v>
      </c>
      <c r="E71" s="17">
        <v>0.47671232876712327</v>
      </c>
      <c r="F71" s="18">
        <f t="shared" si="3"/>
        <v>1.2012012012012012E-2</v>
      </c>
      <c r="G71" s="18">
        <f t="shared" si="0"/>
        <v>1.1936979290158533E-2</v>
      </c>
      <c r="H71" s="13">
        <f t="shared" si="6"/>
        <v>92626.89557578454</v>
      </c>
      <c r="I71" s="13">
        <f t="shared" si="4"/>
        <v>1105.6853341998171</v>
      </c>
      <c r="J71" s="13">
        <f t="shared" si="1"/>
        <v>92048.304072134764</v>
      </c>
      <c r="K71" s="13">
        <f t="shared" si="2"/>
        <v>2077217.5779308283</v>
      </c>
      <c r="L71" s="20">
        <f t="shared" si="5"/>
        <v>22.42564176439781</v>
      </c>
    </row>
    <row r="72" spans="1:12" x14ac:dyDescent="0.2">
      <c r="A72" s="16">
        <v>63</v>
      </c>
      <c r="B72" s="8">
        <v>1</v>
      </c>
      <c r="C72" s="8">
        <v>170</v>
      </c>
      <c r="D72" s="8">
        <v>163</v>
      </c>
      <c r="E72" s="17">
        <v>0.92876712328767119</v>
      </c>
      <c r="F72" s="18">
        <f t="shared" si="3"/>
        <v>6.006006006006006E-3</v>
      </c>
      <c r="G72" s="18">
        <f t="shared" si="0"/>
        <v>6.0034375848088354E-3</v>
      </c>
      <c r="H72" s="13">
        <f t="shared" si="6"/>
        <v>91521.210241584718</v>
      </c>
      <c r="I72" s="13">
        <f t="shared" si="4"/>
        <v>549.44187337152107</v>
      </c>
      <c r="J72" s="13">
        <f t="shared" si="1"/>
        <v>91482.071916358254</v>
      </c>
      <c r="K72" s="13">
        <f t="shared" si="2"/>
        <v>1985169.2738586937</v>
      </c>
      <c r="L72" s="20">
        <f t="shared" si="5"/>
        <v>21.690811000188102</v>
      </c>
    </row>
    <row r="73" spans="1:12" x14ac:dyDescent="0.2">
      <c r="A73" s="16">
        <v>64</v>
      </c>
      <c r="B73" s="8">
        <v>2</v>
      </c>
      <c r="C73" s="8">
        <v>171</v>
      </c>
      <c r="D73" s="8">
        <v>169</v>
      </c>
      <c r="E73" s="17">
        <v>0.77123287671232876</v>
      </c>
      <c r="F73" s="18">
        <f t="shared" si="3"/>
        <v>1.1764705882352941E-2</v>
      </c>
      <c r="G73" s="18">
        <f t="shared" ref="G73:G103" si="7">F73/((1+(1-E73)*F73))</f>
        <v>1.1733127601780864E-2</v>
      </c>
      <c r="H73" s="13">
        <f t="shared" si="6"/>
        <v>90971.768368213205</v>
      </c>
      <c r="I73" s="13">
        <f t="shared" si="4"/>
        <v>1067.3833664238978</v>
      </c>
      <c r="J73" s="13">
        <f t="shared" ref="J73:J103" si="8">H74+I73*E73</f>
        <v>90727.586146031303</v>
      </c>
      <c r="K73" s="13">
        <f t="shared" ref="K73:K97" si="9">K74+J73</f>
        <v>1893687.2019423353</v>
      </c>
      <c r="L73" s="20">
        <f t="shared" si="5"/>
        <v>20.816207444462691</v>
      </c>
    </row>
    <row r="74" spans="1:12" x14ac:dyDescent="0.2">
      <c r="A74" s="16">
        <v>65</v>
      </c>
      <c r="B74" s="8">
        <v>1</v>
      </c>
      <c r="C74" s="8">
        <v>172</v>
      </c>
      <c r="D74" s="8">
        <v>168</v>
      </c>
      <c r="E74" s="17">
        <v>0.47123287671232877</v>
      </c>
      <c r="F74" s="18">
        <f t="shared" ref="F74:F104" si="10">B74/((C74+D74)/2)</f>
        <v>5.8823529411764705E-3</v>
      </c>
      <c r="G74" s="18">
        <f t="shared" si="7"/>
        <v>5.8641132336166319E-3</v>
      </c>
      <c r="H74" s="13">
        <f t="shared" si="6"/>
        <v>89904.385001789313</v>
      </c>
      <c r="I74" s="13">
        <f t="shared" ref="I74:I104" si="11">H74*G74</f>
        <v>527.2094938491573</v>
      </c>
      <c r="J74" s="13">
        <f t="shared" si="8"/>
        <v>89625.613954356741</v>
      </c>
      <c r="K74" s="13">
        <f t="shared" si="9"/>
        <v>1802959.6157963041</v>
      </c>
      <c r="L74" s="20">
        <f t="shared" ref="L74:L104" si="12">K74/H74</f>
        <v>20.05418996815807</v>
      </c>
    </row>
    <row r="75" spans="1:12" x14ac:dyDescent="0.2">
      <c r="A75" s="16">
        <v>66</v>
      </c>
      <c r="B75" s="8">
        <v>3</v>
      </c>
      <c r="C75" s="8">
        <v>161</v>
      </c>
      <c r="D75" s="8">
        <v>175</v>
      </c>
      <c r="E75" s="17">
        <v>0.72237442922374429</v>
      </c>
      <c r="F75" s="18">
        <f t="shared" si="10"/>
        <v>1.7857142857142856E-2</v>
      </c>
      <c r="G75" s="18">
        <f t="shared" si="7"/>
        <v>1.7769051019083472E-2</v>
      </c>
      <c r="H75" s="13">
        <f t="shared" ref="H75:H104" si="13">H74-I74</f>
        <v>89377.175507940148</v>
      </c>
      <c r="I75" s="13">
        <f t="shared" si="11"/>
        <v>1588.1475915421663</v>
      </c>
      <c r="J75" s="13">
        <f t="shared" si="8"/>
        <v>88936.265126361322</v>
      </c>
      <c r="K75" s="13">
        <f t="shared" si="9"/>
        <v>1713334.0018419474</v>
      </c>
      <c r="L75" s="20">
        <f t="shared" si="12"/>
        <v>19.169704033550904</v>
      </c>
    </row>
    <row r="76" spans="1:12" x14ac:dyDescent="0.2">
      <c r="A76" s="16">
        <v>67</v>
      </c>
      <c r="B76" s="8">
        <v>1</v>
      </c>
      <c r="C76" s="8">
        <v>168</v>
      </c>
      <c r="D76" s="8">
        <v>162</v>
      </c>
      <c r="E76" s="17">
        <v>0.58904109589041098</v>
      </c>
      <c r="F76" s="18">
        <f t="shared" si="10"/>
        <v>6.0606060606060606E-3</v>
      </c>
      <c r="G76" s="18">
        <f t="shared" si="7"/>
        <v>6.0455486542443067E-3</v>
      </c>
      <c r="H76" s="13">
        <f t="shared" si="13"/>
        <v>87789.027916397987</v>
      </c>
      <c r="I76" s="13">
        <f t="shared" si="11"/>
        <v>530.73283957739568</v>
      </c>
      <c r="J76" s="13">
        <f t="shared" si="8"/>
        <v>87570.918530270297</v>
      </c>
      <c r="K76" s="13">
        <f t="shared" si="9"/>
        <v>1624397.7367155862</v>
      </c>
      <c r="L76" s="20">
        <f t="shared" si="12"/>
        <v>18.503425488006425</v>
      </c>
    </row>
    <row r="77" spans="1:12" x14ac:dyDescent="0.2">
      <c r="A77" s="16">
        <v>68</v>
      </c>
      <c r="B77" s="8">
        <v>3</v>
      </c>
      <c r="C77" s="8">
        <v>165</v>
      </c>
      <c r="D77" s="8">
        <v>167</v>
      </c>
      <c r="E77" s="17">
        <v>0.51141552511415522</v>
      </c>
      <c r="F77" s="18">
        <f t="shared" si="10"/>
        <v>1.8072289156626505E-2</v>
      </c>
      <c r="G77" s="18">
        <f t="shared" si="7"/>
        <v>1.7914110429447853E-2</v>
      </c>
      <c r="H77" s="13">
        <f t="shared" si="13"/>
        <v>87258.295076820592</v>
      </c>
      <c r="I77" s="13">
        <f t="shared" si="11"/>
        <v>1563.15473389151</v>
      </c>
      <c r="J77" s="13">
        <f t="shared" si="8"/>
        <v>86494.561941996886</v>
      </c>
      <c r="K77" s="13">
        <f t="shared" si="9"/>
        <v>1536826.8181853159</v>
      </c>
      <c r="L77" s="20">
        <f t="shared" si="12"/>
        <v>17.612386499556539</v>
      </c>
    </row>
    <row r="78" spans="1:12" x14ac:dyDescent="0.2">
      <c r="A78" s="16">
        <v>69</v>
      </c>
      <c r="B78" s="8">
        <v>1</v>
      </c>
      <c r="C78" s="8">
        <v>170</v>
      </c>
      <c r="D78" s="8">
        <v>165</v>
      </c>
      <c r="E78" s="17">
        <v>0.29315068493150687</v>
      </c>
      <c r="F78" s="18">
        <f t="shared" si="10"/>
        <v>5.9701492537313433E-3</v>
      </c>
      <c r="G78" s="18">
        <f t="shared" si="7"/>
        <v>5.9450611201146662E-3</v>
      </c>
      <c r="H78" s="13">
        <f t="shared" si="13"/>
        <v>85695.14034292908</v>
      </c>
      <c r="I78" s="13">
        <f t="shared" si="11"/>
        <v>509.46284703551748</v>
      </c>
      <c r="J78" s="13">
        <f t="shared" si="8"/>
        <v>85335.026878449178</v>
      </c>
      <c r="K78" s="13">
        <f t="shared" si="9"/>
        <v>1450332.256243319</v>
      </c>
      <c r="L78" s="20">
        <f t="shared" si="12"/>
        <v>16.924323251464159</v>
      </c>
    </row>
    <row r="79" spans="1:12" x14ac:dyDescent="0.2">
      <c r="A79" s="16">
        <v>70</v>
      </c>
      <c r="B79" s="8">
        <v>1</v>
      </c>
      <c r="C79" s="8">
        <v>122</v>
      </c>
      <c r="D79" s="8">
        <v>173</v>
      </c>
      <c r="E79" s="17">
        <v>0.80273972602739729</v>
      </c>
      <c r="F79" s="18">
        <f t="shared" si="10"/>
        <v>6.7796610169491523E-3</v>
      </c>
      <c r="G79" s="18">
        <f t="shared" si="7"/>
        <v>6.7706062938814125E-3</v>
      </c>
      <c r="H79" s="13">
        <f t="shared" si="13"/>
        <v>85185.677495893557</v>
      </c>
      <c r="I79" s="13">
        <f t="shared" si="11"/>
        <v>576.75868420224913</v>
      </c>
      <c r="J79" s="13">
        <f t="shared" si="8"/>
        <v>85071.905919831755</v>
      </c>
      <c r="K79" s="13">
        <f t="shared" si="9"/>
        <v>1364997.2293648699</v>
      </c>
      <c r="L79" s="20">
        <f t="shared" si="12"/>
        <v>16.023787912359687</v>
      </c>
    </row>
    <row r="80" spans="1:12" x14ac:dyDescent="0.2">
      <c r="A80" s="16">
        <v>71</v>
      </c>
      <c r="B80" s="8">
        <v>3</v>
      </c>
      <c r="C80" s="8">
        <v>116</v>
      </c>
      <c r="D80" s="8">
        <v>124</v>
      </c>
      <c r="E80" s="17">
        <v>0.68493150684931503</v>
      </c>
      <c r="F80" s="18">
        <f t="shared" si="10"/>
        <v>2.5000000000000001E-2</v>
      </c>
      <c r="G80" s="18">
        <f t="shared" si="7"/>
        <v>2.4804621134896367E-2</v>
      </c>
      <c r="H80" s="13">
        <f t="shared" si="13"/>
        <v>84608.918811691314</v>
      </c>
      <c r="I80" s="13">
        <f t="shared" si="11"/>
        <v>2098.692175757209</v>
      </c>
      <c r="J80" s="13">
        <f t="shared" si="8"/>
        <v>83947.687030288347</v>
      </c>
      <c r="K80" s="13">
        <f t="shared" si="9"/>
        <v>1279925.3234450382</v>
      </c>
      <c r="L80" s="20">
        <f t="shared" si="12"/>
        <v>15.127546143139904</v>
      </c>
    </row>
    <row r="81" spans="1:12" x14ac:dyDescent="0.2">
      <c r="A81" s="16">
        <v>72</v>
      </c>
      <c r="B81" s="8">
        <v>2</v>
      </c>
      <c r="C81" s="8">
        <v>162</v>
      </c>
      <c r="D81" s="8">
        <v>109</v>
      </c>
      <c r="E81" s="17">
        <v>0.24246575342465754</v>
      </c>
      <c r="F81" s="18">
        <f t="shared" si="10"/>
        <v>1.4760147601476014E-2</v>
      </c>
      <c r="G81" s="18">
        <f t="shared" si="7"/>
        <v>1.4596934643724817E-2</v>
      </c>
      <c r="H81" s="13">
        <f t="shared" si="13"/>
        <v>82510.226635934101</v>
      </c>
      <c r="I81" s="13">
        <f t="shared" si="11"/>
        <v>1204.3963856436526</v>
      </c>
      <c r="J81" s="13">
        <f t="shared" si="8"/>
        <v>81597.855127357485</v>
      </c>
      <c r="K81" s="13">
        <f t="shared" si="9"/>
        <v>1195977.6364147498</v>
      </c>
      <c r="L81" s="20">
        <f t="shared" si="12"/>
        <v>14.494901846432313</v>
      </c>
    </row>
    <row r="82" spans="1:12" x14ac:dyDescent="0.2">
      <c r="A82" s="16">
        <v>73</v>
      </c>
      <c r="B82" s="8">
        <v>1</v>
      </c>
      <c r="C82" s="8">
        <v>84</v>
      </c>
      <c r="D82" s="8">
        <v>164</v>
      </c>
      <c r="E82" s="17">
        <v>0.67123287671232879</v>
      </c>
      <c r="F82" s="18">
        <f t="shared" si="10"/>
        <v>8.0645161290322578E-3</v>
      </c>
      <c r="G82" s="18">
        <f t="shared" si="7"/>
        <v>8.0431908329660646E-3</v>
      </c>
      <c r="H82" s="13">
        <f t="shared" si="13"/>
        <v>81305.830250290455</v>
      </c>
      <c r="I82" s="13">
        <f t="shared" si="11"/>
        <v>653.95830853583118</v>
      </c>
      <c r="J82" s="13">
        <f t="shared" si="8"/>
        <v>81090.830258443064</v>
      </c>
      <c r="K82" s="13">
        <f t="shared" si="9"/>
        <v>1114379.7812873924</v>
      </c>
      <c r="L82" s="20">
        <f t="shared" si="12"/>
        <v>13.70602548251343</v>
      </c>
    </row>
    <row r="83" spans="1:12" x14ac:dyDescent="0.2">
      <c r="A83" s="16">
        <v>74</v>
      </c>
      <c r="B83" s="8">
        <v>1</v>
      </c>
      <c r="C83" s="8">
        <v>117</v>
      </c>
      <c r="D83" s="8">
        <v>88</v>
      </c>
      <c r="E83" s="17">
        <v>8.4931506849315067E-2</v>
      </c>
      <c r="F83" s="18">
        <f t="shared" si="10"/>
        <v>9.7560975609756097E-3</v>
      </c>
      <c r="G83" s="18">
        <f t="shared" si="7"/>
        <v>9.6697707072178861E-3</v>
      </c>
      <c r="H83" s="13">
        <f t="shared" si="13"/>
        <v>80651.871941754624</v>
      </c>
      <c r="I83" s="13">
        <f t="shared" si="11"/>
        <v>779.88510878466695</v>
      </c>
      <c r="J83" s="13">
        <f t="shared" si="8"/>
        <v>79938.223650428379</v>
      </c>
      <c r="K83" s="13">
        <f t="shared" si="9"/>
        <v>1033288.9510289493</v>
      </c>
      <c r="L83" s="20">
        <f t="shared" si="12"/>
        <v>12.811716903175819</v>
      </c>
    </row>
    <row r="84" spans="1:12" x14ac:dyDescent="0.2">
      <c r="A84" s="16">
        <v>75</v>
      </c>
      <c r="B84" s="8">
        <v>1</v>
      </c>
      <c r="C84" s="8">
        <v>113</v>
      </c>
      <c r="D84" s="8">
        <v>115</v>
      </c>
      <c r="E84" s="17">
        <v>0.21369863013698631</v>
      </c>
      <c r="F84" s="18">
        <f t="shared" si="10"/>
        <v>8.771929824561403E-3</v>
      </c>
      <c r="G84" s="18">
        <f t="shared" si="7"/>
        <v>8.7118409432656273E-3</v>
      </c>
      <c r="H84" s="13">
        <f t="shared" si="13"/>
        <v>79871.986832969953</v>
      </c>
      <c r="I84" s="13">
        <f t="shared" si="11"/>
        <v>695.83204511144072</v>
      </c>
      <c r="J84" s="13">
        <f t="shared" si="8"/>
        <v>79324.853142704247</v>
      </c>
      <c r="K84" s="13">
        <f t="shared" si="9"/>
        <v>953350.727378521</v>
      </c>
      <c r="L84" s="20">
        <f t="shared" si="12"/>
        <v>11.935983630558596</v>
      </c>
    </row>
    <row r="85" spans="1:12" x14ac:dyDescent="0.2">
      <c r="A85" s="16">
        <v>76</v>
      </c>
      <c r="B85" s="8">
        <v>4</v>
      </c>
      <c r="C85" s="8">
        <v>141</v>
      </c>
      <c r="D85" s="8">
        <v>111</v>
      </c>
      <c r="E85" s="17">
        <v>0.64520547945205475</v>
      </c>
      <c r="F85" s="18">
        <f t="shared" si="10"/>
        <v>3.1746031746031744E-2</v>
      </c>
      <c r="G85" s="18">
        <f t="shared" si="7"/>
        <v>3.1392448610991656E-2</v>
      </c>
      <c r="H85" s="13">
        <f t="shared" si="13"/>
        <v>79176.154787858512</v>
      </c>
      <c r="I85" s="13">
        <f t="shared" si="11"/>
        <v>2485.5333703937695</v>
      </c>
      <c r="J85" s="13">
        <f t="shared" si="8"/>
        <v>78294.301167403741</v>
      </c>
      <c r="K85" s="13">
        <f t="shared" si="9"/>
        <v>874025.87423581677</v>
      </c>
      <c r="L85" s="20">
        <f t="shared" si="12"/>
        <v>11.039003808376998</v>
      </c>
    </row>
    <row r="86" spans="1:12" x14ac:dyDescent="0.2">
      <c r="A86" s="16">
        <v>77</v>
      </c>
      <c r="B86" s="8">
        <v>5</v>
      </c>
      <c r="C86" s="8">
        <v>104</v>
      </c>
      <c r="D86" s="8">
        <v>140</v>
      </c>
      <c r="E86" s="17">
        <v>0.46082191780821913</v>
      </c>
      <c r="F86" s="18">
        <f t="shared" si="10"/>
        <v>4.0983606557377046E-2</v>
      </c>
      <c r="G86" s="18">
        <f t="shared" si="7"/>
        <v>4.0097552401458889E-2</v>
      </c>
      <c r="H86" s="13">
        <f t="shared" si="13"/>
        <v>76690.621417464747</v>
      </c>
      <c r="I86" s="13">
        <f t="shared" si="11"/>
        <v>3075.1062109872382</v>
      </c>
      <c r="J86" s="13">
        <f t="shared" si="8"/>
        <v>75032.591548088603</v>
      </c>
      <c r="K86" s="13">
        <f t="shared" si="9"/>
        <v>795731.57306841307</v>
      </c>
      <c r="L86" s="20">
        <f t="shared" si="12"/>
        <v>10.375865501687032</v>
      </c>
    </row>
    <row r="87" spans="1:12" x14ac:dyDescent="0.2">
      <c r="A87" s="16">
        <v>78</v>
      </c>
      <c r="B87" s="8">
        <v>2</v>
      </c>
      <c r="C87" s="8">
        <v>115</v>
      </c>
      <c r="D87" s="8">
        <v>100</v>
      </c>
      <c r="E87" s="17">
        <v>6.164383561643836E-2</v>
      </c>
      <c r="F87" s="18">
        <f t="shared" si="10"/>
        <v>1.8604651162790697E-2</v>
      </c>
      <c r="G87" s="18">
        <f t="shared" si="7"/>
        <v>1.8285428016782516E-2</v>
      </c>
      <c r="H87" s="13">
        <f t="shared" si="13"/>
        <v>73615.515206477503</v>
      </c>
      <c r="I87" s="13">
        <f t="shared" si="11"/>
        <v>1346.0912042264031</v>
      </c>
      <c r="J87" s="13">
        <f t="shared" si="8"/>
        <v>72352.402227169165</v>
      </c>
      <c r="K87" s="13">
        <f t="shared" si="9"/>
        <v>720698.98152032448</v>
      </c>
      <c r="L87" s="20">
        <f t="shared" si="12"/>
        <v>9.7900419429097401</v>
      </c>
    </row>
    <row r="88" spans="1:12" x14ac:dyDescent="0.2">
      <c r="A88" s="16">
        <v>79</v>
      </c>
      <c r="B88" s="8">
        <v>4</v>
      </c>
      <c r="C88" s="8">
        <v>101</v>
      </c>
      <c r="D88" s="8">
        <v>111</v>
      </c>
      <c r="E88" s="17">
        <v>0.61027397260273974</v>
      </c>
      <c r="F88" s="18">
        <f t="shared" si="10"/>
        <v>3.7735849056603772E-2</v>
      </c>
      <c r="G88" s="18">
        <f t="shared" si="7"/>
        <v>3.7188924832522473E-2</v>
      </c>
      <c r="H88" s="13">
        <f t="shared" si="13"/>
        <v>72269.424002251093</v>
      </c>
      <c r="I88" s="13">
        <f t="shared" si="11"/>
        <v>2687.6221769094113</v>
      </c>
      <c r="J88" s="13">
        <f t="shared" si="8"/>
        <v>71221.987688099412</v>
      </c>
      <c r="K88" s="13">
        <f t="shared" si="9"/>
        <v>648346.57929315534</v>
      </c>
      <c r="L88" s="20">
        <f t="shared" si="12"/>
        <v>8.9712432089255376</v>
      </c>
    </row>
    <row r="89" spans="1:12" x14ac:dyDescent="0.2">
      <c r="A89" s="16">
        <v>80</v>
      </c>
      <c r="B89" s="8">
        <v>2</v>
      </c>
      <c r="C89" s="8">
        <v>120</v>
      </c>
      <c r="D89" s="8">
        <v>101</v>
      </c>
      <c r="E89" s="17">
        <v>0.6</v>
      </c>
      <c r="F89" s="18">
        <f t="shared" si="10"/>
        <v>1.8099547511312219E-2</v>
      </c>
      <c r="G89" s="18">
        <f t="shared" si="7"/>
        <v>1.7969451931716084E-2</v>
      </c>
      <c r="H89" s="13">
        <f t="shared" si="13"/>
        <v>69581.801825341681</v>
      </c>
      <c r="I89" s="13">
        <f t="shared" si="11"/>
        <v>1250.3468432226719</v>
      </c>
      <c r="J89" s="13">
        <f t="shared" si="8"/>
        <v>69081.663088052621</v>
      </c>
      <c r="K89" s="13">
        <f t="shared" si="9"/>
        <v>577124.59160505596</v>
      </c>
      <c r="L89" s="20">
        <f t="shared" si="12"/>
        <v>8.2941886594673857</v>
      </c>
    </row>
    <row r="90" spans="1:12" x14ac:dyDescent="0.2">
      <c r="A90" s="16">
        <v>81</v>
      </c>
      <c r="B90" s="8">
        <v>10</v>
      </c>
      <c r="C90" s="8">
        <v>95</v>
      </c>
      <c r="D90" s="8">
        <v>112</v>
      </c>
      <c r="E90" s="17">
        <v>0.56356164383561647</v>
      </c>
      <c r="F90" s="18">
        <f t="shared" si="10"/>
        <v>9.6618357487922704E-2</v>
      </c>
      <c r="G90" s="18">
        <f t="shared" si="7"/>
        <v>9.2709008013614258E-2</v>
      </c>
      <c r="H90" s="13">
        <f t="shared" si="13"/>
        <v>68331.454982119016</v>
      </c>
      <c r="I90" s="13">
        <f t="shared" si="11"/>
        <v>6334.9414075191935</v>
      </c>
      <c r="J90" s="13">
        <f t="shared" si="8"/>
        <v>65566.643567823645</v>
      </c>
      <c r="K90" s="13">
        <f t="shared" si="9"/>
        <v>508042.92851700337</v>
      </c>
      <c r="L90" s="20">
        <f t="shared" si="12"/>
        <v>7.4349789368592853</v>
      </c>
    </row>
    <row r="91" spans="1:12" x14ac:dyDescent="0.2">
      <c r="A91" s="16">
        <v>82</v>
      </c>
      <c r="B91" s="8">
        <v>6</v>
      </c>
      <c r="C91" s="8">
        <v>107</v>
      </c>
      <c r="D91" s="8">
        <v>94</v>
      </c>
      <c r="E91" s="17">
        <v>0.67077625570776256</v>
      </c>
      <c r="F91" s="18">
        <f t="shared" si="10"/>
        <v>5.9701492537313432E-2</v>
      </c>
      <c r="G91" s="18">
        <f t="shared" si="7"/>
        <v>5.8550670391808245E-2</v>
      </c>
      <c r="H91" s="13">
        <f t="shared" si="13"/>
        <v>61996.51357459982</v>
      </c>
      <c r="I91" s="13">
        <f t="shared" si="11"/>
        <v>3629.9374317476595</v>
      </c>
      <c r="J91" s="13">
        <f t="shared" si="8"/>
        <v>60801.451981773309</v>
      </c>
      <c r="K91" s="13">
        <f t="shared" si="9"/>
        <v>442476.28494917974</v>
      </c>
      <c r="L91" s="20">
        <f t="shared" si="12"/>
        <v>7.1371156124247568</v>
      </c>
    </row>
    <row r="92" spans="1:12" x14ac:dyDescent="0.2">
      <c r="A92" s="16">
        <v>83</v>
      </c>
      <c r="B92" s="8">
        <v>6</v>
      </c>
      <c r="C92" s="8">
        <v>82</v>
      </c>
      <c r="D92" s="8">
        <v>99</v>
      </c>
      <c r="E92" s="17">
        <v>0.55844748858447502</v>
      </c>
      <c r="F92" s="18">
        <f t="shared" si="10"/>
        <v>6.6298342541436461E-2</v>
      </c>
      <c r="G92" s="18">
        <f t="shared" si="7"/>
        <v>6.4412711951646343E-2</v>
      </c>
      <c r="H92" s="13">
        <f t="shared" si="13"/>
        <v>58366.576142852158</v>
      </c>
      <c r="I92" s="13">
        <f t="shared" si="11"/>
        <v>3759.5494566933694</v>
      </c>
      <c r="J92" s="13">
        <f t="shared" si="8"/>
        <v>56706.537638458329</v>
      </c>
      <c r="K92" s="13">
        <f t="shared" si="9"/>
        <v>381674.83296740643</v>
      </c>
      <c r="L92" s="20">
        <f t="shared" si="12"/>
        <v>6.53927055843155</v>
      </c>
    </row>
    <row r="93" spans="1:12" x14ac:dyDescent="0.2">
      <c r="A93" s="16">
        <v>84</v>
      </c>
      <c r="B93" s="8">
        <v>6</v>
      </c>
      <c r="C93" s="8">
        <v>77</v>
      </c>
      <c r="D93" s="8">
        <v>73</v>
      </c>
      <c r="E93" s="17">
        <v>0.67168949771689501</v>
      </c>
      <c r="F93" s="18">
        <f t="shared" si="10"/>
        <v>0.08</v>
      </c>
      <c r="G93" s="18">
        <f t="shared" si="7"/>
        <v>7.7952587741154697E-2</v>
      </c>
      <c r="H93" s="13">
        <f t="shared" si="13"/>
        <v>54607.026686158788</v>
      </c>
      <c r="I93" s="13">
        <f t="shared" si="11"/>
        <v>4256.7590390363694</v>
      </c>
      <c r="J93" s="13">
        <f t="shared" si="8"/>
        <v>53209.487987954613</v>
      </c>
      <c r="K93" s="13">
        <f t="shared" si="9"/>
        <v>324968.29532894812</v>
      </c>
      <c r="L93" s="20">
        <f t="shared" si="12"/>
        <v>5.9510344190066959</v>
      </c>
    </row>
    <row r="94" spans="1:12" x14ac:dyDescent="0.2">
      <c r="A94" s="16">
        <v>85</v>
      </c>
      <c r="B94" s="8">
        <v>7</v>
      </c>
      <c r="C94" s="8">
        <v>68</v>
      </c>
      <c r="D94" s="8">
        <v>78</v>
      </c>
      <c r="E94" s="17">
        <v>0.58864970645792558</v>
      </c>
      <c r="F94" s="18">
        <f t="shared" si="10"/>
        <v>9.5890410958904104E-2</v>
      </c>
      <c r="G94" s="18">
        <f t="shared" si="7"/>
        <v>9.2251588677065288E-2</v>
      </c>
      <c r="H94" s="13">
        <f t="shared" si="13"/>
        <v>50350.267647122419</v>
      </c>
      <c r="I94" s="13">
        <f t="shared" si="11"/>
        <v>4644.8921807624856</v>
      </c>
      <c r="J94" s="13">
        <f t="shared" si="8"/>
        <v>48439.58988509448</v>
      </c>
      <c r="K94" s="13">
        <f t="shared" si="9"/>
        <v>271758.80734099349</v>
      </c>
      <c r="L94" s="20">
        <f t="shared" si="12"/>
        <v>5.39736569516577</v>
      </c>
    </row>
    <row r="95" spans="1:12" x14ac:dyDescent="0.2">
      <c r="A95" s="16">
        <v>86</v>
      </c>
      <c r="B95" s="8">
        <v>8</v>
      </c>
      <c r="C95" s="8">
        <v>58</v>
      </c>
      <c r="D95" s="8">
        <v>66</v>
      </c>
      <c r="E95" s="17">
        <v>0.38835616438356158</v>
      </c>
      <c r="F95" s="18">
        <f t="shared" si="10"/>
        <v>0.12903225806451613</v>
      </c>
      <c r="G95" s="18">
        <f t="shared" si="7"/>
        <v>0.11959370904325031</v>
      </c>
      <c r="H95" s="13">
        <f t="shared" si="13"/>
        <v>45705.375466359932</v>
      </c>
      <c r="I95" s="13">
        <f t="shared" si="11"/>
        <v>5466.0753752363607</v>
      </c>
      <c r="J95" s="13">
        <f t="shared" si="8"/>
        <v>42362.084158081801</v>
      </c>
      <c r="K95" s="13">
        <f t="shared" si="9"/>
        <v>223319.21745589902</v>
      </c>
      <c r="L95" s="20">
        <f t="shared" si="12"/>
        <v>4.8860602320238335</v>
      </c>
    </row>
    <row r="96" spans="1:12" x14ac:dyDescent="0.2">
      <c r="A96" s="16">
        <v>87</v>
      </c>
      <c r="B96" s="8">
        <v>5</v>
      </c>
      <c r="C96" s="8">
        <v>53</v>
      </c>
      <c r="D96" s="8">
        <v>53</v>
      </c>
      <c r="E96" s="17">
        <v>0.70191780821917804</v>
      </c>
      <c r="F96" s="18">
        <f t="shared" si="10"/>
        <v>9.4339622641509441E-2</v>
      </c>
      <c r="G96" s="18">
        <f t="shared" si="7"/>
        <v>9.1759263914726746E-2</v>
      </c>
      <c r="H96" s="13">
        <f t="shared" si="13"/>
        <v>40239.300091123572</v>
      </c>
      <c r="I96" s="13">
        <f t="shared" si="11"/>
        <v>3692.3285568052961</v>
      </c>
      <c r="J96" s="13">
        <f t="shared" si="8"/>
        <v>39138.682702136131</v>
      </c>
      <c r="K96" s="13">
        <f t="shared" si="9"/>
        <v>180957.13329781723</v>
      </c>
      <c r="L96" s="20">
        <f t="shared" si="12"/>
        <v>4.4970248709105842</v>
      </c>
    </row>
    <row r="97" spans="1:12" x14ac:dyDescent="0.2">
      <c r="A97" s="16">
        <v>88</v>
      </c>
      <c r="B97" s="8">
        <v>9</v>
      </c>
      <c r="C97" s="8">
        <v>41</v>
      </c>
      <c r="D97" s="8">
        <v>46</v>
      </c>
      <c r="E97" s="17">
        <v>0.46636225266362258</v>
      </c>
      <c r="F97" s="18">
        <f t="shared" si="10"/>
        <v>0.20689655172413793</v>
      </c>
      <c r="G97" s="18">
        <f t="shared" si="7"/>
        <v>0.18632483480332376</v>
      </c>
      <c r="H97" s="13">
        <f t="shared" si="13"/>
        <v>36546.971534318276</v>
      </c>
      <c r="I97" s="13">
        <f t="shared" si="11"/>
        <v>6809.6084336936292</v>
      </c>
      <c r="J97" s="13">
        <f t="shared" si="8"/>
        <v>32913.107429519208</v>
      </c>
      <c r="K97" s="13">
        <f t="shared" si="9"/>
        <v>141818.45059568109</v>
      </c>
      <c r="L97" s="20">
        <f t="shared" si="12"/>
        <v>3.8804432937079607</v>
      </c>
    </row>
    <row r="98" spans="1:12" x14ac:dyDescent="0.2">
      <c r="A98" s="16">
        <v>89</v>
      </c>
      <c r="B98" s="8">
        <v>6</v>
      </c>
      <c r="C98" s="8">
        <v>34</v>
      </c>
      <c r="D98" s="8">
        <v>35</v>
      </c>
      <c r="E98" s="17">
        <v>0.50776255707762552</v>
      </c>
      <c r="F98" s="18">
        <f t="shared" si="10"/>
        <v>0.17391304347826086</v>
      </c>
      <c r="G98" s="18">
        <f t="shared" si="7"/>
        <v>0.1601989685819831</v>
      </c>
      <c r="H98" s="13">
        <f t="shared" si="13"/>
        <v>29737.363100624647</v>
      </c>
      <c r="I98" s="13">
        <f t="shared" si="11"/>
        <v>4763.8948970679912</v>
      </c>
      <c r="J98" s="13">
        <f t="shared" si="8"/>
        <v>27392.395658140951</v>
      </c>
      <c r="K98" s="13">
        <f>K99+J98</f>
        <v>108905.34316616188</v>
      </c>
      <c r="L98" s="20">
        <f t="shared" si="12"/>
        <v>3.6622394123396327</v>
      </c>
    </row>
    <row r="99" spans="1:12" x14ac:dyDescent="0.2">
      <c r="A99" s="16">
        <v>90</v>
      </c>
      <c r="B99" s="8">
        <v>6</v>
      </c>
      <c r="C99" s="8">
        <v>27</v>
      </c>
      <c r="D99" s="8">
        <v>28</v>
      </c>
      <c r="E99" s="17">
        <v>0.43105022831050233</v>
      </c>
      <c r="F99" s="21">
        <f t="shared" si="10"/>
        <v>0.21818181818181817</v>
      </c>
      <c r="G99" s="21">
        <f t="shared" si="7"/>
        <v>0.19408871360836619</v>
      </c>
      <c r="H99" s="22">
        <f t="shared" si="13"/>
        <v>24973.468203556655</v>
      </c>
      <c r="I99" s="22">
        <f t="shared" si="11"/>
        <v>4847.0683179677471</v>
      </c>
      <c r="J99" s="22">
        <f t="shared" si="8"/>
        <v>22215.729790685509</v>
      </c>
      <c r="K99" s="22">
        <f t="shared" ref="K99:K103" si="14">K100+J99</f>
        <v>81512.947508020923</v>
      </c>
      <c r="L99" s="23">
        <f t="shared" si="12"/>
        <v>3.263981872426196</v>
      </c>
    </row>
    <row r="100" spans="1:12" x14ac:dyDescent="0.2">
      <c r="A100" s="16">
        <v>91</v>
      </c>
      <c r="B100" s="8">
        <v>5</v>
      </c>
      <c r="C100" s="8">
        <v>20</v>
      </c>
      <c r="D100" s="8">
        <v>25</v>
      </c>
      <c r="E100" s="17">
        <v>0.49753424657534251</v>
      </c>
      <c r="F100" s="21">
        <f t="shared" si="10"/>
        <v>0.22222222222222221</v>
      </c>
      <c r="G100" s="21">
        <f t="shared" si="7"/>
        <v>0.19990141847855852</v>
      </c>
      <c r="H100" s="22">
        <f t="shared" si="13"/>
        <v>20126.399885588908</v>
      </c>
      <c r="I100" s="22">
        <f t="shared" si="11"/>
        <v>4023.2958859959208</v>
      </c>
      <c r="J100" s="22">
        <f t="shared" si="8"/>
        <v>18104.831486981642</v>
      </c>
      <c r="K100" s="22">
        <f t="shared" si="14"/>
        <v>59297.217717335414</v>
      </c>
      <c r="L100" s="23">
        <f t="shared" si="12"/>
        <v>2.9462406617387127</v>
      </c>
    </row>
    <row r="101" spans="1:12" x14ac:dyDescent="0.2">
      <c r="A101" s="16">
        <v>92</v>
      </c>
      <c r="B101" s="8">
        <v>4</v>
      </c>
      <c r="C101" s="8">
        <v>15</v>
      </c>
      <c r="D101" s="8">
        <v>13</v>
      </c>
      <c r="E101" s="17">
        <v>0.38835616438356163</v>
      </c>
      <c r="F101" s="21">
        <f t="shared" si="10"/>
        <v>0.2857142857142857</v>
      </c>
      <c r="G101" s="21">
        <f t="shared" si="7"/>
        <v>0.24321172746959852</v>
      </c>
      <c r="H101" s="22">
        <f t="shared" si="13"/>
        <v>16103.103999592986</v>
      </c>
      <c r="I101" s="22">
        <f t="shared" si="11"/>
        <v>3916.463741363611</v>
      </c>
      <c r="J101" s="22">
        <f t="shared" si="8"/>
        <v>13707.62309477264</v>
      </c>
      <c r="K101" s="22">
        <f t="shared" si="14"/>
        <v>41192.386230353775</v>
      </c>
      <c r="L101" s="23">
        <f t="shared" si="12"/>
        <v>2.5580401288717338</v>
      </c>
    </row>
    <row r="102" spans="1:12" x14ac:dyDescent="0.2">
      <c r="A102" s="16">
        <v>93</v>
      </c>
      <c r="B102" s="8">
        <v>0</v>
      </c>
      <c r="C102" s="8">
        <v>11</v>
      </c>
      <c r="D102" s="8">
        <v>10</v>
      </c>
      <c r="E102" s="17">
        <v>0</v>
      </c>
      <c r="F102" s="21">
        <f t="shared" si="10"/>
        <v>0</v>
      </c>
      <c r="G102" s="21">
        <f t="shared" si="7"/>
        <v>0</v>
      </c>
      <c r="H102" s="22">
        <f t="shared" si="13"/>
        <v>12186.640258229374</v>
      </c>
      <c r="I102" s="22">
        <f t="shared" si="11"/>
        <v>0</v>
      </c>
      <c r="J102" s="22">
        <f t="shared" si="8"/>
        <v>12186.640258229374</v>
      </c>
      <c r="K102" s="22">
        <f t="shared" si="14"/>
        <v>27484.763135581139</v>
      </c>
      <c r="L102" s="23">
        <f t="shared" si="12"/>
        <v>2.2553191489361701</v>
      </c>
    </row>
    <row r="103" spans="1:12" x14ac:dyDescent="0.2">
      <c r="A103" s="16">
        <v>94</v>
      </c>
      <c r="B103" s="8">
        <v>0</v>
      </c>
      <c r="C103" s="8">
        <v>7</v>
      </c>
      <c r="D103" s="8">
        <v>8</v>
      </c>
      <c r="E103" s="17">
        <v>0</v>
      </c>
      <c r="F103" s="21">
        <f t="shared" si="10"/>
        <v>0</v>
      </c>
      <c r="G103" s="21">
        <f t="shared" si="7"/>
        <v>0</v>
      </c>
      <c r="H103" s="22">
        <f t="shared" si="13"/>
        <v>12186.640258229374</v>
      </c>
      <c r="I103" s="22">
        <f t="shared" si="11"/>
        <v>0</v>
      </c>
      <c r="J103" s="22">
        <f t="shared" si="8"/>
        <v>12186.640258229374</v>
      </c>
      <c r="K103" s="22">
        <f t="shared" si="14"/>
        <v>15298.122877351767</v>
      </c>
      <c r="L103" s="23">
        <f t="shared" si="12"/>
        <v>1.2553191489361701</v>
      </c>
    </row>
    <row r="104" spans="1:12" x14ac:dyDescent="0.2">
      <c r="A104" s="16" t="s">
        <v>30</v>
      </c>
      <c r="B104" s="8">
        <v>6</v>
      </c>
      <c r="C104" s="8">
        <v>21</v>
      </c>
      <c r="D104" s="8">
        <v>26</v>
      </c>
      <c r="E104" s="17"/>
      <c r="F104" s="21">
        <f t="shared" si="10"/>
        <v>0.25531914893617019</v>
      </c>
      <c r="G104" s="21">
        <v>1</v>
      </c>
      <c r="H104" s="22">
        <f t="shared" si="13"/>
        <v>12186.640258229374</v>
      </c>
      <c r="I104" s="22">
        <f t="shared" si="11"/>
        <v>12186.640258229374</v>
      </c>
      <c r="J104" s="22">
        <f>H104*F104</f>
        <v>3111.4826191223933</v>
      </c>
      <c r="K104" s="22">
        <f>J104</f>
        <v>3111.4826191223933</v>
      </c>
      <c r="L104" s="23">
        <f t="shared" si="12"/>
        <v>0.25531914893617019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52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40909</v>
      </c>
      <c r="D7" s="38">
        <v>41275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196</v>
      </c>
      <c r="D9" s="8">
        <v>183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8010173.4873829931</v>
      </c>
      <c r="L9" s="19">
        <f>K9/H9</f>
        <v>80.101734873829926</v>
      </c>
    </row>
    <row r="10" spans="1:13" x14ac:dyDescent="0.2">
      <c r="A10" s="16">
        <v>1</v>
      </c>
      <c r="B10" s="8">
        <v>0</v>
      </c>
      <c r="C10" s="8">
        <v>194</v>
      </c>
      <c r="D10" s="8">
        <v>209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7910173.4873829931</v>
      </c>
      <c r="L10" s="20">
        <f t="shared" ref="L10:L73" si="5">K10/H10</f>
        <v>79.101734873829926</v>
      </c>
    </row>
    <row r="11" spans="1:13" x14ac:dyDescent="0.2">
      <c r="A11" s="16">
        <v>2</v>
      </c>
      <c r="B11" s="8">
        <v>0</v>
      </c>
      <c r="C11" s="8">
        <v>200</v>
      </c>
      <c r="D11" s="8">
        <v>192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7810173.4873829931</v>
      </c>
      <c r="L11" s="20">
        <f t="shared" si="5"/>
        <v>78.101734873829926</v>
      </c>
    </row>
    <row r="12" spans="1:13" x14ac:dyDescent="0.2">
      <c r="A12" s="16">
        <v>3</v>
      </c>
      <c r="B12" s="8">
        <v>0</v>
      </c>
      <c r="C12" s="8">
        <v>248</v>
      </c>
      <c r="D12" s="8">
        <v>211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7710173.4873829931</v>
      </c>
      <c r="L12" s="20">
        <f t="shared" si="5"/>
        <v>77.101734873829926</v>
      </c>
    </row>
    <row r="13" spans="1:13" x14ac:dyDescent="0.2">
      <c r="A13" s="16">
        <v>4</v>
      </c>
      <c r="B13" s="8">
        <v>1</v>
      </c>
      <c r="C13" s="8">
        <v>215</v>
      </c>
      <c r="D13" s="8">
        <v>255</v>
      </c>
      <c r="E13" s="17">
        <v>0.5</v>
      </c>
      <c r="F13" s="18">
        <f t="shared" si="0"/>
        <v>4.2553191489361703E-3</v>
      </c>
      <c r="G13" s="18">
        <f t="shared" si="1"/>
        <v>4.246284501061571E-3</v>
      </c>
      <c r="H13" s="13">
        <f t="shared" si="6"/>
        <v>100000</v>
      </c>
      <c r="I13" s="13">
        <f t="shared" si="4"/>
        <v>424.62845010615712</v>
      </c>
      <c r="J13" s="13">
        <f t="shared" si="2"/>
        <v>99787.68577494692</v>
      </c>
      <c r="K13" s="13">
        <f t="shared" si="3"/>
        <v>7610173.4873829931</v>
      </c>
      <c r="L13" s="20">
        <f t="shared" si="5"/>
        <v>76.101734873829926</v>
      </c>
    </row>
    <row r="14" spans="1:13" x14ac:dyDescent="0.2">
      <c r="A14" s="16">
        <v>5</v>
      </c>
      <c r="B14" s="8">
        <v>0</v>
      </c>
      <c r="C14" s="8">
        <v>217</v>
      </c>
      <c r="D14" s="8">
        <v>207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99575.37154989384</v>
      </c>
      <c r="I14" s="13">
        <f t="shared" si="4"/>
        <v>0</v>
      </c>
      <c r="J14" s="13">
        <f t="shared" si="2"/>
        <v>99575.37154989384</v>
      </c>
      <c r="K14" s="13">
        <f t="shared" si="3"/>
        <v>7510385.8016080465</v>
      </c>
      <c r="L14" s="20">
        <f t="shared" si="5"/>
        <v>75.424130331714068</v>
      </c>
    </row>
    <row r="15" spans="1:13" x14ac:dyDescent="0.2">
      <c r="A15" s="16">
        <v>6</v>
      </c>
      <c r="B15" s="8">
        <v>0</v>
      </c>
      <c r="C15" s="8">
        <v>205</v>
      </c>
      <c r="D15" s="8">
        <v>223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99575.37154989384</v>
      </c>
      <c r="I15" s="13">
        <f t="shared" si="4"/>
        <v>0</v>
      </c>
      <c r="J15" s="13">
        <f t="shared" si="2"/>
        <v>99575.37154989384</v>
      </c>
      <c r="K15" s="13">
        <f t="shared" si="3"/>
        <v>7410810.4300581524</v>
      </c>
      <c r="L15" s="20">
        <f t="shared" si="5"/>
        <v>74.424130331714068</v>
      </c>
    </row>
    <row r="16" spans="1:13" x14ac:dyDescent="0.2">
      <c r="A16" s="16">
        <v>7</v>
      </c>
      <c r="B16" s="8">
        <v>0</v>
      </c>
      <c r="C16" s="8">
        <v>198</v>
      </c>
      <c r="D16" s="8">
        <v>210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99575.37154989384</v>
      </c>
      <c r="I16" s="13">
        <f t="shared" si="4"/>
        <v>0</v>
      </c>
      <c r="J16" s="13">
        <f t="shared" si="2"/>
        <v>99575.37154989384</v>
      </c>
      <c r="K16" s="13">
        <f t="shared" si="3"/>
        <v>7311235.0585082583</v>
      </c>
      <c r="L16" s="20">
        <f t="shared" si="5"/>
        <v>73.424130331714068</v>
      </c>
    </row>
    <row r="17" spans="1:12" x14ac:dyDescent="0.2">
      <c r="A17" s="16">
        <v>8</v>
      </c>
      <c r="B17" s="8">
        <v>0</v>
      </c>
      <c r="C17" s="8">
        <v>200</v>
      </c>
      <c r="D17" s="8">
        <v>201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99575.37154989384</v>
      </c>
      <c r="I17" s="13">
        <f t="shared" si="4"/>
        <v>0</v>
      </c>
      <c r="J17" s="13">
        <f t="shared" si="2"/>
        <v>99575.37154989384</v>
      </c>
      <c r="K17" s="13">
        <f t="shared" si="3"/>
        <v>7211659.6869583642</v>
      </c>
      <c r="L17" s="20">
        <f t="shared" si="5"/>
        <v>72.424130331714068</v>
      </c>
    </row>
    <row r="18" spans="1:12" x14ac:dyDescent="0.2">
      <c r="A18" s="16">
        <v>9</v>
      </c>
      <c r="B18" s="8">
        <v>0</v>
      </c>
      <c r="C18" s="8">
        <v>176</v>
      </c>
      <c r="D18" s="8">
        <v>199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99575.37154989384</v>
      </c>
      <c r="I18" s="13">
        <f t="shared" si="4"/>
        <v>0</v>
      </c>
      <c r="J18" s="13">
        <f t="shared" si="2"/>
        <v>99575.37154989384</v>
      </c>
      <c r="K18" s="13">
        <f t="shared" si="3"/>
        <v>7112084.3154084701</v>
      </c>
      <c r="L18" s="20">
        <f t="shared" si="5"/>
        <v>71.424130331714068</v>
      </c>
    </row>
    <row r="19" spans="1:12" x14ac:dyDescent="0.2">
      <c r="A19" s="16">
        <v>10</v>
      </c>
      <c r="B19" s="8">
        <v>0</v>
      </c>
      <c r="C19" s="8">
        <v>174</v>
      </c>
      <c r="D19" s="8">
        <v>181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99575.37154989384</v>
      </c>
      <c r="I19" s="13">
        <f t="shared" si="4"/>
        <v>0</v>
      </c>
      <c r="J19" s="13">
        <f t="shared" si="2"/>
        <v>99575.37154989384</v>
      </c>
      <c r="K19" s="13">
        <f t="shared" si="3"/>
        <v>7012508.943858576</v>
      </c>
      <c r="L19" s="20">
        <f t="shared" si="5"/>
        <v>70.424130331714053</v>
      </c>
    </row>
    <row r="20" spans="1:12" x14ac:dyDescent="0.2">
      <c r="A20" s="16">
        <v>11</v>
      </c>
      <c r="B20" s="8">
        <v>0</v>
      </c>
      <c r="C20" s="8">
        <v>194</v>
      </c>
      <c r="D20" s="8">
        <v>176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99575.37154989384</v>
      </c>
      <c r="I20" s="13">
        <f t="shared" si="4"/>
        <v>0</v>
      </c>
      <c r="J20" s="13">
        <f t="shared" si="2"/>
        <v>99575.37154989384</v>
      </c>
      <c r="K20" s="13">
        <f t="shared" si="3"/>
        <v>6912933.5723086819</v>
      </c>
      <c r="L20" s="20">
        <f t="shared" si="5"/>
        <v>69.424130331714053</v>
      </c>
    </row>
    <row r="21" spans="1:12" x14ac:dyDescent="0.2">
      <c r="A21" s="16">
        <v>12</v>
      </c>
      <c r="B21" s="8">
        <v>0</v>
      </c>
      <c r="C21" s="8">
        <v>175</v>
      </c>
      <c r="D21" s="8">
        <v>195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99575.37154989384</v>
      </c>
      <c r="I21" s="13">
        <f t="shared" si="4"/>
        <v>0</v>
      </c>
      <c r="J21" s="13">
        <f t="shared" si="2"/>
        <v>99575.37154989384</v>
      </c>
      <c r="K21" s="13">
        <f t="shared" si="3"/>
        <v>6813358.2007587878</v>
      </c>
      <c r="L21" s="20">
        <f t="shared" si="5"/>
        <v>68.424130331714053</v>
      </c>
    </row>
    <row r="22" spans="1:12" x14ac:dyDescent="0.2">
      <c r="A22" s="16">
        <v>13</v>
      </c>
      <c r="B22" s="8">
        <v>0</v>
      </c>
      <c r="C22" s="8">
        <v>167</v>
      </c>
      <c r="D22" s="8">
        <v>181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99575.37154989384</v>
      </c>
      <c r="I22" s="13">
        <f t="shared" si="4"/>
        <v>0</v>
      </c>
      <c r="J22" s="13">
        <f t="shared" si="2"/>
        <v>99575.37154989384</v>
      </c>
      <c r="K22" s="13">
        <f t="shared" si="3"/>
        <v>6713782.8292088937</v>
      </c>
      <c r="L22" s="20">
        <f t="shared" si="5"/>
        <v>67.424130331714053</v>
      </c>
    </row>
    <row r="23" spans="1:12" x14ac:dyDescent="0.2">
      <c r="A23" s="16">
        <v>14</v>
      </c>
      <c r="B23" s="8">
        <v>0</v>
      </c>
      <c r="C23" s="8">
        <v>164</v>
      </c>
      <c r="D23" s="8">
        <v>166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99575.37154989384</v>
      </c>
      <c r="I23" s="13">
        <f t="shared" si="4"/>
        <v>0</v>
      </c>
      <c r="J23" s="13">
        <f t="shared" si="2"/>
        <v>99575.37154989384</v>
      </c>
      <c r="K23" s="13">
        <f t="shared" si="3"/>
        <v>6614207.4576589996</v>
      </c>
      <c r="L23" s="20">
        <f t="shared" si="5"/>
        <v>66.424130331714053</v>
      </c>
    </row>
    <row r="24" spans="1:12" x14ac:dyDescent="0.2">
      <c r="A24" s="16">
        <v>15</v>
      </c>
      <c r="B24" s="8">
        <v>0</v>
      </c>
      <c r="C24" s="8">
        <v>164</v>
      </c>
      <c r="D24" s="8">
        <v>172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99575.37154989384</v>
      </c>
      <c r="I24" s="13">
        <f t="shared" si="4"/>
        <v>0</v>
      </c>
      <c r="J24" s="13">
        <f t="shared" si="2"/>
        <v>99575.37154989384</v>
      </c>
      <c r="K24" s="13">
        <f t="shared" si="3"/>
        <v>6514632.0861091055</v>
      </c>
      <c r="L24" s="20">
        <f t="shared" si="5"/>
        <v>65.424130331714053</v>
      </c>
    </row>
    <row r="25" spans="1:12" x14ac:dyDescent="0.2">
      <c r="A25" s="16">
        <v>16</v>
      </c>
      <c r="B25" s="8">
        <v>0</v>
      </c>
      <c r="C25" s="8">
        <v>176</v>
      </c>
      <c r="D25" s="8">
        <v>163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99575.37154989384</v>
      </c>
      <c r="I25" s="13">
        <f t="shared" si="4"/>
        <v>0</v>
      </c>
      <c r="J25" s="13">
        <f t="shared" si="2"/>
        <v>99575.37154989384</v>
      </c>
      <c r="K25" s="13">
        <f t="shared" si="3"/>
        <v>6415056.7145592114</v>
      </c>
      <c r="L25" s="20">
        <f t="shared" si="5"/>
        <v>64.424130331714039</v>
      </c>
    </row>
    <row r="26" spans="1:12" x14ac:dyDescent="0.2">
      <c r="A26" s="16">
        <v>17</v>
      </c>
      <c r="B26" s="8">
        <v>0</v>
      </c>
      <c r="C26" s="8">
        <v>171</v>
      </c>
      <c r="D26" s="8">
        <v>182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99575.37154989384</v>
      </c>
      <c r="I26" s="13">
        <f t="shared" si="4"/>
        <v>0</v>
      </c>
      <c r="J26" s="13">
        <f t="shared" si="2"/>
        <v>99575.37154989384</v>
      </c>
      <c r="K26" s="13">
        <f t="shared" si="3"/>
        <v>6315481.3430093173</v>
      </c>
      <c r="L26" s="20">
        <f t="shared" si="5"/>
        <v>63.424130331714039</v>
      </c>
    </row>
    <row r="27" spans="1:12" x14ac:dyDescent="0.2">
      <c r="A27" s="16">
        <v>18</v>
      </c>
      <c r="B27" s="8">
        <v>0</v>
      </c>
      <c r="C27" s="8">
        <v>151</v>
      </c>
      <c r="D27" s="8">
        <v>168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99575.37154989384</v>
      </c>
      <c r="I27" s="13">
        <f t="shared" si="4"/>
        <v>0</v>
      </c>
      <c r="J27" s="13">
        <f t="shared" si="2"/>
        <v>99575.37154989384</v>
      </c>
      <c r="K27" s="13">
        <f t="shared" si="3"/>
        <v>6215905.9714594232</v>
      </c>
      <c r="L27" s="20">
        <f t="shared" si="5"/>
        <v>62.424130331714039</v>
      </c>
    </row>
    <row r="28" spans="1:12" x14ac:dyDescent="0.2">
      <c r="A28" s="16">
        <v>19</v>
      </c>
      <c r="B28" s="8">
        <v>0</v>
      </c>
      <c r="C28" s="8">
        <v>185</v>
      </c>
      <c r="D28" s="8">
        <v>155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99575.37154989384</v>
      </c>
      <c r="I28" s="13">
        <f t="shared" si="4"/>
        <v>0</v>
      </c>
      <c r="J28" s="13">
        <f t="shared" si="2"/>
        <v>99575.37154989384</v>
      </c>
      <c r="K28" s="13">
        <f t="shared" si="3"/>
        <v>6116330.5999095291</v>
      </c>
      <c r="L28" s="20">
        <f t="shared" si="5"/>
        <v>61.424130331714039</v>
      </c>
    </row>
    <row r="29" spans="1:12" x14ac:dyDescent="0.2">
      <c r="A29" s="16">
        <v>20</v>
      </c>
      <c r="B29" s="8">
        <v>0</v>
      </c>
      <c r="C29" s="8">
        <v>164</v>
      </c>
      <c r="D29" s="8">
        <v>184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99575.37154989384</v>
      </c>
      <c r="I29" s="13">
        <f t="shared" si="4"/>
        <v>0</v>
      </c>
      <c r="J29" s="13">
        <f t="shared" si="2"/>
        <v>99575.37154989384</v>
      </c>
      <c r="K29" s="13">
        <f t="shared" si="3"/>
        <v>6016755.228359635</v>
      </c>
      <c r="L29" s="20">
        <f t="shared" si="5"/>
        <v>60.424130331714032</v>
      </c>
    </row>
    <row r="30" spans="1:12" x14ac:dyDescent="0.2">
      <c r="A30" s="16">
        <v>21</v>
      </c>
      <c r="B30" s="8">
        <v>0</v>
      </c>
      <c r="C30" s="8">
        <v>196</v>
      </c>
      <c r="D30" s="8">
        <v>163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99575.37154989384</v>
      </c>
      <c r="I30" s="13">
        <f t="shared" si="4"/>
        <v>0</v>
      </c>
      <c r="J30" s="13">
        <f t="shared" si="2"/>
        <v>99575.37154989384</v>
      </c>
      <c r="K30" s="13">
        <f t="shared" si="3"/>
        <v>5917179.8568097409</v>
      </c>
      <c r="L30" s="20">
        <f t="shared" si="5"/>
        <v>59.424130331714032</v>
      </c>
    </row>
    <row r="31" spans="1:12" x14ac:dyDescent="0.2">
      <c r="A31" s="16">
        <v>22</v>
      </c>
      <c r="B31" s="8">
        <v>0</v>
      </c>
      <c r="C31" s="8">
        <v>206</v>
      </c>
      <c r="D31" s="8">
        <v>200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99575.37154989384</v>
      </c>
      <c r="I31" s="13">
        <f t="shared" si="4"/>
        <v>0</v>
      </c>
      <c r="J31" s="13">
        <f t="shared" si="2"/>
        <v>99575.37154989384</v>
      </c>
      <c r="K31" s="13">
        <f t="shared" si="3"/>
        <v>5817604.4852598468</v>
      </c>
      <c r="L31" s="20">
        <f t="shared" si="5"/>
        <v>58.424130331714025</v>
      </c>
    </row>
    <row r="32" spans="1:12" x14ac:dyDescent="0.2">
      <c r="A32" s="16">
        <v>23</v>
      </c>
      <c r="B32" s="8">
        <v>0</v>
      </c>
      <c r="C32" s="8">
        <v>195</v>
      </c>
      <c r="D32" s="8">
        <v>204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99575.37154989384</v>
      </c>
      <c r="I32" s="13">
        <f t="shared" si="4"/>
        <v>0</v>
      </c>
      <c r="J32" s="13">
        <f t="shared" si="2"/>
        <v>99575.37154989384</v>
      </c>
      <c r="K32" s="13">
        <f t="shared" si="3"/>
        <v>5718029.1137099527</v>
      </c>
      <c r="L32" s="20">
        <f t="shared" si="5"/>
        <v>57.424130331714025</v>
      </c>
    </row>
    <row r="33" spans="1:12" x14ac:dyDescent="0.2">
      <c r="A33" s="16">
        <v>24</v>
      </c>
      <c r="B33" s="8">
        <v>0</v>
      </c>
      <c r="C33" s="8">
        <v>197</v>
      </c>
      <c r="D33" s="8">
        <v>185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99575.37154989384</v>
      </c>
      <c r="I33" s="13">
        <f t="shared" si="4"/>
        <v>0</v>
      </c>
      <c r="J33" s="13">
        <f t="shared" si="2"/>
        <v>99575.37154989384</v>
      </c>
      <c r="K33" s="13">
        <f t="shared" si="3"/>
        <v>5618453.7421600586</v>
      </c>
      <c r="L33" s="20">
        <f t="shared" si="5"/>
        <v>56.424130331714025</v>
      </c>
    </row>
    <row r="34" spans="1:12" x14ac:dyDescent="0.2">
      <c r="A34" s="16">
        <v>25</v>
      </c>
      <c r="B34" s="8">
        <v>0</v>
      </c>
      <c r="C34" s="8">
        <v>225</v>
      </c>
      <c r="D34" s="8">
        <v>179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99575.37154989384</v>
      </c>
      <c r="I34" s="13">
        <f t="shared" si="4"/>
        <v>0</v>
      </c>
      <c r="J34" s="13">
        <f t="shared" si="2"/>
        <v>99575.37154989384</v>
      </c>
      <c r="K34" s="13">
        <f t="shared" si="3"/>
        <v>5518878.3706101645</v>
      </c>
      <c r="L34" s="20">
        <f t="shared" si="5"/>
        <v>55.424130331714018</v>
      </c>
    </row>
    <row r="35" spans="1:12" x14ac:dyDescent="0.2">
      <c r="A35" s="16">
        <v>26</v>
      </c>
      <c r="B35" s="8">
        <v>0</v>
      </c>
      <c r="C35" s="8">
        <v>199</v>
      </c>
      <c r="D35" s="8">
        <v>221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99575.37154989384</v>
      </c>
      <c r="I35" s="13">
        <f t="shared" si="4"/>
        <v>0</v>
      </c>
      <c r="J35" s="13">
        <f t="shared" si="2"/>
        <v>99575.37154989384</v>
      </c>
      <c r="K35" s="13">
        <f t="shared" si="3"/>
        <v>5419302.9990602704</v>
      </c>
      <c r="L35" s="20">
        <f t="shared" si="5"/>
        <v>54.424130331714018</v>
      </c>
    </row>
    <row r="36" spans="1:12" x14ac:dyDescent="0.2">
      <c r="A36" s="16">
        <v>27</v>
      </c>
      <c r="B36" s="8">
        <v>0</v>
      </c>
      <c r="C36" s="8">
        <v>224</v>
      </c>
      <c r="D36" s="8">
        <v>202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99575.37154989384</v>
      </c>
      <c r="I36" s="13">
        <f t="shared" si="4"/>
        <v>0</v>
      </c>
      <c r="J36" s="13">
        <f t="shared" si="2"/>
        <v>99575.37154989384</v>
      </c>
      <c r="K36" s="13">
        <f t="shared" si="3"/>
        <v>5319727.6275103763</v>
      </c>
      <c r="L36" s="20">
        <f t="shared" si="5"/>
        <v>53.424130331714018</v>
      </c>
    </row>
    <row r="37" spans="1:12" x14ac:dyDescent="0.2">
      <c r="A37" s="16">
        <v>28</v>
      </c>
      <c r="B37" s="8">
        <v>0</v>
      </c>
      <c r="C37" s="8">
        <v>222</v>
      </c>
      <c r="D37" s="8">
        <v>223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99575.37154989384</v>
      </c>
      <c r="I37" s="13">
        <f t="shared" si="4"/>
        <v>0</v>
      </c>
      <c r="J37" s="13">
        <f t="shared" si="2"/>
        <v>99575.37154989384</v>
      </c>
      <c r="K37" s="13">
        <f t="shared" si="3"/>
        <v>5220152.2559604822</v>
      </c>
      <c r="L37" s="20">
        <f t="shared" si="5"/>
        <v>52.424130331714011</v>
      </c>
    </row>
    <row r="38" spans="1:12" x14ac:dyDescent="0.2">
      <c r="A38" s="16">
        <v>29</v>
      </c>
      <c r="B38" s="8">
        <v>0</v>
      </c>
      <c r="C38" s="8">
        <v>228</v>
      </c>
      <c r="D38" s="8">
        <v>222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99575.37154989384</v>
      </c>
      <c r="I38" s="13">
        <f t="shared" si="4"/>
        <v>0</v>
      </c>
      <c r="J38" s="13">
        <f t="shared" si="2"/>
        <v>99575.37154989384</v>
      </c>
      <c r="K38" s="13">
        <f t="shared" si="3"/>
        <v>5120576.8844105881</v>
      </c>
      <c r="L38" s="20">
        <f t="shared" si="5"/>
        <v>51.424130331714011</v>
      </c>
    </row>
    <row r="39" spans="1:12" x14ac:dyDescent="0.2">
      <c r="A39" s="16">
        <v>30</v>
      </c>
      <c r="B39" s="8">
        <v>0</v>
      </c>
      <c r="C39" s="8">
        <v>252</v>
      </c>
      <c r="D39" s="8">
        <v>226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99575.37154989384</v>
      </c>
      <c r="I39" s="13">
        <f t="shared" si="4"/>
        <v>0</v>
      </c>
      <c r="J39" s="13">
        <f t="shared" si="2"/>
        <v>99575.37154989384</v>
      </c>
      <c r="K39" s="13">
        <f t="shared" si="3"/>
        <v>5021001.512860694</v>
      </c>
      <c r="L39" s="20">
        <f t="shared" si="5"/>
        <v>50.424130331714004</v>
      </c>
    </row>
    <row r="40" spans="1:12" x14ac:dyDescent="0.2">
      <c r="A40" s="16">
        <v>31</v>
      </c>
      <c r="B40" s="8">
        <v>1</v>
      </c>
      <c r="C40" s="8">
        <v>265</v>
      </c>
      <c r="D40" s="8">
        <v>252</v>
      </c>
      <c r="E40" s="17">
        <v>0.5</v>
      </c>
      <c r="F40" s="18">
        <f t="shared" si="0"/>
        <v>3.8684719535783366E-3</v>
      </c>
      <c r="G40" s="18">
        <f t="shared" si="1"/>
        <v>3.8610038610038611E-3</v>
      </c>
      <c r="H40" s="13">
        <f t="shared" si="6"/>
        <v>99575.37154989384</v>
      </c>
      <c r="I40" s="13">
        <f t="shared" si="4"/>
        <v>384.46089401503411</v>
      </c>
      <c r="J40" s="13">
        <f t="shared" si="2"/>
        <v>99383.141102886322</v>
      </c>
      <c r="K40" s="13">
        <f t="shared" si="3"/>
        <v>4921426.1413107999</v>
      </c>
      <c r="L40" s="20">
        <f t="shared" si="5"/>
        <v>49.424130331714004</v>
      </c>
    </row>
    <row r="41" spans="1:12" x14ac:dyDescent="0.2">
      <c r="A41" s="16">
        <v>32</v>
      </c>
      <c r="B41" s="8">
        <v>0</v>
      </c>
      <c r="C41" s="8">
        <v>285</v>
      </c>
      <c r="D41" s="8">
        <v>266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99190.910655878804</v>
      </c>
      <c r="I41" s="13">
        <f t="shared" si="4"/>
        <v>0</v>
      </c>
      <c r="J41" s="13">
        <f t="shared" si="2"/>
        <v>99190.910655878804</v>
      </c>
      <c r="K41" s="13">
        <f t="shared" si="3"/>
        <v>4822043.0002079131</v>
      </c>
      <c r="L41" s="20">
        <f t="shared" si="5"/>
        <v>48.613758743852429</v>
      </c>
    </row>
    <row r="42" spans="1:12" x14ac:dyDescent="0.2">
      <c r="A42" s="16">
        <v>33</v>
      </c>
      <c r="B42" s="8">
        <v>0</v>
      </c>
      <c r="C42" s="8">
        <v>302</v>
      </c>
      <c r="D42" s="8">
        <v>276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99190.910655878804</v>
      </c>
      <c r="I42" s="13">
        <f t="shared" si="4"/>
        <v>0</v>
      </c>
      <c r="J42" s="13">
        <f t="shared" si="2"/>
        <v>99190.910655878804</v>
      </c>
      <c r="K42" s="13">
        <f t="shared" si="3"/>
        <v>4722852.0895520346</v>
      </c>
      <c r="L42" s="20">
        <f t="shared" si="5"/>
        <v>47.613758743852429</v>
      </c>
    </row>
    <row r="43" spans="1:12" x14ac:dyDescent="0.2">
      <c r="A43" s="16">
        <v>34</v>
      </c>
      <c r="B43" s="8">
        <v>0</v>
      </c>
      <c r="C43" s="8">
        <v>329</v>
      </c>
      <c r="D43" s="8">
        <v>298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99190.910655878804</v>
      </c>
      <c r="I43" s="13">
        <f t="shared" si="4"/>
        <v>0</v>
      </c>
      <c r="J43" s="13">
        <f t="shared" si="2"/>
        <v>99190.910655878804</v>
      </c>
      <c r="K43" s="13">
        <f t="shared" si="3"/>
        <v>4623661.1788961561</v>
      </c>
      <c r="L43" s="20">
        <f t="shared" si="5"/>
        <v>46.613758743852436</v>
      </c>
    </row>
    <row r="44" spans="1:12" x14ac:dyDescent="0.2">
      <c r="A44" s="16">
        <v>35</v>
      </c>
      <c r="B44" s="8">
        <v>1</v>
      </c>
      <c r="C44" s="8">
        <v>319</v>
      </c>
      <c r="D44" s="8">
        <v>330</v>
      </c>
      <c r="E44" s="17">
        <v>0.5</v>
      </c>
      <c r="F44" s="18">
        <f t="shared" si="7"/>
        <v>3.0816640986132513E-3</v>
      </c>
      <c r="G44" s="18">
        <f t="shared" si="1"/>
        <v>3.0769230769230769E-3</v>
      </c>
      <c r="H44" s="13">
        <f t="shared" si="6"/>
        <v>99190.910655878804</v>
      </c>
      <c r="I44" s="13">
        <f t="shared" si="4"/>
        <v>305.20280201808862</v>
      </c>
      <c r="J44" s="13">
        <f t="shared" si="2"/>
        <v>99038.30925486976</v>
      </c>
      <c r="K44" s="13">
        <f t="shared" si="3"/>
        <v>4524470.2682402777</v>
      </c>
      <c r="L44" s="20">
        <f t="shared" si="5"/>
        <v>45.613758743852436</v>
      </c>
    </row>
    <row r="45" spans="1:12" x14ac:dyDescent="0.2">
      <c r="A45" s="16">
        <v>36</v>
      </c>
      <c r="B45" s="8">
        <v>0</v>
      </c>
      <c r="C45" s="8">
        <v>314</v>
      </c>
      <c r="D45" s="8">
        <v>317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98885.707853860717</v>
      </c>
      <c r="I45" s="13">
        <f t="shared" si="4"/>
        <v>0</v>
      </c>
      <c r="J45" s="13">
        <f t="shared" si="2"/>
        <v>98885.707853860717</v>
      </c>
      <c r="K45" s="13">
        <f t="shared" si="3"/>
        <v>4425431.9589854078</v>
      </c>
      <c r="L45" s="20">
        <f t="shared" si="5"/>
        <v>44.752998739975439</v>
      </c>
    </row>
    <row r="46" spans="1:12" x14ac:dyDescent="0.2">
      <c r="A46" s="16">
        <v>37</v>
      </c>
      <c r="B46" s="8">
        <v>1</v>
      </c>
      <c r="C46" s="8">
        <v>284</v>
      </c>
      <c r="D46" s="8">
        <v>304</v>
      </c>
      <c r="E46" s="17">
        <v>0.5</v>
      </c>
      <c r="F46" s="18">
        <f t="shared" si="7"/>
        <v>3.4013605442176869E-3</v>
      </c>
      <c r="G46" s="18">
        <f t="shared" si="1"/>
        <v>3.3955857385398977E-3</v>
      </c>
      <c r="H46" s="13">
        <f t="shared" si="6"/>
        <v>98885.707853860717</v>
      </c>
      <c r="I46" s="13">
        <f t="shared" si="4"/>
        <v>335.77489933399221</v>
      </c>
      <c r="J46" s="13">
        <f t="shared" si="2"/>
        <v>98717.820404193728</v>
      </c>
      <c r="K46" s="13">
        <f t="shared" si="3"/>
        <v>4326546.2511315467</v>
      </c>
      <c r="L46" s="20">
        <f t="shared" si="5"/>
        <v>43.752998739975432</v>
      </c>
    </row>
    <row r="47" spans="1:12" x14ac:dyDescent="0.2">
      <c r="A47" s="16">
        <v>38</v>
      </c>
      <c r="B47" s="8">
        <v>0</v>
      </c>
      <c r="C47" s="8">
        <v>323</v>
      </c>
      <c r="D47" s="8">
        <v>281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98549.932954526725</v>
      </c>
      <c r="I47" s="13">
        <f t="shared" si="4"/>
        <v>0</v>
      </c>
      <c r="J47" s="13">
        <f t="shared" si="2"/>
        <v>98549.932954526725</v>
      </c>
      <c r="K47" s="13">
        <f t="shared" si="3"/>
        <v>4227828.4307273533</v>
      </c>
      <c r="L47" s="20">
        <f t="shared" si="5"/>
        <v>42.900368412002607</v>
      </c>
    </row>
    <row r="48" spans="1:12" x14ac:dyDescent="0.2">
      <c r="A48" s="16">
        <v>39</v>
      </c>
      <c r="B48" s="8">
        <v>0</v>
      </c>
      <c r="C48" s="8">
        <v>329</v>
      </c>
      <c r="D48" s="8">
        <v>317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98549.932954526725</v>
      </c>
      <c r="I48" s="13">
        <f t="shared" si="4"/>
        <v>0</v>
      </c>
      <c r="J48" s="13">
        <f t="shared" si="2"/>
        <v>98549.932954526725</v>
      </c>
      <c r="K48" s="13">
        <f t="shared" si="3"/>
        <v>4129278.4977728263</v>
      </c>
      <c r="L48" s="20">
        <f t="shared" si="5"/>
        <v>41.900368412002607</v>
      </c>
    </row>
    <row r="49" spans="1:12" x14ac:dyDescent="0.2">
      <c r="A49" s="16">
        <v>40</v>
      </c>
      <c r="B49" s="8">
        <v>1</v>
      </c>
      <c r="C49" s="8">
        <v>282</v>
      </c>
      <c r="D49" s="8">
        <v>333</v>
      </c>
      <c r="E49" s="17">
        <v>0.5</v>
      </c>
      <c r="F49" s="18">
        <f t="shared" si="7"/>
        <v>3.2520325203252032E-3</v>
      </c>
      <c r="G49" s="18">
        <f t="shared" si="1"/>
        <v>3.2467532467532465E-3</v>
      </c>
      <c r="H49" s="13">
        <f t="shared" si="6"/>
        <v>98549.932954526725</v>
      </c>
      <c r="I49" s="13">
        <f t="shared" si="4"/>
        <v>319.96731478742441</v>
      </c>
      <c r="J49" s="13">
        <f t="shared" si="2"/>
        <v>98389.949297133004</v>
      </c>
      <c r="K49" s="13">
        <f t="shared" si="3"/>
        <v>4030728.5648182998</v>
      </c>
      <c r="L49" s="20">
        <f t="shared" si="5"/>
        <v>40.900368412002607</v>
      </c>
    </row>
    <row r="50" spans="1:12" x14ac:dyDescent="0.2">
      <c r="A50" s="16">
        <v>41</v>
      </c>
      <c r="B50" s="8">
        <v>0</v>
      </c>
      <c r="C50" s="8">
        <v>307</v>
      </c>
      <c r="D50" s="8">
        <v>297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98229.965639739297</v>
      </c>
      <c r="I50" s="13">
        <f t="shared" si="4"/>
        <v>0</v>
      </c>
      <c r="J50" s="13">
        <f t="shared" si="2"/>
        <v>98229.965639739297</v>
      </c>
      <c r="K50" s="13">
        <f t="shared" si="3"/>
        <v>3932338.6155211669</v>
      </c>
      <c r="L50" s="20">
        <f t="shared" si="5"/>
        <v>40.031965703246918</v>
      </c>
    </row>
    <row r="51" spans="1:12" x14ac:dyDescent="0.2">
      <c r="A51" s="16">
        <v>42</v>
      </c>
      <c r="B51" s="8">
        <v>0</v>
      </c>
      <c r="C51" s="8">
        <v>309</v>
      </c>
      <c r="D51" s="8">
        <v>308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98229.965639739297</v>
      </c>
      <c r="I51" s="13">
        <f t="shared" si="4"/>
        <v>0</v>
      </c>
      <c r="J51" s="13">
        <f t="shared" si="2"/>
        <v>98229.965639739297</v>
      </c>
      <c r="K51" s="13">
        <f t="shared" si="3"/>
        <v>3834108.6498814276</v>
      </c>
      <c r="L51" s="20">
        <f t="shared" si="5"/>
        <v>39.031965703246918</v>
      </c>
    </row>
    <row r="52" spans="1:12" x14ac:dyDescent="0.2">
      <c r="A52" s="16">
        <v>43</v>
      </c>
      <c r="B52" s="8">
        <v>0</v>
      </c>
      <c r="C52" s="8">
        <v>312</v>
      </c>
      <c r="D52" s="8">
        <v>311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98229.965639739297</v>
      </c>
      <c r="I52" s="13">
        <f t="shared" si="4"/>
        <v>0</v>
      </c>
      <c r="J52" s="13">
        <f t="shared" si="2"/>
        <v>98229.965639739297</v>
      </c>
      <c r="K52" s="13">
        <f t="shared" si="3"/>
        <v>3735878.6842416883</v>
      </c>
      <c r="L52" s="20">
        <f t="shared" si="5"/>
        <v>38.031965703246918</v>
      </c>
    </row>
    <row r="53" spans="1:12" x14ac:dyDescent="0.2">
      <c r="A53" s="16">
        <v>44</v>
      </c>
      <c r="B53" s="8">
        <v>1</v>
      </c>
      <c r="C53" s="8">
        <v>314</v>
      </c>
      <c r="D53" s="8">
        <v>308</v>
      </c>
      <c r="E53" s="17">
        <v>0.5</v>
      </c>
      <c r="F53" s="18">
        <f t="shared" si="7"/>
        <v>3.2154340836012861E-3</v>
      </c>
      <c r="G53" s="18">
        <f t="shared" si="1"/>
        <v>3.210272873194221E-3</v>
      </c>
      <c r="H53" s="13">
        <f t="shared" si="6"/>
        <v>98229.965639739297</v>
      </c>
      <c r="I53" s="13">
        <f t="shared" si="4"/>
        <v>315.34499402805551</v>
      </c>
      <c r="J53" s="13">
        <f t="shared" si="2"/>
        <v>98072.293142725277</v>
      </c>
      <c r="K53" s="13">
        <f t="shared" si="3"/>
        <v>3637648.718601949</v>
      </c>
      <c r="L53" s="20">
        <f t="shared" si="5"/>
        <v>37.031965703246918</v>
      </c>
    </row>
    <row r="54" spans="1:12" x14ac:dyDescent="0.2">
      <c r="A54" s="16">
        <v>45</v>
      </c>
      <c r="B54" s="8">
        <v>0</v>
      </c>
      <c r="C54" s="8">
        <v>281</v>
      </c>
      <c r="D54" s="8">
        <v>315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97914.620645711242</v>
      </c>
      <c r="I54" s="13">
        <f t="shared" si="4"/>
        <v>0</v>
      </c>
      <c r="J54" s="13">
        <f t="shared" si="2"/>
        <v>97914.620645711242</v>
      </c>
      <c r="K54" s="13">
        <f t="shared" si="3"/>
        <v>3539576.4254592238</v>
      </c>
      <c r="L54" s="20">
        <f t="shared" si="5"/>
        <v>36.149620987315345</v>
      </c>
    </row>
    <row r="55" spans="1:12" x14ac:dyDescent="0.2">
      <c r="A55" s="16">
        <v>46</v>
      </c>
      <c r="B55" s="8">
        <v>1</v>
      </c>
      <c r="C55" s="8">
        <v>360</v>
      </c>
      <c r="D55" s="8">
        <v>287</v>
      </c>
      <c r="E55" s="17">
        <v>0.5</v>
      </c>
      <c r="F55" s="18">
        <f t="shared" si="7"/>
        <v>3.0911901081916537E-3</v>
      </c>
      <c r="G55" s="18">
        <f t="shared" si="1"/>
        <v>3.0864197530864196E-3</v>
      </c>
      <c r="H55" s="13">
        <f t="shared" si="6"/>
        <v>97914.620645711242</v>
      </c>
      <c r="I55" s="13">
        <f t="shared" si="4"/>
        <v>302.20561927688652</v>
      </c>
      <c r="J55" s="13">
        <f t="shared" si="2"/>
        <v>97763.517836072802</v>
      </c>
      <c r="K55" s="13">
        <f t="shared" si="3"/>
        <v>3441661.8048135126</v>
      </c>
      <c r="L55" s="20">
        <f t="shared" si="5"/>
        <v>35.149620987315352</v>
      </c>
    </row>
    <row r="56" spans="1:12" x14ac:dyDescent="0.2">
      <c r="A56" s="16">
        <v>47</v>
      </c>
      <c r="B56" s="8">
        <v>3</v>
      </c>
      <c r="C56" s="8">
        <v>310</v>
      </c>
      <c r="D56" s="8">
        <v>358</v>
      </c>
      <c r="E56" s="17">
        <v>0.5</v>
      </c>
      <c r="F56" s="18">
        <f t="shared" si="7"/>
        <v>8.9820359281437123E-3</v>
      </c>
      <c r="G56" s="18">
        <f t="shared" si="1"/>
        <v>8.9418777943368107E-3</v>
      </c>
      <c r="H56" s="13">
        <f t="shared" si="6"/>
        <v>97612.415026434363</v>
      </c>
      <c r="I56" s="13">
        <f t="shared" si="4"/>
        <v>872.83828637646229</v>
      </c>
      <c r="J56" s="13">
        <f t="shared" si="2"/>
        <v>97175.995883246142</v>
      </c>
      <c r="K56" s="13">
        <f t="shared" si="3"/>
        <v>3343898.2869774397</v>
      </c>
      <c r="L56" s="20">
        <f t="shared" si="5"/>
        <v>34.256895355697125</v>
      </c>
    </row>
    <row r="57" spans="1:12" x14ac:dyDescent="0.2">
      <c r="A57" s="16">
        <v>48</v>
      </c>
      <c r="B57" s="8">
        <v>1</v>
      </c>
      <c r="C57" s="8">
        <v>314</v>
      </c>
      <c r="D57" s="8">
        <v>313</v>
      </c>
      <c r="E57" s="17">
        <v>0.5</v>
      </c>
      <c r="F57" s="18">
        <f t="shared" si="7"/>
        <v>3.189792663476874E-3</v>
      </c>
      <c r="G57" s="18">
        <f t="shared" si="1"/>
        <v>3.1847133757961781E-3</v>
      </c>
      <c r="H57" s="13">
        <f t="shared" si="6"/>
        <v>96739.576740057906</v>
      </c>
      <c r="I57" s="13">
        <f t="shared" si="4"/>
        <v>308.08782401292325</v>
      </c>
      <c r="J57" s="13">
        <f t="shared" si="2"/>
        <v>96585.532828051437</v>
      </c>
      <c r="K57" s="13">
        <f t="shared" si="3"/>
        <v>3246722.2910941937</v>
      </c>
      <c r="L57" s="20">
        <f t="shared" si="5"/>
        <v>33.561468847628227</v>
      </c>
    </row>
    <row r="58" spans="1:12" x14ac:dyDescent="0.2">
      <c r="A58" s="16">
        <v>49</v>
      </c>
      <c r="B58" s="8">
        <v>1</v>
      </c>
      <c r="C58" s="8">
        <v>260</v>
      </c>
      <c r="D58" s="8">
        <v>307</v>
      </c>
      <c r="E58" s="17">
        <v>0.5</v>
      </c>
      <c r="F58" s="18">
        <f t="shared" si="7"/>
        <v>3.5273368606701938E-3</v>
      </c>
      <c r="G58" s="18">
        <f t="shared" si="1"/>
        <v>3.5211267605633804E-3</v>
      </c>
      <c r="H58" s="13">
        <f t="shared" si="6"/>
        <v>96431.488916044982</v>
      </c>
      <c r="I58" s="13">
        <f t="shared" si="4"/>
        <v>339.54749618325701</v>
      </c>
      <c r="J58" s="13">
        <f t="shared" si="2"/>
        <v>96261.715167953356</v>
      </c>
      <c r="K58" s="13">
        <f t="shared" si="3"/>
        <v>3150136.7582661421</v>
      </c>
      <c r="L58" s="20">
        <f t="shared" si="5"/>
        <v>32.667096543627039</v>
      </c>
    </row>
    <row r="59" spans="1:12" x14ac:dyDescent="0.2">
      <c r="A59" s="16">
        <v>50</v>
      </c>
      <c r="B59" s="8">
        <v>0</v>
      </c>
      <c r="C59" s="8">
        <v>264</v>
      </c>
      <c r="D59" s="8">
        <v>264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96091.941419861731</v>
      </c>
      <c r="I59" s="13">
        <f t="shared" si="4"/>
        <v>0</v>
      </c>
      <c r="J59" s="13">
        <f t="shared" si="2"/>
        <v>96091.941419861731</v>
      </c>
      <c r="K59" s="13">
        <f t="shared" si="3"/>
        <v>3053875.0430981889</v>
      </c>
      <c r="L59" s="20">
        <f t="shared" si="5"/>
        <v>31.780761195724661</v>
      </c>
    </row>
    <row r="60" spans="1:12" x14ac:dyDescent="0.2">
      <c r="A60" s="16">
        <v>51</v>
      </c>
      <c r="B60" s="8">
        <v>0</v>
      </c>
      <c r="C60" s="8">
        <v>252</v>
      </c>
      <c r="D60" s="8">
        <v>265</v>
      </c>
      <c r="E60" s="17">
        <v>0.5</v>
      </c>
      <c r="F60" s="18">
        <f t="shared" si="7"/>
        <v>0</v>
      </c>
      <c r="G60" s="18">
        <f t="shared" si="1"/>
        <v>0</v>
      </c>
      <c r="H60" s="13">
        <f t="shared" si="6"/>
        <v>96091.941419861731</v>
      </c>
      <c r="I60" s="13">
        <f t="shared" si="4"/>
        <v>0</v>
      </c>
      <c r="J60" s="13">
        <f t="shared" si="2"/>
        <v>96091.941419861731</v>
      </c>
      <c r="K60" s="13">
        <f t="shared" si="3"/>
        <v>2957783.1016783272</v>
      </c>
      <c r="L60" s="20">
        <f t="shared" si="5"/>
        <v>30.780761195724661</v>
      </c>
    </row>
    <row r="61" spans="1:12" x14ac:dyDescent="0.2">
      <c r="A61" s="16">
        <v>52</v>
      </c>
      <c r="B61" s="8">
        <v>0</v>
      </c>
      <c r="C61" s="8">
        <v>249</v>
      </c>
      <c r="D61" s="8">
        <v>253</v>
      </c>
      <c r="E61" s="17">
        <v>0.5</v>
      </c>
      <c r="F61" s="18">
        <f t="shared" si="7"/>
        <v>0</v>
      </c>
      <c r="G61" s="18">
        <f t="shared" si="1"/>
        <v>0</v>
      </c>
      <c r="H61" s="13">
        <f t="shared" si="6"/>
        <v>96091.941419861731</v>
      </c>
      <c r="I61" s="13">
        <f t="shared" si="4"/>
        <v>0</v>
      </c>
      <c r="J61" s="13">
        <f t="shared" si="2"/>
        <v>96091.941419861731</v>
      </c>
      <c r="K61" s="13">
        <f t="shared" si="3"/>
        <v>2861691.1602584654</v>
      </c>
      <c r="L61" s="20">
        <f t="shared" si="5"/>
        <v>29.780761195724661</v>
      </c>
    </row>
    <row r="62" spans="1:12" x14ac:dyDescent="0.2">
      <c r="A62" s="16">
        <v>53</v>
      </c>
      <c r="B62" s="8">
        <v>2</v>
      </c>
      <c r="C62" s="8">
        <v>251</v>
      </c>
      <c r="D62" s="8">
        <v>248</v>
      </c>
      <c r="E62" s="17">
        <v>0.5</v>
      </c>
      <c r="F62" s="18">
        <f t="shared" si="7"/>
        <v>8.0160320641282558E-3</v>
      </c>
      <c r="G62" s="18">
        <f t="shared" si="1"/>
        <v>7.9840319361277438E-3</v>
      </c>
      <c r="H62" s="13">
        <f t="shared" si="6"/>
        <v>96091.941419861731</v>
      </c>
      <c r="I62" s="13">
        <f t="shared" si="4"/>
        <v>767.20112910069236</v>
      </c>
      <c r="J62" s="13">
        <f t="shared" si="2"/>
        <v>95708.340855311384</v>
      </c>
      <c r="K62" s="13">
        <f t="shared" si="3"/>
        <v>2765599.2188386037</v>
      </c>
      <c r="L62" s="20">
        <f t="shared" si="5"/>
        <v>28.780761195724661</v>
      </c>
    </row>
    <row r="63" spans="1:12" x14ac:dyDescent="0.2">
      <c r="A63" s="16">
        <v>54</v>
      </c>
      <c r="B63" s="8">
        <v>1</v>
      </c>
      <c r="C63" s="8">
        <v>222</v>
      </c>
      <c r="D63" s="8">
        <v>252</v>
      </c>
      <c r="E63" s="17">
        <v>0.5</v>
      </c>
      <c r="F63" s="18">
        <f t="shared" si="7"/>
        <v>4.2194092827004216E-3</v>
      </c>
      <c r="G63" s="18">
        <f t="shared" si="1"/>
        <v>4.2105263157894727E-3</v>
      </c>
      <c r="H63" s="13">
        <f t="shared" si="6"/>
        <v>95324.740290761038</v>
      </c>
      <c r="I63" s="13">
        <f t="shared" si="4"/>
        <v>401.3673275400464</v>
      </c>
      <c r="J63" s="13">
        <f t="shared" si="2"/>
        <v>95124.056626991005</v>
      </c>
      <c r="K63" s="13">
        <f t="shared" si="3"/>
        <v>2669890.8779832921</v>
      </c>
      <c r="L63" s="20">
        <f t="shared" si="5"/>
        <v>28.008372955851215</v>
      </c>
    </row>
    <row r="64" spans="1:12" x14ac:dyDescent="0.2">
      <c r="A64" s="16">
        <v>55</v>
      </c>
      <c r="B64" s="8">
        <v>1</v>
      </c>
      <c r="C64" s="8">
        <v>219</v>
      </c>
      <c r="D64" s="8">
        <v>227</v>
      </c>
      <c r="E64" s="17">
        <v>0.5</v>
      </c>
      <c r="F64" s="18">
        <f t="shared" si="7"/>
        <v>4.4843049327354259E-3</v>
      </c>
      <c r="G64" s="18">
        <f t="shared" si="1"/>
        <v>4.4742729306487703E-3</v>
      </c>
      <c r="H64" s="13">
        <f t="shared" si="6"/>
        <v>94923.372963220987</v>
      </c>
      <c r="I64" s="13">
        <f t="shared" si="4"/>
        <v>424.71307813521702</v>
      </c>
      <c r="J64" s="13">
        <f t="shared" si="2"/>
        <v>94711.016424153378</v>
      </c>
      <c r="K64" s="13">
        <f t="shared" si="3"/>
        <v>2574766.8213563012</v>
      </c>
      <c r="L64" s="20">
        <f t="shared" si="5"/>
        <v>27.124687429237479</v>
      </c>
    </row>
    <row r="65" spans="1:12" x14ac:dyDescent="0.2">
      <c r="A65" s="16">
        <v>56</v>
      </c>
      <c r="B65" s="8">
        <v>1</v>
      </c>
      <c r="C65" s="8">
        <v>215</v>
      </c>
      <c r="D65" s="8">
        <v>228</v>
      </c>
      <c r="E65" s="17">
        <v>0.5</v>
      </c>
      <c r="F65" s="18">
        <f t="shared" si="7"/>
        <v>4.5146726862302479E-3</v>
      </c>
      <c r="G65" s="18">
        <f t="shared" si="1"/>
        <v>4.5045045045045045E-3</v>
      </c>
      <c r="H65" s="13">
        <f t="shared" si="6"/>
        <v>94498.65988508577</v>
      </c>
      <c r="I65" s="13">
        <f t="shared" si="4"/>
        <v>425.66963912200799</v>
      </c>
      <c r="J65" s="13">
        <f t="shared" si="2"/>
        <v>94285.825065524768</v>
      </c>
      <c r="K65" s="13">
        <f t="shared" si="3"/>
        <v>2480055.8049321477</v>
      </c>
      <c r="L65" s="20">
        <f t="shared" si="5"/>
        <v>26.244348945773378</v>
      </c>
    </row>
    <row r="66" spans="1:12" x14ac:dyDescent="0.2">
      <c r="A66" s="16">
        <v>57</v>
      </c>
      <c r="B66" s="8">
        <v>2</v>
      </c>
      <c r="C66" s="8">
        <v>198</v>
      </c>
      <c r="D66" s="8">
        <v>223</v>
      </c>
      <c r="E66" s="17">
        <v>0.5</v>
      </c>
      <c r="F66" s="18">
        <f t="shared" si="7"/>
        <v>9.5011876484560574E-3</v>
      </c>
      <c r="G66" s="18">
        <f t="shared" si="1"/>
        <v>9.4562647754137114E-3</v>
      </c>
      <c r="H66" s="13">
        <f t="shared" si="6"/>
        <v>94072.990245963767</v>
      </c>
      <c r="I66" s="13">
        <f t="shared" si="4"/>
        <v>889.57910398074478</v>
      </c>
      <c r="J66" s="13">
        <f t="shared" si="2"/>
        <v>93628.200693973384</v>
      </c>
      <c r="K66" s="13">
        <f t="shared" si="3"/>
        <v>2385769.9798666229</v>
      </c>
      <c r="L66" s="20">
        <f t="shared" si="5"/>
        <v>25.360839212496334</v>
      </c>
    </row>
    <row r="67" spans="1:12" x14ac:dyDescent="0.2">
      <c r="A67" s="16">
        <v>58</v>
      </c>
      <c r="B67" s="8">
        <v>1</v>
      </c>
      <c r="C67" s="8">
        <v>176</v>
      </c>
      <c r="D67" s="8">
        <v>196</v>
      </c>
      <c r="E67" s="17">
        <v>0.5</v>
      </c>
      <c r="F67" s="18">
        <f t="shared" si="7"/>
        <v>5.3763440860215058E-3</v>
      </c>
      <c r="G67" s="18">
        <f t="shared" si="1"/>
        <v>5.3619302949061663E-3</v>
      </c>
      <c r="H67" s="13">
        <f t="shared" si="6"/>
        <v>93183.411141983015</v>
      </c>
      <c r="I67" s="13">
        <f t="shared" si="4"/>
        <v>499.64295518489553</v>
      </c>
      <c r="J67" s="13">
        <f t="shared" si="2"/>
        <v>92933.589664390558</v>
      </c>
      <c r="K67" s="13">
        <f t="shared" si="3"/>
        <v>2292141.7791726496</v>
      </c>
      <c r="L67" s="20">
        <f t="shared" si="5"/>
        <v>24.598174193045228</v>
      </c>
    </row>
    <row r="68" spans="1:12" x14ac:dyDescent="0.2">
      <c r="A68" s="16">
        <v>59</v>
      </c>
      <c r="B68" s="8">
        <v>2</v>
      </c>
      <c r="C68" s="8">
        <v>170</v>
      </c>
      <c r="D68" s="8">
        <v>174</v>
      </c>
      <c r="E68" s="17">
        <v>0.5</v>
      </c>
      <c r="F68" s="18">
        <f t="shared" si="7"/>
        <v>1.1627906976744186E-2</v>
      </c>
      <c r="G68" s="18">
        <f t="shared" si="1"/>
        <v>1.1560693641618497E-2</v>
      </c>
      <c r="H68" s="13">
        <f t="shared" si="6"/>
        <v>92683.768186798115</v>
      </c>
      <c r="I68" s="13">
        <f t="shared" si="4"/>
        <v>1071.4886495583596</v>
      </c>
      <c r="J68" s="13">
        <f t="shared" si="2"/>
        <v>92148.023862018934</v>
      </c>
      <c r="K68" s="13">
        <f t="shared" si="3"/>
        <v>2199208.1895082588</v>
      </c>
      <c r="L68" s="20">
        <f t="shared" si="5"/>
        <v>23.72808348788644</v>
      </c>
    </row>
    <row r="69" spans="1:12" x14ac:dyDescent="0.2">
      <c r="A69" s="16">
        <v>60</v>
      </c>
      <c r="B69" s="8">
        <v>1</v>
      </c>
      <c r="C69" s="8">
        <v>179</v>
      </c>
      <c r="D69" s="8">
        <v>178</v>
      </c>
      <c r="E69" s="17">
        <v>0.5</v>
      </c>
      <c r="F69" s="18">
        <f t="shared" si="7"/>
        <v>5.6022408963585435E-3</v>
      </c>
      <c r="G69" s="18">
        <f t="shared" si="1"/>
        <v>5.5865921787709499E-3</v>
      </c>
      <c r="H69" s="13">
        <f t="shared" si="6"/>
        <v>91612.279537239752</v>
      </c>
      <c r="I69" s="13">
        <f t="shared" si="4"/>
        <v>511.80044434212152</v>
      </c>
      <c r="J69" s="13">
        <f t="shared" si="2"/>
        <v>91356.379315068683</v>
      </c>
      <c r="K69" s="13">
        <f t="shared" si="3"/>
        <v>2107060.1656462401</v>
      </c>
      <c r="L69" s="20">
        <f t="shared" si="5"/>
        <v>22.999756978972833</v>
      </c>
    </row>
    <row r="70" spans="1:12" x14ac:dyDescent="0.2">
      <c r="A70" s="16">
        <v>61</v>
      </c>
      <c r="B70" s="8">
        <v>0</v>
      </c>
      <c r="C70" s="8">
        <v>160</v>
      </c>
      <c r="D70" s="8">
        <v>178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91100.479092897629</v>
      </c>
      <c r="I70" s="13">
        <f t="shared" si="4"/>
        <v>0</v>
      </c>
      <c r="J70" s="13">
        <f t="shared" si="2"/>
        <v>91100.479092897629</v>
      </c>
      <c r="K70" s="13">
        <f t="shared" si="3"/>
        <v>2015703.7863311714</v>
      </c>
      <c r="L70" s="20">
        <f t="shared" si="5"/>
        <v>22.126160108068188</v>
      </c>
    </row>
    <row r="71" spans="1:12" x14ac:dyDescent="0.2">
      <c r="A71" s="16">
        <v>62</v>
      </c>
      <c r="B71" s="8">
        <v>4</v>
      </c>
      <c r="C71" s="8">
        <v>169</v>
      </c>
      <c r="D71" s="8">
        <v>159</v>
      </c>
      <c r="E71" s="17">
        <v>0.5</v>
      </c>
      <c r="F71" s="18">
        <f t="shared" si="7"/>
        <v>2.4390243902439025E-2</v>
      </c>
      <c r="G71" s="18">
        <f t="shared" si="1"/>
        <v>2.4096385542168676E-2</v>
      </c>
      <c r="H71" s="13">
        <f t="shared" si="6"/>
        <v>91100.479092897629</v>
      </c>
      <c r="I71" s="13">
        <f t="shared" si="4"/>
        <v>2195.192267298738</v>
      </c>
      <c r="J71" s="13">
        <f t="shared" si="2"/>
        <v>90002.882959248251</v>
      </c>
      <c r="K71" s="13">
        <f t="shared" si="3"/>
        <v>1924603.3072382738</v>
      </c>
      <c r="L71" s="20">
        <f t="shared" si="5"/>
        <v>21.126160108068188</v>
      </c>
    </row>
    <row r="72" spans="1:12" x14ac:dyDescent="0.2">
      <c r="A72" s="16">
        <v>63</v>
      </c>
      <c r="B72" s="8">
        <v>3</v>
      </c>
      <c r="C72" s="8">
        <v>167</v>
      </c>
      <c r="D72" s="8">
        <v>170</v>
      </c>
      <c r="E72" s="17">
        <v>0.5</v>
      </c>
      <c r="F72" s="18">
        <f t="shared" si="7"/>
        <v>1.7804154302670624E-2</v>
      </c>
      <c r="G72" s="18">
        <f t="shared" si="1"/>
        <v>1.7647058823529412E-2</v>
      </c>
      <c r="H72" s="13">
        <f t="shared" si="6"/>
        <v>88905.286825598887</v>
      </c>
      <c r="I72" s="13">
        <f t="shared" si="4"/>
        <v>1568.916826334098</v>
      </c>
      <c r="J72" s="13">
        <f t="shared" si="2"/>
        <v>88120.828412431845</v>
      </c>
      <c r="K72" s="13">
        <f t="shared" si="3"/>
        <v>1834600.4242790255</v>
      </c>
      <c r="L72" s="20">
        <f t="shared" si="5"/>
        <v>20.635448011971107</v>
      </c>
    </row>
    <row r="73" spans="1:12" x14ac:dyDescent="0.2">
      <c r="A73" s="16">
        <v>64</v>
      </c>
      <c r="B73" s="8">
        <v>2</v>
      </c>
      <c r="C73" s="8">
        <v>169</v>
      </c>
      <c r="D73" s="8">
        <v>171</v>
      </c>
      <c r="E73" s="17">
        <v>0.5</v>
      </c>
      <c r="F73" s="18">
        <f t="shared" ref="F73:F104" si="8">B73/((C73+D73)/2)</f>
        <v>1.1764705882352941E-2</v>
      </c>
      <c r="G73" s="18">
        <f t="shared" ref="G73:G103" si="9">F73/((1+(1-E73)*F73))</f>
        <v>1.1695906432748537E-2</v>
      </c>
      <c r="H73" s="13">
        <f t="shared" si="6"/>
        <v>87336.369999264789</v>
      </c>
      <c r="I73" s="13">
        <f t="shared" si="4"/>
        <v>1021.4780116873075</v>
      </c>
      <c r="J73" s="13">
        <f t="shared" ref="J73:J103" si="10">H74+I73*E73</f>
        <v>86825.630993421146</v>
      </c>
      <c r="K73" s="13">
        <f t="shared" ref="K73:K97" si="11">K74+J73</f>
        <v>1746479.5958665938</v>
      </c>
      <c r="L73" s="20">
        <f t="shared" si="5"/>
        <v>19.997162646916696</v>
      </c>
    </row>
    <row r="74" spans="1:12" x14ac:dyDescent="0.2">
      <c r="A74" s="16">
        <v>65</v>
      </c>
      <c r="B74" s="8">
        <v>2</v>
      </c>
      <c r="C74" s="8">
        <v>159</v>
      </c>
      <c r="D74" s="8">
        <v>172</v>
      </c>
      <c r="E74" s="17">
        <v>0.5</v>
      </c>
      <c r="F74" s="18">
        <f t="shared" si="8"/>
        <v>1.2084592145015106E-2</v>
      </c>
      <c r="G74" s="18">
        <f t="shared" si="9"/>
        <v>1.2012012012012012E-2</v>
      </c>
      <c r="H74" s="13">
        <f t="shared" si="6"/>
        <v>86314.891987577488</v>
      </c>
      <c r="I74" s="13">
        <f t="shared" ref="I74:I104" si="12">H74*G74</f>
        <v>1036.8155193703001</v>
      </c>
      <c r="J74" s="13">
        <f t="shared" si="10"/>
        <v>85796.484227892346</v>
      </c>
      <c r="K74" s="13">
        <f t="shared" si="11"/>
        <v>1659653.9648731726</v>
      </c>
      <c r="L74" s="20">
        <f t="shared" ref="L74:L104" si="13">K74/H74</f>
        <v>19.227898299542925</v>
      </c>
    </row>
    <row r="75" spans="1:12" x14ac:dyDescent="0.2">
      <c r="A75" s="16">
        <v>66</v>
      </c>
      <c r="B75" s="8">
        <v>2</v>
      </c>
      <c r="C75" s="8">
        <v>171</v>
      </c>
      <c r="D75" s="8">
        <v>161</v>
      </c>
      <c r="E75" s="17">
        <v>0.5</v>
      </c>
      <c r="F75" s="18">
        <f t="shared" si="8"/>
        <v>1.2048192771084338E-2</v>
      </c>
      <c r="G75" s="18">
        <f t="shared" si="9"/>
        <v>1.1976047904191616E-2</v>
      </c>
      <c r="H75" s="13">
        <f t="shared" ref="H75:H104" si="14">H74-I74</f>
        <v>85278.076468207189</v>
      </c>
      <c r="I75" s="13">
        <f t="shared" si="12"/>
        <v>1021.2943289605651</v>
      </c>
      <c r="J75" s="13">
        <f t="shared" si="10"/>
        <v>84767.429303726909</v>
      </c>
      <c r="K75" s="13">
        <f t="shared" si="11"/>
        <v>1573857.4806452803</v>
      </c>
      <c r="L75" s="20">
        <f t="shared" si="13"/>
        <v>18.455593111695425</v>
      </c>
    </row>
    <row r="76" spans="1:12" x14ac:dyDescent="0.2">
      <c r="A76" s="16">
        <v>67</v>
      </c>
      <c r="B76" s="8">
        <v>0</v>
      </c>
      <c r="C76" s="8">
        <v>164</v>
      </c>
      <c r="D76" s="8">
        <v>168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84256.782139246629</v>
      </c>
      <c r="I76" s="13">
        <f t="shared" si="12"/>
        <v>0</v>
      </c>
      <c r="J76" s="13">
        <f t="shared" si="10"/>
        <v>84256.782139246629</v>
      </c>
      <c r="K76" s="13">
        <f t="shared" si="11"/>
        <v>1489090.0513415535</v>
      </c>
      <c r="L76" s="20">
        <f t="shared" si="13"/>
        <v>17.67323666456446</v>
      </c>
    </row>
    <row r="77" spans="1:12" x14ac:dyDescent="0.2">
      <c r="A77" s="16">
        <v>68</v>
      </c>
      <c r="B77" s="8">
        <v>5</v>
      </c>
      <c r="C77" s="8">
        <v>165</v>
      </c>
      <c r="D77" s="8">
        <v>165</v>
      </c>
      <c r="E77" s="17">
        <v>0.5</v>
      </c>
      <c r="F77" s="18">
        <f t="shared" si="8"/>
        <v>3.0303030303030304E-2</v>
      </c>
      <c r="G77" s="18">
        <f t="shared" si="9"/>
        <v>2.9850746268656719E-2</v>
      </c>
      <c r="H77" s="13">
        <f t="shared" si="14"/>
        <v>84256.782139246629</v>
      </c>
      <c r="I77" s="13">
        <f t="shared" si="12"/>
        <v>2515.1278250521386</v>
      </c>
      <c r="J77" s="13">
        <f t="shared" si="10"/>
        <v>82999.21822672055</v>
      </c>
      <c r="K77" s="13">
        <f t="shared" si="11"/>
        <v>1404833.2692023069</v>
      </c>
      <c r="L77" s="20">
        <f t="shared" si="13"/>
        <v>16.67323666456446</v>
      </c>
    </row>
    <row r="78" spans="1:12" x14ac:dyDescent="0.2">
      <c r="A78" s="16">
        <v>69</v>
      </c>
      <c r="B78" s="8">
        <v>2</v>
      </c>
      <c r="C78" s="8">
        <v>127</v>
      </c>
      <c r="D78" s="8">
        <v>170</v>
      </c>
      <c r="E78" s="17">
        <v>0.5</v>
      </c>
      <c r="F78" s="18">
        <f t="shared" si="8"/>
        <v>1.3468013468013467E-2</v>
      </c>
      <c r="G78" s="18">
        <f t="shared" si="9"/>
        <v>1.3377926421404682E-2</v>
      </c>
      <c r="H78" s="13">
        <f t="shared" si="14"/>
        <v>81741.654314194486</v>
      </c>
      <c r="I78" s="13">
        <f t="shared" si="12"/>
        <v>1093.5338369791905</v>
      </c>
      <c r="J78" s="13">
        <f t="shared" si="10"/>
        <v>81194.887395704893</v>
      </c>
      <c r="K78" s="13">
        <f t="shared" si="11"/>
        <v>1321834.0509755863</v>
      </c>
      <c r="L78" s="20">
        <f t="shared" si="13"/>
        <v>16.170874715781828</v>
      </c>
    </row>
    <row r="79" spans="1:12" x14ac:dyDescent="0.2">
      <c r="A79" s="16">
        <v>70</v>
      </c>
      <c r="B79" s="8">
        <v>1</v>
      </c>
      <c r="C79" s="8">
        <v>114</v>
      </c>
      <c r="D79" s="8">
        <v>122</v>
      </c>
      <c r="E79" s="17">
        <v>0.5</v>
      </c>
      <c r="F79" s="18">
        <f t="shared" si="8"/>
        <v>8.4745762711864406E-3</v>
      </c>
      <c r="G79" s="18">
        <f t="shared" si="9"/>
        <v>8.4388185654008432E-3</v>
      </c>
      <c r="H79" s="13">
        <f t="shared" si="14"/>
        <v>80648.1204772153</v>
      </c>
      <c r="I79" s="13">
        <f t="shared" si="12"/>
        <v>680.57485634780835</v>
      </c>
      <c r="J79" s="13">
        <f t="shared" si="10"/>
        <v>80307.833049041394</v>
      </c>
      <c r="K79" s="13">
        <f t="shared" si="11"/>
        <v>1240639.1635798814</v>
      </c>
      <c r="L79" s="20">
        <f t="shared" si="13"/>
        <v>15.383361152605989</v>
      </c>
    </row>
    <row r="80" spans="1:12" x14ac:dyDescent="0.2">
      <c r="A80" s="16">
        <v>71</v>
      </c>
      <c r="B80" s="8">
        <v>7</v>
      </c>
      <c r="C80" s="8">
        <v>163</v>
      </c>
      <c r="D80" s="8">
        <v>116</v>
      </c>
      <c r="E80" s="17">
        <v>0.5</v>
      </c>
      <c r="F80" s="18">
        <f t="shared" si="8"/>
        <v>5.0179211469534052E-2</v>
      </c>
      <c r="G80" s="18">
        <f t="shared" si="9"/>
        <v>4.8951048951048959E-2</v>
      </c>
      <c r="H80" s="13">
        <f t="shared" si="14"/>
        <v>79967.545620867488</v>
      </c>
      <c r="I80" s="13">
        <f t="shared" si="12"/>
        <v>3914.4952401823252</v>
      </c>
      <c r="J80" s="13">
        <f t="shared" si="10"/>
        <v>78010.298000776325</v>
      </c>
      <c r="K80" s="13">
        <f t="shared" si="11"/>
        <v>1160331.33053084</v>
      </c>
      <c r="L80" s="20">
        <f t="shared" si="13"/>
        <v>14.510028056032423</v>
      </c>
    </row>
    <row r="81" spans="1:12" x14ac:dyDescent="0.2">
      <c r="A81" s="16">
        <v>72</v>
      </c>
      <c r="B81" s="8">
        <v>3</v>
      </c>
      <c r="C81" s="8">
        <v>85</v>
      </c>
      <c r="D81" s="8">
        <v>162</v>
      </c>
      <c r="E81" s="17">
        <v>0.5</v>
      </c>
      <c r="F81" s="18">
        <f t="shared" si="8"/>
        <v>2.4291497975708502E-2</v>
      </c>
      <c r="G81" s="18">
        <f t="shared" si="9"/>
        <v>2.4E-2</v>
      </c>
      <c r="H81" s="13">
        <f t="shared" si="14"/>
        <v>76053.050380685163</v>
      </c>
      <c r="I81" s="13">
        <f t="shared" si="12"/>
        <v>1825.2732091364439</v>
      </c>
      <c r="J81" s="13">
        <f t="shared" si="10"/>
        <v>75140.41377611694</v>
      </c>
      <c r="K81" s="13">
        <f t="shared" si="11"/>
        <v>1082321.0325300638</v>
      </c>
      <c r="L81" s="20">
        <f t="shared" si="13"/>
        <v>14.231132441269388</v>
      </c>
    </row>
    <row r="82" spans="1:12" x14ac:dyDescent="0.2">
      <c r="A82" s="16">
        <v>73</v>
      </c>
      <c r="B82" s="8">
        <v>2</v>
      </c>
      <c r="C82" s="8">
        <v>120</v>
      </c>
      <c r="D82" s="8">
        <v>84</v>
      </c>
      <c r="E82" s="17">
        <v>0.5</v>
      </c>
      <c r="F82" s="18">
        <f t="shared" si="8"/>
        <v>1.9607843137254902E-2</v>
      </c>
      <c r="G82" s="18">
        <f t="shared" si="9"/>
        <v>1.9417475728155342E-2</v>
      </c>
      <c r="H82" s="13">
        <f t="shared" si="14"/>
        <v>74227.777171548718</v>
      </c>
      <c r="I82" s="13">
        <f t="shared" si="12"/>
        <v>1441.3160615834704</v>
      </c>
      <c r="J82" s="13">
        <f t="shared" si="10"/>
        <v>73507.119140756986</v>
      </c>
      <c r="K82" s="13">
        <f t="shared" si="11"/>
        <v>1007180.6187539467</v>
      </c>
      <c r="L82" s="20">
        <f t="shared" si="13"/>
        <v>13.568783239005519</v>
      </c>
    </row>
    <row r="83" spans="1:12" x14ac:dyDescent="0.2">
      <c r="A83" s="16">
        <v>74</v>
      </c>
      <c r="B83" s="8">
        <v>2</v>
      </c>
      <c r="C83" s="8">
        <v>115</v>
      </c>
      <c r="D83" s="8">
        <v>117</v>
      </c>
      <c r="E83" s="17">
        <v>0.5</v>
      </c>
      <c r="F83" s="18">
        <f t="shared" si="8"/>
        <v>1.7241379310344827E-2</v>
      </c>
      <c r="G83" s="18">
        <f t="shared" si="9"/>
        <v>1.7094017094017096E-2</v>
      </c>
      <c r="H83" s="13">
        <f t="shared" si="14"/>
        <v>72786.461109965254</v>
      </c>
      <c r="I83" s="13">
        <f t="shared" si="12"/>
        <v>1244.2130104267567</v>
      </c>
      <c r="J83" s="13">
        <f t="shared" si="10"/>
        <v>72164.354604751876</v>
      </c>
      <c r="K83" s="13">
        <f t="shared" si="11"/>
        <v>933673.49961318972</v>
      </c>
      <c r="L83" s="20">
        <f t="shared" si="13"/>
        <v>12.827571025916518</v>
      </c>
    </row>
    <row r="84" spans="1:12" x14ac:dyDescent="0.2">
      <c r="A84" s="16">
        <v>75</v>
      </c>
      <c r="B84" s="8">
        <v>8</v>
      </c>
      <c r="C84" s="8">
        <v>143</v>
      </c>
      <c r="D84" s="8">
        <v>113</v>
      </c>
      <c r="E84" s="17">
        <v>0.5</v>
      </c>
      <c r="F84" s="18">
        <f t="shared" si="8"/>
        <v>6.25E-2</v>
      </c>
      <c r="G84" s="18">
        <f t="shared" si="9"/>
        <v>6.0606060606060608E-2</v>
      </c>
      <c r="H84" s="13">
        <f t="shared" si="14"/>
        <v>71542.248099538498</v>
      </c>
      <c r="I84" s="13">
        <f t="shared" si="12"/>
        <v>4335.8938242144541</v>
      </c>
      <c r="J84" s="13">
        <f t="shared" si="10"/>
        <v>69374.30118743128</v>
      </c>
      <c r="K84" s="13">
        <f t="shared" si="11"/>
        <v>861509.1450084378</v>
      </c>
      <c r="L84" s="20">
        <f t="shared" si="13"/>
        <v>12.041963565497674</v>
      </c>
    </row>
    <row r="85" spans="1:12" x14ac:dyDescent="0.2">
      <c r="A85" s="16">
        <v>76</v>
      </c>
      <c r="B85" s="8">
        <v>1</v>
      </c>
      <c r="C85" s="8">
        <v>103</v>
      </c>
      <c r="D85" s="8">
        <v>141</v>
      </c>
      <c r="E85" s="17">
        <v>0.5</v>
      </c>
      <c r="F85" s="18">
        <f t="shared" si="8"/>
        <v>8.1967213114754103E-3</v>
      </c>
      <c r="G85" s="18">
        <f t="shared" si="9"/>
        <v>8.1632653061224497E-3</v>
      </c>
      <c r="H85" s="13">
        <f t="shared" si="14"/>
        <v>67206.354275324047</v>
      </c>
      <c r="I85" s="13">
        <f t="shared" si="12"/>
        <v>548.62330020672698</v>
      </c>
      <c r="J85" s="13">
        <f t="shared" si="10"/>
        <v>66932.042625220682</v>
      </c>
      <c r="K85" s="13">
        <f t="shared" si="11"/>
        <v>792134.84382100648</v>
      </c>
      <c r="L85" s="20">
        <f t="shared" si="13"/>
        <v>11.786606376174943</v>
      </c>
    </row>
    <row r="86" spans="1:12" x14ac:dyDescent="0.2">
      <c r="A86" s="16">
        <v>77</v>
      </c>
      <c r="B86" s="8">
        <v>1</v>
      </c>
      <c r="C86" s="8">
        <v>116</v>
      </c>
      <c r="D86" s="8">
        <v>104</v>
      </c>
      <c r="E86" s="17">
        <v>0.5</v>
      </c>
      <c r="F86" s="18">
        <f t="shared" si="8"/>
        <v>9.0909090909090905E-3</v>
      </c>
      <c r="G86" s="18">
        <f t="shared" si="9"/>
        <v>9.0497737556561077E-3</v>
      </c>
      <c r="H86" s="13">
        <f t="shared" si="14"/>
        <v>66657.730975117316</v>
      </c>
      <c r="I86" s="13">
        <f t="shared" si="12"/>
        <v>603.2373843902019</v>
      </c>
      <c r="J86" s="13">
        <f t="shared" si="10"/>
        <v>66356.112282922215</v>
      </c>
      <c r="K86" s="13">
        <f t="shared" si="11"/>
        <v>725202.80119578575</v>
      </c>
      <c r="L86" s="20">
        <f t="shared" si="13"/>
        <v>10.879500255814241</v>
      </c>
    </row>
    <row r="87" spans="1:12" x14ac:dyDescent="0.2">
      <c r="A87" s="16">
        <v>78</v>
      </c>
      <c r="B87" s="8">
        <v>6</v>
      </c>
      <c r="C87" s="8">
        <v>105</v>
      </c>
      <c r="D87" s="8">
        <v>115</v>
      </c>
      <c r="E87" s="17">
        <v>0.5</v>
      </c>
      <c r="F87" s="18">
        <f t="shared" si="8"/>
        <v>5.4545454545454543E-2</v>
      </c>
      <c r="G87" s="18">
        <f t="shared" si="9"/>
        <v>5.3097345132743355E-2</v>
      </c>
      <c r="H87" s="13">
        <f t="shared" si="14"/>
        <v>66054.493590727114</v>
      </c>
      <c r="I87" s="13">
        <f t="shared" si="12"/>
        <v>3507.3182437554215</v>
      </c>
      <c r="J87" s="13">
        <f t="shared" si="10"/>
        <v>64300.834468849403</v>
      </c>
      <c r="K87" s="13">
        <f t="shared" si="11"/>
        <v>658846.68891286349</v>
      </c>
      <c r="L87" s="20">
        <f t="shared" si="13"/>
        <v>9.9742902124883432</v>
      </c>
    </row>
    <row r="88" spans="1:12" x14ac:dyDescent="0.2">
      <c r="A88" s="16">
        <v>79</v>
      </c>
      <c r="B88" s="8">
        <v>6</v>
      </c>
      <c r="C88" s="8">
        <v>124</v>
      </c>
      <c r="D88" s="8">
        <v>101</v>
      </c>
      <c r="E88" s="17">
        <v>0.5</v>
      </c>
      <c r="F88" s="18">
        <f t="shared" si="8"/>
        <v>5.3333333333333337E-2</v>
      </c>
      <c r="G88" s="18">
        <f t="shared" si="9"/>
        <v>5.1948051948051951E-2</v>
      </c>
      <c r="H88" s="13">
        <f t="shared" si="14"/>
        <v>62547.175346971693</v>
      </c>
      <c r="I88" s="13">
        <f t="shared" si="12"/>
        <v>3249.2039141283999</v>
      </c>
      <c r="J88" s="13">
        <f t="shared" si="10"/>
        <v>60922.573389907498</v>
      </c>
      <c r="K88" s="13">
        <f t="shared" si="11"/>
        <v>594545.85444401414</v>
      </c>
      <c r="L88" s="20">
        <f t="shared" si="13"/>
        <v>9.5055588225344199</v>
      </c>
    </row>
    <row r="89" spans="1:12" x14ac:dyDescent="0.2">
      <c r="A89" s="16">
        <v>80</v>
      </c>
      <c r="B89" s="8">
        <v>1</v>
      </c>
      <c r="C89" s="8">
        <v>99</v>
      </c>
      <c r="D89" s="8">
        <v>120</v>
      </c>
      <c r="E89" s="17">
        <v>0.5</v>
      </c>
      <c r="F89" s="18">
        <f t="shared" si="8"/>
        <v>9.1324200913242004E-3</v>
      </c>
      <c r="G89" s="18">
        <f t="shared" si="9"/>
        <v>9.0909090909090905E-3</v>
      </c>
      <c r="H89" s="13">
        <f t="shared" si="14"/>
        <v>59297.971432843296</v>
      </c>
      <c r="I89" s="13">
        <f t="shared" si="12"/>
        <v>539.0724675713027</v>
      </c>
      <c r="J89" s="13">
        <f t="shared" si="10"/>
        <v>59028.43519905764</v>
      </c>
      <c r="K89" s="13">
        <f t="shared" si="11"/>
        <v>533623.28105410666</v>
      </c>
      <c r="L89" s="20">
        <f t="shared" si="13"/>
        <v>8.9990141004815118</v>
      </c>
    </row>
    <row r="90" spans="1:12" x14ac:dyDescent="0.2">
      <c r="A90" s="16">
        <v>81</v>
      </c>
      <c r="B90" s="8">
        <v>6</v>
      </c>
      <c r="C90" s="8">
        <v>113</v>
      </c>
      <c r="D90" s="8">
        <v>95</v>
      </c>
      <c r="E90" s="17">
        <v>0.5</v>
      </c>
      <c r="F90" s="18">
        <f t="shared" si="8"/>
        <v>5.7692307692307696E-2</v>
      </c>
      <c r="G90" s="18">
        <f t="shared" si="9"/>
        <v>5.6074766355140193E-2</v>
      </c>
      <c r="H90" s="13">
        <f t="shared" si="14"/>
        <v>58758.89896527199</v>
      </c>
      <c r="I90" s="13">
        <f t="shared" si="12"/>
        <v>3294.8915307629159</v>
      </c>
      <c r="J90" s="13">
        <f t="shared" si="10"/>
        <v>57111.453199890537</v>
      </c>
      <c r="K90" s="13">
        <f t="shared" si="11"/>
        <v>474594.84585504897</v>
      </c>
      <c r="L90" s="20">
        <f t="shared" si="13"/>
        <v>8.0769867069079471</v>
      </c>
    </row>
    <row r="91" spans="1:12" x14ac:dyDescent="0.2">
      <c r="A91" s="16">
        <v>82</v>
      </c>
      <c r="B91" s="8">
        <v>4</v>
      </c>
      <c r="C91" s="8">
        <v>89</v>
      </c>
      <c r="D91" s="8">
        <v>107</v>
      </c>
      <c r="E91" s="17">
        <v>0.5</v>
      </c>
      <c r="F91" s="18">
        <f t="shared" si="8"/>
        <v>4.0816326530612242E-2</v>
      </c>
      <c r="G91" s="18">
        <f t="shared" si="9"/>
        <v>3.9999999999999994E-2</v>
      </c>
      <c r="H91" s="13">
        <f t="shared" si="14"/>
        <v>55464.007434509076</v>
      </c>
      <c r="I91" s="13">
        <f t="shared" si="12"/>
        <v>2218.5602973803625</v>
      </c>
      <c r="J91" s="13">
        <f t="shared" si="10"/>
        <v>54354.727285818895</v>
      </c>
      <c r="K91" s="13">
        <f t="shared" si="11"/>
        <v>417483.39265515842</v>
      </c>
      <c r="L91" s="20">
        <f t="shared" si="13"/>
        <v>7.5271047291004978</v>
      </c>
    </row>
    <row r="92" spans="1:12" x14ac:dyDescent="0.2">
      <c r="A92" s="16">
        <v>83</v>
      </c>
      <c r="B92" s="8">
        <v>5</v>
      </c>
      <c r="C92" s="8">
        <v>80</v>
      </c>
      <c r="D92" s="8">
        <v>82</v>
      </c>
      <c r="E92" s="17">
        <v>0.5</v>
      </c>
      <c r="F92" s="18">
        <f t="shared" si="8"/>
        <v>6.1728395061728392E-2</v>
      </c>
      <c r="G92" s="18">
        <f t="shared" si="9"/>
        <v>5.9880239520958084E-2</v>
      </c>
      <c r="H92" s="13">
        <f t="shared" si="14"/>
        <v>53245.447137128715</v>
      </c>
      <c r="I92" s="13">
        <f t="shared" si="12"/>
        <v>3188.3501279717793</v>
      </c>
      <c r="J92" s="13">
        <f t="shared" si="10"/>
        <v>51651.27207314282</v>
      </c>
      <c r="K92" s="13">
        <f t="shared" si="11"/>
        <v>363128.66536933952</v>
      </c>
      <c r="L92" s="20">
        <f t="shared" si="13"/>
        <v>6.819900759479685</v>
      </c>
    </row>
    <row r="93" spans="1:12" x14ac:dyDescent="0.2">
      <c r="A93" s="16">
        <v>84</v>
      </c>
      <c r="B93" s="8">
        <v>5</v>
      </c>
      <c r="C93" s="8">
        <v>73</v>
      </c>
      <c r="D93" s="8">
        <v>77</v>
      </c>
      <c r="E93" s="17">
        <v>0.5</v>
      </c>
      <c r="F93" s="18">
        <f t="shared" si="8"/>
        <v>6.6666666666666666E-2</v>
      </c>
      <c r="G93" s="18">
        <f t="shared" si="9"/>
        <v>6.4516129032258063E-2</v>
      </c>
      <c r="H93" s="13">
        <f t="shared" si="14"/>
        <v>50057.097009156932</v>
      </c>
      <c r="I93" s="13">
        <f t="shared" si="12"/>
        <v>3229.4901296230278</v>
      </c>
      <c r="J93" s="13">
        <f t="shared" si="10"/>
        <v>48442.351944345413</v>
      </c>
      <c r="K93" s="13">
        <f t="shared" si="11"/>
        <v>311477.39329619671</v>
      </c>
      <c r="L93" s="20">
        <f t="shared" si="13"/>
        <v>6.2224422091280731</v>
      </c>
    </row>
    <row r="94" spans="1:12" x14ac:dyDescent="0.2">
      <c r="A94" s="16">
        <v>85</v>
      </c>
      <c r="B94" s="8">
        <v>2</v>
      </c>
      <c r="C94" s="8">
        <v>63</v>
      </c>
      <c r="D94" s="8">
        <v>68</v>
      </c>
      <c r="E94" s="17">
        <v>0.5</v>
      </c>
      <c r="F94" s="18">
        <f t="shared" si="8"/>
        <v>3.0534351145038167E-2</v>
      </c>
      <c r="G94" s="18">
        <f t="shared" si="9"/>
        <v>3.007518796992481E-2</v>
      </c>
      <c r="H94" s="13">
        <f t="shared" si="14"/>
        <v>46827.606879533902</v>
      </c>
      <c r="I94" s="13">
        <f t="shared" si="12"/>
        <v>1408.3490790837263</v>
      </c>
      <c r="J94" s="13">
        <f t="shared" si="10"/>
        <v>46123.432339992039</v>
      </c>
      <c r="K94" s="13">
        <f t="shared" si="11"/>
        <v>263035.04135185131</v>
      </c>
      <c r="L94" s="20">
        <f t="shared" si="13"/>
        <v>5.617093395964492</v>
      </c>
    </row>
    <row r="95" spans="1:12" x14ac:dyDescent="0.2">
      <c r="A95" s="16">
        <v>86</v>
      </c>
      <c r="B95" s="8">
        <v>8</v>
      </c>
      <c r="C95" s="8">
        <v>57</v>
      </c>
      <c r="D95" s="8">
        <v>58</v>
      </c>
      <c r="E95" s="17">
        <v>0.5</v>
      </c>
      <c r="F95" s="18">
        <f t="shared" si="8"/>
        <v>0.1391304347826087</v>
      </c>
      <c r="G95" s="18">
        <f t="shared" si="9"/>
        <v>0.13008130081300812</v>
      </c>
      <c r="H95" s="13">
        <f t="shared" si="14"/>
        <v>45419.257800450177</v>
      </c>
      <c r="I95" s="13">
        <f t="shared" si="12"/>
        <v>5908.1961366439245</v>
      </c>
      <c r="J95" s="13">
        <f t="shared" si="10"/>
        <v>42465.15973212821</v>
      </c>
      <c r="K95" s="13">
        <f t="shared" si="11"/>
        <v>216911.60901185925</v>
      </c>
      <c r="L95" s="20">
        <f t="shared" si="13"/>
        <v>4.7757629586300574</v>
      </c>
    </row>
    <row r="96" spans="1:12" x14ac:dyDescent="0.2">
      <c r="A96" s="16">
        <v>87</v>
      </c>
      <c r="B96" s="8">
        <v>6</v>
      </c>
      <c r="C96" s="8">
        <v>42</v>
      </c>
      <c r="D96" s="8">
        <v>53</v>
      </c>
      <c r="E96" s="17">
        <v>0.5</v>
      </c>
      <c r="F96" s="18">
        <f t="shared" si="8"/>
        <v>0.12631578947368421</v>
      </c>
      <c r="G96" s="18">
        <f t="shared" si="9"/>
        <v>0.11881188118811882</v>
      </c>
      <c r="H96" s="13">
        <f t="shared" si="14"/>
        <v>39511.061663806249</v>
      </c>
      <c r="I96" s="13">
        <f t="shared" si="12"/>
        <v>4694.3835640165844</v>
      </c>
      <c r="J96" s="13">
        <f t="shared" si="10"/>
        <v>37163.869881797953</v>
      </c>
      <c r="K96" s="13">
        <f t="shared" si="11"/>
        <v>174446.44927973105</v>
      </c>
      <c r="L96" s="20">
        <f t="shared" si="13"/>
        <v>4.4151293823504405</v>
      </c>
    </row>
    <row r="97" spans="1:12" x14ac:dyDescent="0.2">
      <c r="A97" s="16">
        <v>88</v>
      </c>
      <c r="B97" s="8">
        <v>5</v>
      </c>
      <c r="C97" s="8">
        <v>44</v>
      </c>
      <c r="D97" s="8">
        <v>41</v>
      </c>
      <c r="E97" s="17">
        <v>0.5</v>
      </c>
      <c r="F97" s="18">
        <f t="shared" si="8"/>
        <v>0.11764705882352941</v>
      </c>
      <c r="G97" s="18">
        <f t="shared" si="9"/>
        <v>0.1111111111111111</v>
      </c>
      <c r="H97" s="13">
        <f t="shared" si="14"/>
        <v>34816.678099789664</v>
      </c>
      <c r="I97" s="13">
        <f t="shared" si="12"/>
        <v>3868.519788865518</v>
      </c>
      <c r="J97" s="13">
        <f t="shared" si="10"/>
        <v>32882.418205356909</v>
      </c>
      <c r="K97" s="13">
        <f t="shared" si="11"/>
        <v>137282.57939793309</v>
      </c>
      <c r="L97" s="20">
        <f t="shared" si="13"/>
        <v>3.9430119957010619</v>
      </c>
    </row>
    <row r="98" spans="1:12" x14ac:dyDescent="0.2">
      <c r="A98" s="16">
        <v>89</v>
      </c>
      <c r="B98" s="8">
        <v>9</v>
      </c>
      <c r="C98" s="8">
        <v>40</v>
      </c>
      <c r="D98" s="8">
        <v>34</v>
      </c>
      <c r="E98" s="17">
        <v>0.5</v>
      </c>
      <c r="F98" s="18">
        <f t="shared" si="8"/>
        <v>0.24324324324324326</v>
      </c>
      <c r="G98" s="18">
        <f t="shared" si="9"/>
        <v>0.21686746987951808</v>
      </c>
      <c r="H98" s="13">
        <f t="shared" si="14"/>
        <v>30948.158310924147</v>
      </c>
      <c r="I98" s="13">
        <f t="shared" si="12"/>
        <v>6711.6487903208999</v>
      </c>
      <c r="J98" s="13">
        <f t="shared" si="10"/>
        <v>27592.333915763698</v>
      </c>
      <c r="K98" s="13">
        <f>K99+J98</f>
        <v>104400.16119257618</v>
      </c>
      <c r="L98" s="20">
        <f t="shared" si="13"/>
        <v>3.3733884951636943</v>
      </c>
    </row>
    <row r="99" spans="1:12" x14ac:dyDescent="0.2">
      <c r="A99" s="16">
        <v>90</v>
      </c>
      <c r="B99" s="8">
        <v>6</v>
      </c>
      <c r="C99" s="8">
        <v>29</v>
      </c>
      <c r="D99" s="8">
        <v>27</v>
      </c>
      <c r="E99" s="17">
        <v>0.5</v>
      </c>
      <c r="F99" s="21">
        <f t="shared" si="8"/>
        <v>0.21428571428571427</v>
      </c>
      <c r="G99" s="21">
        <f t="shared" si="9"/>
        <v>0.19354838709677416</v>
      </c>
      <c r="H99" s="22">
        <f t="shared" si="14"/>
        <v>24236.509520603249</v>
      </c>
      <c r="I99" s="22">
        <f t="shared" si="12"/>
        <v>4690.9373265683698</v>
      </c>
      <c r="J99" s="22">
        <f t="shared" si="10"/>
        <v>21891.040857319065</v>
      </c>
      <c r="K99" s="22">
        <f t="shared" ref="K99:K103" si="15">K100+J99</f>
        <v>76807.827276812488</v>
      </c>
      <c r="L99" s="23">
        <f t="shared" si="13"/>
        <v>3.1690960784397939</v>
      </c>
    </row>
    <row r="100" spans="1:12" x14ac:dyDescent="0.2">
      <c r="A100" s="16">
        <v>91</v>
      </c>
      <c r="B100" s="8">
        <v>5</v>
      </c>
      <c r="C100" s="8">
        <v>17</v>
      </c>
      <c r="D100" s="8">
        <v>20</v>
      </c>
      <c r="E100" s="17">
        <v>0.5</v>
      </c>
      <c r="F100" s="21">
        <f t="shared" si="8"/>
        <v>0.27027027027027029</v>
      </c>
      <c r="G100" s="21">
        <f t="shared" si="9"/>
        <v>0.23809523809523811</v>
      </c>
      <c r="H100" s="22">
        <f t="shared" si="14"/>
        <v>19545.572194034881</v>
      </c>
      <c r="I100" s="22">
        <f t="shared" si="12"/>
        <v>4653.7076652464002</v>
      </c>
      <c r="J100" s="22">
        <f t="shared" si="10"/>
        <v>17218.71836141168</v>
      </c>
      <c r="K100" s="22">
        <f t="shared" si="15"/>
        <v>54916.786419493423</v>
      </c>
      <c r="L100" s="23">
        <f t="shared" si="13"/>
        <v>2.809679137265344</v>
      </c>
    </row>
    <row r="101" spans="1:12" x14ac:dyDescent="0.2">
      <c r="A101" s="16">
        <v>92</v>
      </c>
      <c r="B101" s="8">
        <v>2</v>
      </c>
      <c r="C101" s="8">
        <v>12</v>
      </c>
      <c r="D101" s="8">
        <v>15</v>
      </c>
      <c r="E101" s="17">
        <v>0.5</v>
      </c>
      <c r="F101" s="21">
        <f t="shared" si="8"/>
        <v>0.14814814814814814</v>
      </c>
      <c r="G101" s="21">
        <f t="shared" si="9"/>
        <v>0.13793103448275862</v>
      </c>
      <c r="H101" s="22">
        <f t="shared" si="14"/>
        <v>14891.864528788481</v>
      </c>
      <c r="I101" s="22">
        <f t="shared" si="12"/>
        <v>2054.0502798328939</v>
      </c>
      <c r="J101" s="22">
        <f t="shared" si="10"/>
        <v>13864.839388872033</v>
      </c>
      <c r="K101" s="22">
        <f t="shared" si="15"/>
        <v>37698.068058081742</v>
      </c>
      <c r="L101" s="23">
        <f t="shared" si="13"/>
        <v>2.5314538676607641</v>
      </c>
    </row>
    <row r="102" spans="1:12" x14ac:dyDescent="0.2">
      <c r="A102" s="16">
        <v>93</v>
      </c>
      <c r="B102" s="8">
        <v>2</v>
      </c>
      <c r="C102" s="8">
        <v>12</v>
      </c>
      <c r="D102" s="8">
        <v>11</v>
      </c>
      <c r="E102" s="17">
        <v>0.5</v>
      </c>
      <c r="F102" s="21">
        <f t="shared" si="8"/>
        <v>0.17391304347826086</v>
      </c>
      <c r="G102" s="21">
        <f t="shared" si="9"/>
        <v>0.16</v>
      </c>
      <c r="H102" s="22">
        <f t="shared" si="14"/>
        <v>12837.814248955587</v>
      </c>
      <c r="I102" s="22">
        <f t="shared" si="12"/>
        <v>2054.0502798328939</v>
      </c>
      <c r="J102" s="22">
        <f t="shared" si="10"/>
        <v>11810.789109039139</v>
      </c>
      <c r="K102" s="22">
        <f t="shared" si="15"/>
        <v>23833.228669209708</v>
      </c>
      <c r="L102" s="23">
        <f t="shared" si="13"/>
        <v>1.8564864864864863</v>
      </c>
    </row>
    <row r="103" spans="1:12" x14ac:dyDescent="0.2">
      <c r="A103" s="16">
        <v>94</v>
      </c>
      <c r="B103" s="8">
        <v>3</v>
      </c>
      <c r="C103" s="8">
        <v>10</v>
      </c>
      <c r="D103" s="8">
        <v>7</v>
      </c>
      <c r="E103" s="17">
        <v>0.5</v>
      </c>
      <c r="F103" s="21">
        <f t="shared" si="8"/>
        <v>0.35294117647058826</v>
      </c>
      <c r="G103" s="21">
        <f t="shared" si="9"/>
        <v>0.3</v>
      </c>
      <c r="H103" s="22">
        <f t="shared" si="14"/>
        <v>10783.763969122692</v>
      </c>
      <c r="I103" s="22">
        <f t="shared" si="12"/>
        <v>3235.1291907368077</v>
      </c>
      <c r="J103" s="22">
        <f t="shared" si="10"/>
        <v>9166.1993737542889</v>
      </c>
      <c r="K103" s="22">
        <f t="shared" si="15"/>
        <v>12022.439560170569</v>
      </c>
      <c r="L103" s="23">
        <f t="shared" si="13"/>
        <v>1.1148648648648649</v>
      </c>
    </row>
    <row r="104" spans="1:12" x14ac:dyDescent="0.2">
      <c r="A104" s="16" t="s">
        <v>30</v>
      </c>
      <c r="B104" s="8">
        <v>7</v>
      </c>
      <c r="C104" s="8">
        <v>16</v>
      </c>
      <c r="D104" s="8">
        <v>21</v>
      </c>
      <c r="E104" s="17"/>
      <c r="F104" s="21">
        <f t="shared" si="8"/>
        <v>0.3783783783783784</v>
      </c>
      <c r="G104" s="21">
        <v>1</v>
      </c>
      <c r="H104" s="22">
        <f t="shared" si="14"/>
        <v>7548.6347783858846</v>
      </c>
      <c r="I104" s="22">
        <f t="shared" si="12"/>
        <v>7548.6347783858846</v>
      </c>
      <c r="J104" s="22">
        <f>H104*F104</f>
        <v>2856.2401864162807</v>
      </c>
      <c r="K104" s="22">
        <f>J104</f>
        <v>2856.2401864162807</v>
      </c>
      <c r="L104" s="23">
        <f t="shared" si="13"/>
        <v>0.3783783783783784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0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1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2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2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2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2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2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2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2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2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2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2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52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3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3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3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3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3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3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3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3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3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3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3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3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3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3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3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3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3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3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3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3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3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3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3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3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3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3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3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3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3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3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3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3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30"/>
      <c r="D191" s="30"/>
      <c r="H191" s="30"/>
      <c r="I191" s="30"/>
      <c r="J191" s="30"/>
      <c r="K191" s="30"/>
      <c r="L191" s="28"/>
    </row>
    <row r="192" spans="1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40544</v>
      </c>
      <c r="D7" s="38">
        <v>40909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5">
        <v>186</v>
      </c>
      <c r="D9" s="5">
        <v>196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8113543.7403563336</v>
      </c>
      <c r="L9" s="19">
        <f>K9/H9</f>
        <v>81.13543740356333</v>
      </c>
    </row>
    <row r="10" spans="1:13" x14ac:dyDescent="0.2">
      <c r="A10" s="16">
        <v>1</v>
      </c>
      <c r="B10" s="8">
        <v>1</v>
      </c>
      <c r="C10" s="5">
        <v>199</v>
      </c>
      <c r="D10" s="5">
        <v>194</v>
      </c>
      <c r="E10" s="17">
        <v>0.5</v>
      </c>
      <c r="F10" s="18">
        <f t="shared" si="0"/>
        <v>5.0890585241730284E-3</v>
      </c>
      <c r="G10" s="18">
        <f t="shared" si="1"/>
        <v>5.0761421319796959E-3</v>
      </c>
      <c r="H10" s="13">
        <f>H9-I9</f>
        <v>100000</v>
      </c>
      <c r="I10" s="13">
        <f t="shared" ref="I10:I73" si="4">H10*G10</f>
        <v>507.6142131979696</v>
      </c>
      <c r="J10" s="13">
        <f t="shared" si="2"/>
        <v>99746.192893401007</v>
      </c>
      <c r="K10" s="13">
        <f t="shared" si="3"/>
        <v>8013543.7403563336</v>
      </c>
      <c r="L10" s="20">
        <f t="shared" ref="L10:L73" si="5">K10/H10</f>
        <v>80.13543740356333</v>
      </c>
    </row>
    <row r="11" spans="1:13" x14ac:dyDescent="0.2">
      <c r="A11" s="16">
        <v>2</v>
      </c>
      <c r="B11" s="8">
        <v>0</v>
      </c>
      <c r="C11" s="5">
        <v>245</v>
      </c>
      <c r="D11" s="5">
        <v>200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99492.385786802028</v>
      </c>
      <c r="I11" s="13">
        <f t="shared" si="4"/>
        <v>0</v>
      </c>
      <c r="J11" s="13">
        <f t="shared" si="2"/>
        <v>99492.385786802028</v>
      </c>
      <c r="K11" s="13">
        <f t="shared" si="3"/>
        <v>7913797.5474629328</v>
      </c>
      <c r="L11" s="20">
        <f t="shared" si="5"/>
        <v>79.541740655622334</v>
      </c>
    </row>
    <row r="12" spans="1:13" x14ac:dyDescent="0.2">
      <c r="A12" s="16">
        <v>3</v>
      </c>
      <c r="B12" s="8">
        <v>0</v>
      </c>
      <c r="C12" s="5">
        <v>210</v>
      </c>
      <c r="D12" s="5">
        <v>248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99492.385786802028</v>
      </c>
      <c r="I12" s="13">
        <f t="shared" si="4"/>
        <v>0</v>
      </c>
      <c r="J12" s="13">
        <f t="shared" si="2"/>
        <v>99492.385786802028</v>
      </c>
      <c r="K12" s="13">
        <f t="shared" si="3"/>
        <v>7814305.1616761312</v>
      </c>
      <c r="L12" s="20">
        <f t="shared" si="5"/>
        <v>78.541740655622334</v>
      </c>
    </row>
    <row r="13" spans="1:13" x14ac:dyDescent="0.2">
      <c r="A13" s="16">
        <v>4</v>
      </c>
      <c r="B13" s="8">
        <v>0</v>
      </c>
      <c r="C13" s="5">
        <v>207</v>
      </c>
      <c r="D13" s="5">
        <v>215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99492.385786802028</v>
      </c>
      <c r="I13" s="13">
        <f t="shared" si="4"/>
        <v>0</v>
      </c>
      <c r="J13" s="13">
        <f t="shared" si="2"/>
        <v>99492.385786802028</v>
      </c>
      <c r="K13" s="13">
        <f t="shared" si="3"/>
        <v>7714812.7758893296</v>
      </c>
      <c r="L13" s="20">
        <f t="shared" si="5"/>
        <v>77.541740655622348</v>
      </c>
    </row>
    <row r="14" spans="1:13" x14ac:dyDescent="0.2">
      <c r="A14" s="16">
        <v>5</v>
      </c>
      <c r="B14" s="8">
        <v>0</v>
      </c>
      <c r="C14" s="5">
        <v>209</v>
      </c>
      <c r="D14" s="5">
        <v>217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99492.385786802028</v>
      </c>
      <c r="I14" s="13">
        <f t="shared" si="4"/>
        <v>0</v>
      </c>
      <c r="J14" s="13">
        <f t="shared" si="2"/>
        <v>99492.385786802028</v>
      </c>
      <c r="K14" s="13">
        <f t="shared" si="3"/>
        <v>7615320.390102528</v>
      </c>
      <c r="L14" s="20">
        <f t="shared" si="5"/>
        <v>76.541740655622348</v>
      </c>
    </row>
    <row r="15" spans="1:13" x14ac:dyDescent="0.2">
      <c r="A15" s="16">
        <v>6</v>
      </c>
      <c r="B15" s="8">
        <v>0</v>
      </c>
      <c r="C15" s="5">
        <v>201</v>
      </c>
      <c r="D15" s="5">
        <v>205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99492.385786802028</v>
      </c>
      <c r="I15" s="13">
        <f t="shared" si="4"/>
        <v>0</v>
      </c>
      <c r="J15" s="13">
        <f t="shared" si="2"/>
        <v>99492.385786802028</v>
      </c>
      <c r="K15" s="13">
        <f t="shared" si="3"/>
        <v>7515828.0043157265</v>
      </c>
      <c r="L15" s="20">
        <f t="shared" si="5"/>
        <v>75.541740655622348</v>
      </c>
    </row>
    <row r="16" spans="1:13" x14ac:dyDescent="0.2">
      <c r="A16" s="16">
        <v>7</v>
      </c>
      <c r="B16" s="8">
        <v>0</v>
      </c>
      <c r="C16" s="5">
        <v>200</v>
      </c>
      <c r="D16" s="5">
        <v>198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99492.385786802028</v>
      </c>
      <c r="I16" s="13">
        <f t="shared" si="4"/>
        <v>0</v>
      </c>
      <c r="J16" s="13">
        <f t="shared" si="2"/>
        <v>99492.385786802028</v>
      </c>
      <c r="K16" s="13">
        <f t="shared" si="3"/>
        <v>7416335.6185289249</v>
      </c>
      <c r="L16" s="20">
        <f t="shared" si="5"/>
        <v>74.541740655622363</v>
      </c>
    </row>
    <row r="17" spans="1:12" x14ac:dyDescent="0.2">
      <c r="A17" s="16">
        <v>8</v>
      </c>
      <c r="B17" s="8">
        <v>0</v>
      </c>
      <c r="C17" s="5">
        <v>177</v>
      </c>
      <c r="D17" s="5">
        <v>200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99492.385786802028</v>
      </c>
      <c r="I17" s="13">
        <f t="shared" si="4"/>
        <v>0</v>
      </c>
      <c r="J17" s="13">
        <f t="shared" si="2"/>
        <v>99492.385786802028</v>
      </c>
      <c r="K17" s="13">
        <f t="shared" si="3"/>
        <v>7316843.2327421233</v>
      </c>
      <c r="L17" s="20">
        <f t="shared" si="5"/>
        <v>73.541740655622363</v>
      </c>
    </row>
    <row r="18" spans="1:12" x14ac:dyDescent="0.2">
      <c r="A18" s="16">
        <v>9</v>
      </c>
      <c r="B18" s="8">
        <v>0</v>
      </c>
      <c r="C18" s="5">
        <v>177</v>
      </c>
      <c r="D18" s="5">
        <v>176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99492.385786802028</v>
      </c>
      <c r="I18" s="13">
        <f t="shared" si="4"/>
        <v>0</v>
      </c>
      <c r="J18" s="13">
        <f t="shared" si="2"/>
        <v>99492.385786802028</v>
      </c>
      <c r="K18" s="13">
        <f t="shared" si="3"/>
        <v>7217350.8469553217</v>
      </c>
      <c r="L18" s="20">
        <f t="shared" si="5"/>
        <v>72.541740655622363</v>
      </c>
    </row>
    <row r="19" spans="1:12" x14ac:dyDescent="0.2">
      <c r="A19" s="16">
        <v>10</v>
      </c>
      <c r="B19" s="8">
        <v>0</v>
      </c>
      <c r="C19" s="5">
        <v>192</v>
      </c>
      <c r="D19" s="5">
        <v>174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99492.385786802028</v>
      </c>
      <c r="I19" s="13">
        <f t="shared" si="4"/>
        <v>0</v>
      </c>
      <c r="J19" s="13">
        <f t="shared" si="2"/>
        <v>99492.385786802028</v>
      </c>
      <c r="K19" s="13">
        <f t="shared" si="3"/>
        <v>7117858.4611685202</v>
      </c>
      <c r="L19" s="20">
        <f t="shared" si="5"/>
        <v>71.541740655622377</v>
      </c>
    </row>
    <row r="20" spans="1:12" x14ac:dyDescent="0.2">
      <c r="A20" s="16">
        <v>11</v>
      </c>
      <c r="B20" s="8">
        <v>0</v>
      </c>
      <c r="C20" s="5">
        <v>172</v>
      </c>
      <c r="D20" s="5">
        <v>194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99492.385786802028</v>
      </c>
      <c r="I20" s="13">
        <f t="shared" si="4"/>
        <v>0</v>
      </c>
      <c r="J20" s="13">
        <f t="shared" si="2"/>
        <v>99492.385786802028</v>
      </c>
      <c r="K20" s="13">
        <f t="shared" si="3"/>
        <v>7018366.0753817186</v>
      </c>
      <c r="L20" s="20">
        <f t="shared" si="5"/>
        <v>70.541740655622377</v>
      </c>
    </row>
    <row r="21" spans="1:12" x14ac:dyDescent="0.2">
      <c r="A21" s="16">
        <v>12</v>
      </c>
      <c r="B21" s="8">
        <v>0</v>
      </c>
      <c r="C21" s="5">
        <v>161</v>
      </c>
      <c r="D21" s="5">
        <v>175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99492.385786802028</v>
      </c>
      <c r="I21" s="13">
        <f t="shared" si="4"/>
        <v>0</v>
      </c>
      <c r="J21" s="13">
        <f t="shared" si="2"/>
        <v>99492.385786802028</v>
      </c>
      <c r="K21" s="13">
        <f t="shared" si="3"/>
        <v>6918873.689594917</v>
      </c>
      <c r="L21" s="20">
        <f t="shared" si="5"/>
        <v>69.541740655622377</v>
      </c>
    </row>
    <row r="22" spans="1:12" x14ac:dyDescent="0.2">
      <c r="A22" s="16">
        <v>13</v>
      </c>
      <c r="B22" s="8">
        <v>0</v>
      </c>
      <c r="C22" s="5">
        <v>161</v>
      </c>
      <c r="D22" s="5">
        <v>167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99492.385786802028</v>
      </c>
      <c r="I22" s="13">
        <f t="shared" si="4"/>
        <v>0</v>
      </c>
      <c r="J22" s="13">
        <f t="shared" si="2"/>
        <v>99492.385786802028</v>
      </c>
      <c r="K22" s="13">
        <f t="shared" si="3"/>
        <v>6819381.3038081154</v>
      </c>
      <c r="L22" s="20">
        <f t="shared" si="5"/>
        <v>68.541740655622391</v>
      </c>
    </row>
    <row r="23" spans="1:12" x14ac:dyDescent="0.2">
      <c r="A23" s="16">
        <v>14</v>
      </c>
      <c r="B23" s="8">
        <v>0</v>
      </c>
      <c r="C23" s="5">
        <v>167</v>
      </c>
      <c r="D23" s="5">
        <v>164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99492.385786802028</v>
      </c>
      <c r="I23" s="13">
        <f t="shared" si="4"/>
        <v>0</v>
      </c>
      <c r="J23" s="13">
        <f t="shared" si="2"/>
        <v>99492.385786802028</v>
      </c>
      <c r="K23" s="13">
        <f t="shared" si="3"/>
        <v>6719888.9180213138</v>
      </c>
      <c r="L23" s="20">
        <f t="shared" si="5"/>
        <v>67.541740655622391</v>
      </c>
    </row>
    <row r="24" spans="1:12" x14ac:dyDescent="0.2">
      <c r="A24" s="16">
        <v>15</v>
      </c>
      <c r="B24" s="8">
        <v>0</v>
      </c>
      <c r="C24" s="5">
        <v>172</v>
      </c>
      <c r="D24" s="5">
        <v>164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99492.385786802028</v>
      </c>
      <c r="I24" s="13">
        <f t="shared" si="4"/>
        <v>0</v>
      </c>
      <c r="J24" s="13">
        <f t="shared" si="2"/>
        <v>99492.385786802028</v>
      </c>
      <c r="K24" s="13">
        <f t="shared" si="3"/>
        <v>6620396.5322345123</v>
      </c>
      <c r="L24" s="20">
        <f t="shared" si="5"/>
        <v>66.541740655622391</v>
      </c>
    </row>
    <row r="25" spans="1:12" x14ac:dyDescent="0.2">
      <c r="A25" s="16">
        <v>16</v>
      </c>
      <c r="B25" s="8">
        <v>0</v>
      </c>
      <c r="C25" s="5">
        <v>176</v>
      </c>
      <c r="D25" s="5">
        <v>176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99492.385786802028</v>
      </c>
      <c r="I25" s="13">
        <f t="shared" si="4"/>
        <v>0</v>
      </c>
      <c r="J25" s="13">
        <f t="shared" si="2"/>
        <v>99492.385786802028</v>
      </c>
      <c r="K25" s="13">
        <f t="shared" si="3"/>
        <v>6520904.1464477107</v>
      </c>
      <c r="L25" s="20">
        <f t="shared" si="5"/>
        <v>65.541740655622405</v>
      </c>
    </row>
    <row r="26" spans="1:12" x14ac:dyDescent="0.2">
      <c r="A26" s="16">
        <v>17</v>
      </c>
      <c r="B26" s="8">
        <v>0</v>
      </c>
      <c r="C26" s="5">
        <v>155</v>
      </c>
      <c r="D26" s="5">
        <v>171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99492.385786802028</v>
      </c>
      <c r="I26" s="13">
        <f t="shared" si="4"/>
        <v>0</v>
      </c>
      <c r="J26" s="13">
        <f t="shared" si="2"/>
        <v>99492.385786802028</v>
      </c>
      <c r="K26" s="13">
        <f t="shared" si="3"/>
        <v>6421411.7606609091</v>
      </c>
      <c r="L26" s="20">
        <f t="shared" si="5"/>
        <v>64.541740655622405</v>
      </c>
    </row>
    <row r="27" spans="1:12" x14ac:dyDescent="0.2">
      <c r="A27" s="16">
        <v>18</v>
      </c>
      <c r="B27" s="8">
        <v>0</v>
      </c>
      <c r="C27" s="5">
        <v>180</v>
      </c>
      <c r="D27" s="5">
        <v>151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99492.385786802028</v>
      </c>
      <c r="I27" s="13">
        <f t="shared" si="4"/>
        <v>0</v>
      </c>
      <c r="J27" s="13">
        <f t="shared" si="2"/>
        <v>99492.385786802028</v>
      </c>
      <c r="K27" s="13">
        <f t="shared" si="3"/>
        <v>6321919.3748741075</v>
      </c>
      <c r="L27" s="20">
        <f t="shared" si="5"/>
        <v>63.541740655622412</v>
      </c>
    </row>
    <row r="28" spans="1:12" x14ac:dyDescent="0.2">
      <c r="A28" s="16">
        <v>19</v>
      </c>
      <c r="B28" s="8">
        <v>1</v>
      </c>
      <c r="C28" s="5">
        <v>165</v>
      </c>
      <c r="D28" s="5">
        <v>185</v>
      </c>
      <c r="E28" s="17">
        <v>0.5</v>
      </c>
      <c r="F28" s="18">
        <f t="shared" si="0"/>
        <v>5.7142857142857143E-3</v>
      </c>
      <c r="G28" s="18">
        <f t="shared" si="1"/>
        <v>5.6980056980056974E-3</v>
      </c>
      <c r="H28" s="13">
        <f t="shared" si="6"/>
        <v>99492.385786802028</v>
      </c>
      <c r="I28" s="13">
        <f t="shared" si="4"/>
        <v>566.90818112137902</v>
      </c>
      <c r="J28" s="13">
        <f t="shared" si="2"/>
        <v>99208.931696241329</v>
      </c>
      <c r="K28" s="13">
        <f t="shared" si="3"/>
        <v>6222426.989087306</v>
      </c>
      <c r="L28" s="20">
        <f t="shared" si="5"/>
        <v>62.541740655622412</v>
      </c>
    </row>
    <row r="29" spans="1:12" x14ac:dyDescent="0.2">
      <c r="A29" s="16">
        <v>20</v>
      </c>
      <c r="B29" s="8">
        <v>0</v>
      </c>
      <c r="C29" s="5">
        <v>184</v>
      </c>
      <c r="D29" s="5">
        <v>164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98925.477605680644</v>
      </c>
      <c r="I29" s="13">
        <f t="shared" si="4"/>
        <v>0</v>
      </c>
      <c r="J29" s="13">
        <f t="shared" si="2"/>
        <v>98925.477605680644</v>
      </c>
      <c r="K29" s="13">
        <f t="shared" si="3"/>
        <v>6123218.0573910642</v>
      </c>
      <c r="L29" s="20">
        <f t="shared" si="5"/>
        <v>61.897280716686154</v>
      </c>
    </row>
    <row r="30" spans="1:12" x14ac:dyDescent="0.2">
      <c r="A30" s="16">
        <v>21</v>
      </c>
      <c r="B30" s="8">
        <v>0</v>
      </c>
      <c r="C30" s="5">
        <v>208</v>
      </c>
      <c r="D30" s="5">
        <v>196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98925.477605680644</v>
      </c>
      <c r="I30" s="13">
        <f t="shared" si="4"/>
        <v>0</v>
      </c>
      <c r="J30" s="13">
        <f t="shared" si="2"/>
        <v>98925.477605680644</v>
      </c>
      <c r="K30" s="13">
        <f t="shared" si="3"/>
        <v>6024292.5797853833</v>
      </c>
      <c r="L30" s="20">
        <f t="shared" si="5"/>
        <v>60.897280716686147</v>
      </c>
    </row>
    <row r="31" spans="1:12" x14ac:dyDescent="0.2">
      <c r="A31" s="16">
        <v>22</v>
      </c>
      <c r="B31" s="8">
        <v>0</v>
      </c>
      <c r="C31" s="5">
        <v>186</v>
      </c>
      <c r="D31" s="5">
        <v>206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98925.477605680644</v>
      </c>
      <c r="I31" s="13">
        <f t="shared" si="4"/>
        <v>0</v>
      </c>
      <c r="J31" s="13">
        <f t="shared" si="2"/>
        <v>98925.477605680644</v>
      </c>
      <c r="K31" s="13">
        <f t="shared" si="3"/>
        <v>5925367.1021797024</v>
      </c>
      <c r="L31" s="20">
        <f t="shared" si="5"/>
        <v>59.897280716686147</v>
      </c>
    </row>
    <row r="32" spans="1:12" x14ac:dyDescent="0.2">
      <c r="A32" s="16">
        <v>23</v>
      </c>
      <c r="B32" s="8">
        <v>0</v>
      </c>
      <c r="C32" s="5">
        <v>197</v>
      </c>
      <c r="D32" s="5">
        <v>195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98925.477605680644</v>
      </c>
      <c r="I32" s="13">
        <f t="shared" si="4"/>
        <v>0</v>
      </c>
      <c r="J32" s="13">
        <f t="shared" si="2"/>
        <v>98925.477605680644</v>
      </c>
      <c r="K32" s="13">
        <f t="shared" si="3"/>
        <v>5826441.6245740214</v>
      </c>
      <c r="L32" s="20">
        <f t="shared" si="5"/>
        <v>58.89728071668614</v>
      </c>
    </row>
    <row r="33" spans="1:12" x14ac:dyDescent="0.2">
      <c r="A33" s="16">
        <v>24</v>
      </c>
      <c r="B33" s="8">
        <v>0</v>
      </c>
      <c r="C33" s="5">
        <v>228</v>
      </c>
      <c r="D33" s="5">
        <v>197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98925.477605680644</v>
      </c>
      <c r="I33" s="13">
        <f t="shared" si="4"/>
        <v>0</v>
      </c>
      <c r="J33" s="13">
        <f t="shared" si="2"/>
        <v>98925.477605680644</v>
      </c>
      <c r="K33" s="13">
        <f t="shared" si="3"/>
        <v>5727516.1469683405</v>
      </c>
      <c r="L33" s="20">
        <f t="shared" si="5"/>
        <v>57.89728071668614</v>
      </c>
    </row>
    <row r="34" spans="1:12" x14ac:dyDescent="0.2">
      <c r="A34" s="16">
        <v>25</v>
      </c>
      <c r="B34" s="8">
        <v>0</v>
      </c>
      <c r="C34" s="5">
        <v>191</v>
      </c>
      <c r="D34" s="5">
        <v>225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98925.477605680644</v>
      </c>
      <c r="I34" s="13">
        <f t="shared" si="4"/>
        <v>0</v>
      </c>
      <c r="J34" s="13">
        <f t="shared" si="2"/>
        <v>98925.477605680644</v>
      </c>
      <c r="K34" s="13">
        <f t="shared" si="3"/>
        <v>5628590.6693626596</v>
      </c>
      <c r="L34" s="20">
        <f t="shared" si="5"/>
        <v>56.89728071668614</v>
      </c>
    </row>
    <row r="35" spans="1:12" x14ac:dyDescent="0.2">
      <c r="A35" s="16">
        <v>26</v>
      </c>
      <c r="B35" s="8">
        <v>0</v>
      </c>
      <c r="C35" s="5">
        <v>227</v>
      </c>
      <c r="D35" s="5">
        <v>199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98925.477605680644</v>
      </c>
      <c r="I35" s="13">
        <f t="shared" si="4"/>
        <v>0</v>
      </c>
      <c r="J35" s="13">
        <f t="shared" si="2"/>
        <v>98925.477605680644</v>
      </c>
      <c r="K35" s="13">
        <f t="shared" si="3"/>
        <v>5529665.1917569786</v>
      </c>
      <c r="L35" s="20">
        <f t="shared" si="5"/>
        <v>55.897280716686133</v>
      </c>
    </row>
    <row r="36" spans="1:12" x14ac:dyDescent="0.2">
      <c r="A36" s="16">
        <v>27</v>
      </c>
      <c r="B36" s="8">
        <v>0</v>
      </c>
      <c r="C36" s="5">
        <v>220</v>
      </c>
      <c r="D36" s="5">
        <v>224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98925.477605680644</v>
      </c>
      <c r="I36" s="13">
        <f t="shared" si="4"/>
        <v>0</v>
      </c>
      <c r="J36" s="13">
        <f t="shared" si="2"/>
        <v>98925.477605680644</v>
      </c>
      <c r="K36" s="13">
        <f t="shared" si="3"/>
        <v>5430739.7141512977</v>
      </c>
      <c r="L36" s="20">
        <f t="shared" si="5"/>
        <v>54.897280716686133</v>
      </c>
    </row>
    <row r="37" spans="1:12" x14ac:dyDescent="0.2">
      <c r="A37" s="16">
        <v>28</v>
      </c>
      <c r="B37" s="8">
        <v>0</v>
      </c>
      <c r="C37" s="5">
        <v>219</v>
      </c>
      <c r="D37" s="5">
        <v>222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98925.477605680644</v>
      </c>
      <c r="I37" s="13">
        <f t="shared" si="4"/>
        <v>0</v>
      </c>
      <c r="J37" s="13">
        <f t="shared" si="2"/>
        <v>98925.477605680644</v>
      </c>
      <c r="K37" s="13">
        <f t="shared" si="3"/>
        <v>5331814.2365456168</v>
      </c>
      <c r="L37" s="20">
        <f t="shared" si="5"/>
        <v>53.897280716686126</v>
      </c>
    </row>
    <row r="38" spans="1:12" x14ac:dyDescent="0.2">
      <c r="A38" s="16">
        <v>29</v>
      </c>
      <c r="B38" s="8">
        <v>0</v>
      </c>
      <c r="C38" s="5">
        <v>237</v>
      </c>
      <c r="D38" s="5">
        <v>228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98925.477605680644</v>
      </c>
      <c r="I38" s="13">
        <f t="shared" si="4"/>
        <v>0</v>
      </c>
      <c r="J38" s="13">
        <f t="shared" si="2"/>
        <v>98925.477605680644</v>
      </c>
      <c r="K38" s="13">
        <f t="shared" si="3"/>
        <v>5232888.7589399358</v>
      </c>
      <c r="L38" s="20">
        <f t="shared" si="5"/>
        <v>52.897280716686126</v>
      </c>
    </row>
    <row r="39" spans="1:12" x14ac:dyDescent="0.2">
      <c r="A39" s="16">
        <v>30</v>
      </c>
      <c r="B39" s="8">
        <v>0</v>
      </c>
      <c r="C39" s="5">
        <v>259</v>
      </c>
      <c r="D39" s="5">
        <v>252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98925.477605680644</v>
      </c>
      <c r="I39" s="13">
        <f t="shared" si="4"/>
        <v>0</v>
      </c>
      <c r="J39" s="13">
        <f t="shared" si="2"/>
        <v>98925.477605680644</v>
      </c>
      <c r="K39" s="13">
        <f t="shared" si="3"/>
        <v>5133963.2813342549</v>
      </c>
      <c r="L39" s="20">
        <f t="shared" si="5"/>
        <v>51.897280716686119</v>
      </c>
    </row>
    <row r="40" spans="1:12" x14ac:dyDescent="0.2">
      <c r="A40" s="16">
        <v>31</v>
      </c>
      <c r="B40" s="8">
        <v>1</v>
      </c>
      <c r="C40" s="5">
        <v>285</v>
      </c>
      <c r="D40" s="5">
        <v>265</v>
      </c>
      <c r="E40" s="17">
        <v>0.5</v>
      </c>
      <c r="F40" s="18">
        <f t="shared" si="0"/>
        <v>3.6363636363636364E-3</v>
      </c>
      <c r="G40" s="18">
        <f t="shared" si="1"/>
        <v>3.6297640653357535E-3</v>
      </c>
      <c r="H40" s="13">
        <f t="shared" si="6"/>
        <v>98925.477605680644</v>
      </c>
      <c r="I40" s="13">
        <f t="shared" si="4"/>
        <v>359.07614375927642</v>
      </c>
      <c r="J40" s="13">
        <f t="shared" si="2"/>
        <v>98745.939533801007</v>
      </c>
      <c r="K40" s="13">
        <f t="shared" si="3"/>
        <v>5035037.803728574</v>
      </c>
      <c r="L40" s="20">
        <f t="shared" si="5"/>
        <v>50.897280716686119</v>
      </c>
    </row>
    <row r="41" spans="1:12" x14ac:dyDescent="0.2">
      <c r="A41" s="16">
        <v>32</v>
      </c>
      <c r="B41" s="8">
        <v>0</v>
      </c>
      <c r="C41" s="5">
        <v>284</v>
      </c>
      <c r="D41" s="5">
        <v>285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98566.40146192137</v>
      </c>
      <c r="I41" s="13">
        <f t="shared" si="4"/>
        <v>0</v>
      </c>
      <c r="J41" s="13">
        <f t="shared" si="2"/>
        <v>98566.40146192137</v>
      </c>
      <c r="K41" s="13">
        <f t="shared" si="3"/>
        <v>4936291.8641947731</v>
      </c>
      <c r="L41" s="20">
        <f t="shared" si="5"/>
        <v>50.080877367748727</v>
      </c>
    </row>
    <row r="42" spans="1:12" x14ac:dyDescent="0.2">
      <c r="A42" s="16">
        <v>33</v>
      </c>
      <c r="B42" s="8">
        <v>0</v>
      </c>
      <c r="C42" s="5">
        <v>335</v>
      </c>
      <c r="D42" s="5">
        <v>302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98566.40146192137</v>
      </c>
      <c r="I42" s="13">
        <f t="shared" si="4"/>
        <v>0</v>
      </c>
      <c r="J42" s="13">
        <f t="shared" si="2"/>
        <v>98566.40146192137</v>
      </c>
      <c r="K42" s="13">
        <f t="shared" si="3"/>
        <v>4837725.4627328515</v>
      </c>
      <c r="L42" s="20">
        <f t="shared" si="5"/>
        <v>49.080877367748727</v>
      </c>
    </row>
    <row r="43" spans="1:12" x14ac:dyDescent="0.2">
      <c r="A43" s="16">
        <v>34</v>
      </c>
      <c r="B43" s="8">
        <v>0</v>
      </c>
      <c r="C43" s="5">
        <v>308</v>
      </c>
      <c r="D43" s="5">
        <v>329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98566.40146192137</v>
      </c>
      <c r="I43" s="13">
        <f t="shared" si="4"/>
        <v>0</v>
      </c>
      <c r="J43" s="13">
        <f t="shared" si="2"/>
        <v>98566.40146192137</v>
      </c>
      <c r="K43" s="13">
        <f t="shared" si="3"/>
        <v>4739159.0612709299</v>
      </c>
      <c r="L43" s="20">
        <f t="shared" si="5"/>
        <v>48.080877367748727</v>
      </c>
    </row>
    <row r="44" spans="1:12" x14ac:dyDescent="0.2">
      <c r="A44" s="16">
        <v>35</v>
      </c>
      <c r="B44" s="8">
        <v>0</v>
      </c>
      <c r="C44" s="5">
        <v>322</v>
      </c>
      <c r="D44" s="5">
        <v>319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98566.40146192137</v>
      </c>
      <c r="I44" s="13">
        <f t="shared" si="4"/>
        <v>0</v>
      </c>
      <c r="J44" s="13">
        <f t="shared" si="2"/>
        <v>98566.40146192137</v>
      </c>
      <c r="K44" s="13">
        <f t="shared" si="3"/>
        <v>4640592.6598090082</v>
      </c>
      <c r="L44" s="20">
        <f t="shared" si="5"/>
        <v>47.08087736774872</v>
      </c>
    </row>
    <row r="45" spans="1:12" x14ac:dyDescent="0.2">
      <c r="A45" s="16">
        <v>36</v>
      </c>
      <c r="B45" s="8">
        <v>0</v>
      </c>
      <c r="C45" s="5">
        <v>282</v>
      </c>
      <c r="D45" s="5">
        <v>314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98566.40146192137</v>
      </c>
      <c r="I45" s="13">
        <f t="shared" si="4"/>
        <v>0</v>
      </c>
      <c r="J45" s="13">
        <f t="shared" si="2"/>
        <v>98566.40146192137</v>
      </c>
      <c r="K45" s="13">
        <f t="shared" si="3"/>
        <v>4542026.2583470866</v>
      </c>
      <c r="L45" s="20">
        <f t="shared" si="5"/>
        <v>46.08087736774872</v>
      </c>
    </row>
    <row r="46" spans="1:12" x14ac:dyDescent="0.2">
      <c r="A46" s="16">
        <v>37</v>
      </c>
      <c r="B46" s="8">
        <v>0</v>
      </c>
      <c r="C46" s="5">
        <v>327</v>
      </c>
      <c r="D46" s="5">
        <v>284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98566.40146192137</v>
      </c>
      <c r="I46" s="13">
        <f t="shared" si="4"/>
        <v>0</v>
      </c>
      <c r="J46" s="13">
        <f t="shared" si="2"/>
        <v>98566.40146192137</v>
      </c>
      <c r="K46" s="13">
        <f t="shared" si="3"/>
        <v>4443459.856885165</v>
      </c>
      <c r="L46" s="20">
        <f t="shared" si="5"/>
        <v>45.080877367748712</v>
      </c>
    </row>
    <row r="47" spans="1:12" x14ac:dyDescent="0.2">
      <c r="A47" s="16">
        <v>38</v>
      </c>
      <c r="B47" s="8">
        <v>0</v>
      </c>
      <c r="C47" s="5">
        <v>333</v>
      </c>
      <c r="D47" s="5">
        <v>323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98566.40146192137</v>
      </c>
      <c r="I47" s="13">
        <f t="shared" si="4"/>
        <v>0</v>
      </c>
      <c r="J47" s="13">
        <f t="shared" si="2"/>
        <v>98566.40146192137</v>
      </c>
      <c r="K47" s="13">
        <f t="shared" si="3"/>
        <v>4344893.4554232433</v>
      </c>
      <c r="L47" s="20">
        <f t="shared" si="5"/>
        <v>44.080877367748712</v>
      </c>
    </row>
    <row r="48" spans="1:12" x14ac:dyDescent="0.2">
      <c r="A48" s="16">
        <v>39</v>
      </c>
      <c r="B48" s="8">
        <v>0</v>
      </c>
      <c r="C48" s="5">
        <v>284</v>
      </c>
      <c r="D48" s="5">
        <v>329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98566.40146192137</v>
      </c>
      <c r="I48" s="13">
        <f t="shared" si="4"/>
        <v>0</v>
      </c>
      <c r="J48" s="13">
        <f t="shared" si="2"/>
        <v>98566.40146192137</v>
      </c>
      <c r="K48" s="13">
        <f t="shared" si="3"/>
        <v>4246327.0539613217</v>
      </c>
      <c r="L48" s="20">
        <f t="shared" si="5"/>
        <v>43.080877367748712</v>
      </c>
    </row>
    <row r="49" spans="1:12" x14ac:dyDescent="0.2">
      <c r="A49" s="16">
        <v>40</v>
      </c>
      <c r="B49" s="8">
        <v>0</v>
      </c>
      <c r="C49" s="5">
        <v>299</v>
      </c>
      <c r="D49" s="5">
        <v>282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98566.40146192137</v>
      </c>
      <c r="I49" s="13">
        <f t="shared" si="4"/>
        <v>0</v>
      </c>
      <c r="J49" s="13">
        <f t="shared" si="2"/>
        <v>98566.40146192137</v>
      </c>
      <c r="K49" s="13">
        <f t="shared" si="3"/>
        <v>4147760.6524994001</v>
      </c>
      <c r="L49" s="20">
        <f t="shared" si="5"/>
        <v>42.080877367748705</v>
      </c>
    </row>
    <row r="50" spans="1:12" x14ac:dyDescent="0.2">
      <c r="A50" s="16">
        <v>41</v>
      </c>
      <c r="B50" s="8">
        <v>0</v>
      </c>
      <c r="C50" s="5">
        <v>308</v>
      </c>
      <c r="D50" s="5">
        <v>307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98566.40146192137</v>
      </c>
      <c r="I50" s="13">
        <f t="shared" si="4"/>
        <v>0</v>
      </c>
      <c r="J50" s="13">
        <f t="shared" si="2"/>
        <v>98566.40146192137</v>
      </c>
      <c r="K50" s="13">
        <f t="shared" si="3"/>
        <v>4049194.2510374789</v>
      </c>
      <c r="L50" s="20">
        <f t="shared" si="5"/>
        <v>41.080877367748712</v>
      </c>
    </row>
    <row r="51" spans="1:12" x14ac:dyDescent="0.2">
      <c r="A51" s="16">
        <v>42</v>
      </c>
      <c r="B51" s="8">
        <v>0</v>
      </c>
      <c r="C51" s="5">
        <v>314</v>
      </c>
      <c r="D51" s="5">
        <v>309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98566.40146192137</v>
      </c>
      <c r="I51" s="13">
        <f t="shared" si="4"/>
        <v>0</v>
      </c>
      <c r="J51" s="13">
        <f t="shared" si="2"/>
        <v>98566.40146192137</v>
      </c>
      <c r="K51" s="13">
        <f t="shared" si="3"/>
        <v>3950627.8495755577</v>
      </c>
      <c r="L51" s="20">
        <f t="shared" si="5"/>
        <v>40.080877367748712</v>
      </c>
    </row>
    <row r="52" spans="1:12" x14ac:dyDescent="0.2">
      <c r="A52" s="16">
        <v>43</v>
      </c>
      <c r="B52" s="8">
        <v>0</v>
      </c>
      <c r="C52" s="5">
        <v>314</v>
      </c>
      <c r="D52" s="5">
        <v>312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98566.40146192137</v>
      </c>
      <c r="I52" s="13">
        <f t="shared" si="4"/>
        <v>0</v>
      </c>
      <c r="J52" s="13">
        <f t="shared" si="2"/>
        <v>98566.40146192137</v>
      </c>
      <c r="K52" s="13">
        <f t="shared" si="3"/>
        <v>3852061.4481136366</v>
      </c>
      <c r="L52" s="20">
        <f t="shared" si="5"/>
        <v>39.080877367748712</v>
      </c>
    </row>
    <row r="53" spans="1:12" x14ac:dyDescent="0.2">
      <c r="A53" s="16">
        <v>44</v>
      </c>
      <c r="B53" s="8">
        <v>0</v>
      </c>
      <c r="C53" s="5">
        <v>281</v>
      </c>
      <c r="D53" s="5">
        <v>314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98566.40146192137</v>
      </c>
      <c r="I53" s="13">
        <f t="shared" si="4"/>
        <v>0</v>
      </c>
      <c r="J53" s="13">
        <f t="shared" si="2"/>
        <v>98566.40146192137</v>
      </c>
      <c r="K53" s="13">
        <f t="shared" si="3"/>
        <v>3753495.0466517154</v>
      </c>
      <c r="L53" s="20">
        <f t="shared" si="5"/>
        <v>38.080877367748712</v>
      </c>
    </row>
    <row r="54" spans="1:12" x14ac:dyDescent="0.2">
      <c r="A54" s="16">
        <v>45</v>
      </c>
      <c r="B54" s="8">
        <v>0</v>
      </c>
      <c r="C54" s="5">
        <v>348</v>
      </c>
      <c r="D54" s="5">
        <v>281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98566.40146192137</v>
      </c>
      <c r="I54" s="13">
        <f t="shared" si="4"/>
        <v>0</v>
      </c>
      <c r="J54" s="13">
        <f t="shared" si="2"/>
        <v>98566.40146192137</v>
      </c>
      <c r="K54" s="13">
        <f t="shared" si="3"/>
        <v>3654928.6451897942</v>
      </c>
      <c r="L54" s="20">
        <f t="shared" si="5"/>
        <v>37.08087736774872</v>
      </c>
    </row>
    <row r="55" spans="1:12" x14ac:dyDescent="0.2">
      <c r="A55" s="16">
        <v>46</v>
      </c>
      <c r="B55" s="8">
        <v>1</v>
      </c>
      <c r="C55" s="5">
        <v>307</v>
      </c>
      <c r="D55" s="5">
        <v>360</v>
      </c>
      <c r="E55" s="17">
        <v>0.5</v>
      </c>
      <c r="F55" s="18">
        <f t="shared" si="7"/>
        <v>2.9985007496251873E-3</v>
      </c>
      <c r="G55" s="18">
        <f t="shared" si="1"/>
        <v>2.9940119760479039E-3</v>
      </c>
      <c r="H55" s="13">
        <f t="shared" si="6"/>
        <v>98566.40146192137</v>
      </c>
      <c r="I55" s="13">
        <f t="shared" si="4"/>
        <v>295.10898641293824</v>
      </c>
      <c r="J55" s="13">
        <f t="shared" si="2"/>
        <v>98418.846968714905</v>
      </c>
      <c r="K55" s="13">
        <f t="shared" si="3"/>
        <v>3556362.2437278731</v>
      </c>
      <c r="L55" s="20">
        <f t="shared" si="5"/>
        <v>36.08087736774872</v>
      </c>
    </row>
    <row r="56" spans="1:12" x14ac:dyDescent="0.2">
      <c r="A56" s="16">
        <v>47</v>
      </c>
      <c r="B56" s="8">
        <v>1</v>
      </c>
      <c r="C56" s="5">
        <v>310</v>
      </c>
      <c r="D56" s="5">
        <v>310</v>
      </c>
      <c r="E56" s="17">
        <v>0.5</v>
      </c>
      <c r="F56" s="18">
        <f t="shared" si="7"/>
        <v>3.2258064516129032E-3</v>
      </c>
      <c r="G56" s="18">
        <f t="shared" si="1"/>
        <v>3.2206119162640897E-3</v>
      </c>
      <c r="H56" s="13">
        <f t="shared" si="6"/>
        <v>98271.292475508439</v>
      </c>
      <c r="I56" s="13">
        <f t="shared" si="4"/>
        <v>316.49369557329607</v>
      </c>
      <c r="J56" s="13">
        <f t="shared" si="2"/>
        <v>98113.045627721789</v>
      </c>
      <c r="K56" s="13">
        <f t="shared" si="3"/>
        <v>3457943.396759158</v>
      </c>
      <c r="L56" s="20">
        <f t="shared" si="5"/>
        <v>35.187726849333544</v>
      </c>
    </row>
    <row r="57" spans="1:12" x14ac:dyDescent="0.2">
      <c r="A57" s="16">
        <v>48</v>
      </c>
      <c r="B57" s="8">
        <v>0</v>
      </c>
      <c r="C57" s="5">
        <v>251</v>
      </c>
      <c r="D57" s="5">
        <v>314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97954.798779935139</v>
      </c>
      <c r="I57" s="13">
        <f t="shared" si="4"/>
        <v>0</v>
      </c>
      <c r="J57" s="13">
        <f t="shared" si="2"/>
        <v>97954.798779935139</v>
      </c>
      <c r="K57" s="13">
        <f t="shared" si="3"/>
        <v>3359830.3511314364</v>
      </c>
      <c r="L57" s="20">
        <f t="shared" si="5"/>
        <v>34.29980351120539</v>
      </c>
    </row>
    <row r="58" spans="1:12" x14ac:dyDescent="0.2">
      <c r="A58" s="16">
        <v>49</v>
      </c>
      <c r="B58" s="8">
        <v>0</v>
      </c>
      <c r="C58" s="5">
        <v>266</v>
      </c>
      <c r="D58" s="5">
        <v>260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97954.798779935139</v>
      </c>
      <c r="I58" s="13">
        <f t="shared" si="4"/>
        <v>0</v>
      </c>
      <c r="J58" s="13">
        <f t="shared" si="2"/>
        <v>97954.798779935139</v>
      </c>
      <c r="K58" s="13">
        <f t="shared" si="3"/>
        <v>3261875.5523515013</v>
      </c>
      <c r="L58" s="20">
        <f t="shared" si="5"/>
        <v>33.29980351120539</v>
      </c>
    </row>
    <row r="59" spans="1:12" x14ac:dyDescent="0.2">
      <c r="A59" s="16">
        <v>50</v>
      </c>
      <c r="B59" s="8">
        <v>5</v>
      </c>
      <c r="C59" s="5">
        <v>256</v>
      </c>
      <c r="D59" s="5">
        <v>264</v>
      </c>
      <c r="E59" s="17">
        <v>0.5</v>
      </c>
      <c r="F59" s="18">
        <f t="shared" si="7"/>
        <v>1.9230769230769232E-2</v>
      </c>
      <c r="G59" s="18">
        <f t="shared" si="1"/>
        <v>1.9047619047619049E-2</v>
      </c>
      <c r="H59" s="13">
        <f t="shared" si="6"/>
        <v>97954.798779935139</v>
      </c>
      <c r="I59" s="13">
        <f t="shared" si="4"/>
        <v>1865.8056910463838</v>
      </c>
      <c r="J59" s="13">
        <f t="shared" si="2"/>
        <v>97021.89593441195</v>
      </c>
      <c r="K59" s="13">
        <f t="shared" si="3"/>
        <v>3163920.7535715662</v>
      </c>
      <c r="L59" s="20">
        <f t="shared" si="5"/>
        <v>32.29980351120539</v>
      </c>
    </row>
    <row r="60" spans="1:12" x14ac:dyDescent="0.2">
      <c r="A60" s="16">
        <v>51</v>
      </c>
      <c r="B60" s="8">
        <v>2</v>
      </c>
      <c r="C60" s="5">
        <v>250</v>
      </c>
      <c r="D60" s="5">
        <v>252</v>
      </c>
      <c r="E60" s="17">
        <v>0.5</v>
      </c>
      <c r="F60" s="18">
        <f t="shared" si="7"/>
        <v>7.9681274900398405E-3</v>
      </c>
      <c r="G60" s="18">
        <f t="shared" si="1"/>
        <v>7.9365079365079361E-3</v>
      </c>
      <c r="H60" s="13">
        <f t="shared" si="6"/>
        <v>96088.993088888761</v>
      </c>
      <c r="I60" s="13">
        <f t="shared" si="4"/>
        <v>762.61105626102187</v>
      </c>
      <c r="J60" s="13">
        <f t="shared" si="2"/>
        <v>95707.687560758248</v>
      </c>
      <c r="K60" s="13">
        <f t="shared" si="3"/>
        <v>3066898.8576371544</v>
      </c>
      <c r="L60" s="20">
        <f t="shared" si="5"/>
        <v>31.917275424044327</v>
      </c>
    </row>
    <row r="61" spans="1:12" x14ac:dyDescent="0.2">
      <c r="A61" s="16">
        <v>52</v>
      </c>
      <c r="B61" s="8">
        <v>1</v>
      </c>
      <c r="C61" s="5">
        <v>240</v>
      </c>
      <c r="D61" s="5">
        <v>249</v>
      </c>
      <c r="E61" s="17">
        <v>0.5</v>
      </c>
      <c r="F61" s="18">
        <f t="shared" si="7"/>
        <v>4.0899795501022499E-3</v>
      </c>
      <c r="G61" s="18">
        <f t="shared" si="1"/>
        <v>4.0816326530612249E-3</v>
      </c>
      <c r="H61" s="13">
        <f t="shared" si="6"/>
        <v>95326.382032627735</v>
      </c>
      <c r="I61" s="13">
        <f t="shared" si="4"/>
        <v>389.08727360256222</v>
      </c>
      <c r="J61" s="13">
        <f t="shared" si="2"/>
        <v>95131.838395826446</v>
      </c>
      <c r="K61" s="13">
        <f t="shared" si="3"/>
        <v>2971191.1700763963</v>
      </c>
      <c r="L61" s="20">
        <f t="shared" si="5"/>
        <v>31.168613627436685</v>
      </c>
    </row>
    <row r="62" spans="1:12" x14ac:dyDescent="0.2">
      <c r="A62" s="16">
        <v>53</v>
      </c>
      <c r="B62" s="8">
        <v>2</v>
      </c>
      <c r="C62" s="5">
        <v>220</v>
      </c>
      <c r="D62" s="5">
        <v>251</v>
      </c>
      <c r="E62" s="17">
        <v>0.5</v>
      </c>
      <c r="F62" s="18">
        <f t="shared" si="7"/>
        <v>8.4925690021231421E-3</v>
      </c>
      <c r="G62" s="18">
        <f t="shared" si="1"/>
        <v>8.4566596194503175E-3</v>
      </c>
      <c r="H62" s="13">
        <f t="shared" si="6"/>
        <v>94937.294759025172</v>
      </c>
      <c r="I62" s="13">
        <f t="shared" si="4"/>
        <v>802.85238696850047</v>
      </c>
      <c r="J62" s="13">
        <f t="shared" si="2"/>
        <v>94535.868565540921</v>
      </c>
      <c r="K62" s="13">
        <f t="shared" si="3"/>
        <v>2876059.3316805698</v>
      </c>
      <c r="L62" s="20">
        <f t="shared" si="5"/>
        <v>30.294304666893392</v>
      </c>
    </row>
    <row r="63" spans="1:12" x14ac:dyDescent="0.2">
      <c r="A63" s="16">
        <v>54</v>
      </c>
      <c r="B63" s="8">
        <v>1</v>
      </c>
      <c r="C63" s="5">
        <v>222</v>
      </c>
      <c r="D63" s="5">
        <v>222</v>
      </c>
      <c r="E63" s="17">
        <v>0.5</v>
      </c>
      <c r="F63" s="18">
        <f t="shared" si="7"/>
        <v>4.5045045045045045E-3</v>
      </c>
      <c r="G63" s="18">
        <f t="shared" si="1"/>
        <v>4.4943820224719096E-3</v>
      </c>
      <c r="H63" s="13">
        <f t="shared" si="6"/>
        <v>94134.44237205667</v>
      </c>
      <c r="I63" s="13">
        <f t="shared" si="4"/>
        <v>423.07614549238946</v>
      </c>
      <c r="J63" s="13">
        <f t="shared" si="2"/>
        <v>93922.904299310467</v>
      </c>
      <c r="K63" s="13">
        <f t="shared" si="3"/>
        <v>2781523.463115029</v>
      </c>
      <c r="L63" s="20">
        <f t="shared" si="5"/>
        <v>29.548413875139818</v>
      </c>
    </row>
    <row r="64" spans="1:12" x14ac:dyDescent="0.2">
      <c r="A64" s="16">
        <v>55</v>
      </c>
      <c r="B64" s="8">
        <v>1</v>
      </c>
      <c r="C64" s="5">
        <v>216</v>
      </c>
      <c r="D64" s="5">
        <v>219</v>
      </c>
      <c r="E64" s="17">
        <v>0.5</v>
      </c>
      <c r="F64" s="18">
        <f t="shared" si="7"/>
        <v>4.5977011494252873E-3</v>
      </c>
      <c r="G64" s="18">
        <f t="shared" si="1"/>
        <v>4.5871559633027525E-3</v>
      </c>
      <c r="H64" s="13">
        <f t="shared" si="6"/>
        <v>93711.366226564278</v>
      </c>
      <c r="I64" s="13">
        <f t="shared" si="4"/>
        <v>429.86865241543251</v>
      </c>
      <c r="J64" s="13">
        <f t="shared" si="2"/>
        <v>93496.431900356562</v>
      </c>
      <c r="K64" s="13">
        <f t="shared" si="3"/>
        <v>2687600.5588157186</v>
      </c>
      <c r="L64" s="20">
        <f t="shared" si="5"/>
        <v>28.679557955840227</v>
      </c>
    </row>
    <row r="65" spans="1:12" x14ac:dyDescent="0.2">
      <c r="A65" s="16">
        <v>56</v>
      </c>
      <c r="B65" s="8">
        <v>0</v>
      </c>
      <c r="C65" s="5">
        <v>195</v>
      </c>
      <c r="D65" s="5">
        <v>215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93281.497574148845</v>
      </c>
      <c r="I65" s="13">
        <f t="shared" si="4"/>
        <v>0</v>
      </c>
      <c r="J65" s="13">
        <f t="shared" si="2"/>
        <v>93281.497574148845</v>
      </c>
      <c r="K65" s="13">
        <f t="shared" si="3"/>
        <v>2594104.1269153622</v>
      </c>
      <c r="L65" s="20">
        <f t="shared" si="5"/>
        <v>27.809417669922439</v>
      </c>
    </row>
    <row r="66" spans="1:12" x14ac:dyDescent="0.2">
      <c r="A66" s="16">
        <v>57</v>
      </c>
      <c r="B66" s="8">
        <v>0</v>
      </c>
      <c r="C66" s="5">
        <v>178</v>
      </c>
      <c r="D66" s="5">
        <v>198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93281.497574148845</v>
      </c>
      <c r="I66" s="13">
        <f t="shared" si="4"/>
        <v>0</v>
      </c>
      <c r="J66" s="13">
        <f t="shared" si="2"/>
        <v>93281.497574148845</v>
      </c>
      <c r="K66" s="13">
        <f t="shared" si="3"/>
        <v>2500822.6293412135</v>
      </c>
      <c r="L66" s="20">
        <f t="shared" si="5"/>
        <v>26.809417669922443</v>
      </c>
    </row>
    <row r="67" spans="1:12" x14ac:dyDescent="0.2">
      <c r="A67" s="16">
        <v>58</v>
      </c>
      <c r="B67" s="8">
        <v>3</v>
      </c>
      <c r="C67" s="5">
        <v>169</v>
      </c>
      <c r="D67" s="5">
        <v>176</v>
      </c>
      <c r="E67" s="17">
        <v>0.5</v>
      </c>
      <c r="F67" s="18">
        <f t="shared" si="7"/>
        <v>1.7391304347826087E-2</v>
      </c>
      <c r="G67" s="18">
        <f t="shared" si="1"/>
        <v>1.7241379310344827E-2</v>
      </c>
      <c r="H67" s="13">
        <f t="shared" si="6"/>
        <v>93281.497574148845</v>
      </c>
      <c r="I67" s="13">
        <f t="shared" si="4"/>
        <v>1608.301682312911</v>
      </c>
      <c r="J67" s="13">
        <f t="shared" si="2"/>
        <v>92477.346732992388</v>
      </c>
      <c r="K67" s="13">
        <f t="shared" si="3"/>
        <v>2407541.1317670648</v>
      </c>
      <c r="L67" s="20">
        <f t="shared" si="5"/>
        <v>25.809417669922443</v>
      </c>
    </row>
    <row r="68" spans="1:12" x14ac:dyDescent="0.2">
      <c r="A68" s="16">
        <v>59</v>
      </c>
      <c r="B68" s="8">
        <v>0</v>
      </c>
      <c r="C68" s="5">
        <v>176</v>
      </c>
      <c r="D68" s="5">
        <v>170</v>
      </c>
      <c r="E68" s="17">
        <v>0.5</v>
      </c>
      <c r="F68" s="18">
        <f t="shared" si="7"/>
        <v>0</v>
      </c>
      <c r="G68" s="18">
        <f t="shared" si="1"/>
        <v>0</v>
      </c>
      <c r="H68" s="13">
        <f t="shared" si="6"/>
        <v>91673.195891835931</v>
      </c>
      <c r="I68" s="13">
        <f t="shared" si="4"/>
        <v>0</v>
      </c>
      <c r="J68" s="13">
        <f t="shared" si="2"/>
        <v>91673.195891835931</v>
      </c>
      <c r="K68" s="13">
        <f t="shared" si="3"/>
        <v>2315063.7850340726</v>
      </c>
      <c r="L68" s="20">
        <f t="shared" si="5"/>
        <v>25.253442541324596</v>
      </c>
    </row>
    <row r="69" spans="1:12" x14ac:dyDescent="0.2">
      <c r="A69" s="16">
        <v>60</v>
      </c>
      <c r="B69" s="8">
        <v>2</v>
      </c>
      <c r="C69" s="5">
        <v>163</v>
      </c>
      <c r="D69" s="5">
        <v>179</v>
      </c>
      <c r="E69" s="17">
        <v>0.5</v>
      </c>
      <c r="F69" s="18">
        <f t="shared" si="7"/>
        <v>1.1695906432748537E-2</v>
      </c>
      <c r="G69" s="18">
        <f t="shared" si="1"/>
        <v>1.1627906976744186E-2</v>
      </c>
      <c r="H69" s="13">
        <f t="shared" si="6"/>
        <v>91673.195891835931</v>
      </c>
      <c r="I69" s="13">
        <f t="shared" si="4"/>
        <v>1065.9673940911155</v>
      </c>
      <c r="J69" s="13">
        <f t="shared" si="2"/>
        <v>91140.212194790365</v>
      </c>
      <c r="K69" s="13">
        <f t="shared" si="3"/>
        <v>2223390.5891422369</v>
      </c>
      <c r="L69" s="20">
        <f t="shared" si="5"/>
        <v>24.253442541324596</v>
      </c>
    </row>
    <row r="70" spans="1:12" x14ac:dyDescent="0.2">
      <c r="A70" s="16">
        <v>61</v>
      </c>
      <c r="B70" s="8">
        <v>0</v>
      </c>
      <c r="C70" s="5">
        <v>162</v>
      </c>
      <c r="D70" s="5">
        <v>160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90607.228497744814</v>
      </c>
      <c r="I70" s="13">
        <f t="shared" si="4"/>
        <v>0</v>
      </c>
      <c r="J70" s="13">
        <f t="shared" si="2"/>
        <v>90607.228497744814</v>
      </c>
      <c r="K70" s="13">
        <f t="shared" si="3"/>
        <v>2132250.3769474463</v>
      </c>
      <c r="L70" s="20">
        <f t="shared" si="5"/>
        <v>23.532894806516648</v>
      </c>
    </row>
    <row r="71" spans="1:12" x14ac:dyDescent="0.2">
      <c r="A71" s="16">
        <v>62</v>
      </c>
      <c r="B71" s="8">
        <v>1</v>
      </c>
      <c r="C71" s="5">
        <v>166</v>
      </c>
      <c r="D71" s="5">
        <v>169</v>
      </c>
      <c r="E71" s="17">
        <v>0.5</v>
      </c>
      <c r="F71" s="18">
        <f t="shared" si="7"/>
        <v>5.9701492537313433E-3</v>
      </c>
      <c r="G71" s="18">
        <f t="shared" si="1"/>
        <v>5.9523809523809529E-3</v>
      </c>
      <c r="H71" s="13">
        <f t="shared" si="6"/>
        <v>90607.228497744814</v>
      </c>
      <c r="I71" s="13">
        <f t="shared" si="4"/>
        <v>539.32874105800488</v>
      </c>
      <c r="J71" s="13">
        <f t="shared" si="2"/>
        <v>90337.56412721581</v>
      </c>
      <c r="K71" s="13">
        <f t="shared" si="3"/>
        <v>2041643.1484497013</v>
      </c>
      <c r="L71" s="20">
        <f t="shared" si="5"/>
        <v>22.532894806516648</v>
      </c>
    </row>
    <row r="72" spans="1:12" x14ac:dyDescent="0.2">
      <c r="A72" s="16">
        <v>63</v>
      </c>
      <c r="B72" s="8">
        <v>1</v>
      </c>
      <c r="C72" s="5">
        <v>168</v>
      </c>
      <c r="D72" s="5">
        <v>167</v>
      </c>
      <c r="E72" s="17">
        <v>0.5</v>
      </c>
      <c r="F72" s="18">
        <f t="shared" si="7"/>
        <v>5.9701492537313433E-3</v>
      </c>
      <c r="G72" s="18">
        <f t="shared" si="1"/>
        <v>5.9523809523809529E-3</v>
      </c>
      <c r="H72" s="13">
        <f t="shared" si="6"/>
        <v>90067.899756686806</v>
      </c>
      <c r="I72" s="13">
        <f t="shared" si="4"/>
        <v>536.11845093265958</v>
      </c>
      <c r="J72" s="13">
        <f t="shared" si="2"/>
        <v>89799.840531220485</v>
      </c>
      <c r="K72" s="13">
        <f t="shared" si="3"/>
        <v>1951305.5843224854</v>
      </c>
      <c r="L72" s="20">
        <f t="shared" si="5"/>
        <v>21.664828308352075</v>
      </c>
    </row>
    <row r="73" spans="1:12" x14ac:dyDescent="0.2">
      <c r="A73" s="16">
        <v>64</v>
      </c>
      <c r="B73" s="8">
        <v>1</v>
      </c>
      <c r="C73" s="5">
        <v>161</v>
      </c>
      <c r="D73" s="5">
        <v>169</v>
      </c>
      <c r="E73" s="17">
        <v>0.5</v>
      </c>
      <c r="F73" s="18">
        <f t="shared" ref="F73:F104" si="8">B73/((C73+D73)/2)</f>
        <v>6.0606060606060606E-3</v>
      </c>
      <c r="G73" s="18">
        <f t="shared" ref="G73:G103" si="9">F73/((1+(1-E73)*F73))</f>
        <v>6.0422960725075537E-3</v>
      </c>
      <c r="H73" s="13">
        <f t="shared" si="6"/>
        <v>89531.78130575415</v>
      </c>
      <c r="I73" s="13">
        <f t="shared" si="4"/>
        <v>540.97753054836357</v>
      </c>
      <c r="J73" s="13">
        <f t="shared" ref="J73:J103" si="10">H74+I73*E73</f>
        <v>89261.292540479975</v>
      </c>
      <c r="K73" s="13">
        <f t="shared" ref="K73:K97" si="11">K74+J73</f>
        <v>1861505.7437912649</v>
      </c>
      <c r="L73" s="20">
        <f t="shared" si="5"/>
        <v>20.791563807204483</v>
      </c>
    </row>
    <row r="74" spans="1:12" x14ac:dyDescent="0.2">
      <c r="A74" s="16">
        <v>65</v>
      </c>
      <c r="B74" s="8">
        <v>1</v>
      </c>
      <c r="C74" s="5">
        <v>169</v>
      </c>
      <c r="D74" s="5">
        <v>159</v>
      </c>
      <c r="E74" s="17">
        <v>0.5</v>
      </c>
      <c r="F74" s="18">
        <f t="shared" si="8"/>
        <v>6.0975609756097563E-3</v>
      </c>
      <c r="G74" s="18">
        <f t="shared" si="9"/>
        <v>6.0790273556231011E-3</v>
      </c>
      <c r="H74" s="13">
        <f t="shared" si="6"/>
        <v>88990.803775205786</v>
      </c>
      <c r="I74" s="13">
        <f t="shared" ref="I74:I104" si="12">H74*G74</f>
        <v>540.97753054836346</v>
      </c>
      <c r="J74" s="13">
        <f t="shared" si="10"/>
        <v>88720.315009931597</v>
      </c>
      <c r="K74" s="13">
        <f t="shared" si="11"/>
        <v>1772244.451250785</v>
      </c>
      <c r="L74" s="20">
        <f t="shared" ref="L74:L104" si="13">K74/H74</f>
        <v>19.914916778676851</v>
      </c>
    </row>
    <row r="75" spans="1:12" x14ac:dyDescent="0.2">
      <c r="A75" s="16">
        <v>66</v>
      </c>
      <c r="B75" s="8">
        <v>1</v>
      </c>
      <c r="C75" s="5">
        <v>162</v>
      </c>
      <c r="D75" s="5">
        <v>171</v>
      </c>
      <c r="E75" s="17">
        <v>0.5</v>
      </c>
      <c r="F75" s="18">
        <f t="shared" si="8"/>
        <v>6.006006006006006E-3</v>
      </c>
      <c r="G75" s="18">
        <f t="shared" si="9"/>
        <v>5.9880239520958079E-3</v>
      </c>
      <c r="H75" s="13">
        <f t="shared" ref="H75:H104" si="14">H74-I74</f>
        <v>88449.826244657423</v>
      </c>
      <c r="I75" s="13">
        <f t="shared" si="12"/>
        <v>529.63967811172108</v>
      </c>
      <c r="J75" s="13">
        <f t="shared" si="10"/>
        <v>88185.006405601554</v>
      </c>
      <c r="K75" s="13">
        <f t="shared" si="11"/>
        <v>1683524.1362408535</v>
      </c>
      <c r="L75" s="20">
        <f t="shared" si="13"/>
        <v>19.033662447047963</v>
      </c>
    </row>
    <row r="76" spans="1:12" x14ac:dyDescent="0.2">
      <c r="A76" s="16">
        <v>67</v>
      </c>
      <c r="B76" s="8">
        <v>3</v>
      </c>
      <c r="C76" s="5">
        <v>161</v>
      </c>
      <c r="D76" s="5">
        <v>164</v>
      </c>
      <c r="E76" s="17">
        <v>0.5</v>
      </c>
      <c r="F76" s="18">
        <f t="shared" si="8"/>
        <v>1.8461538461538463E-2</v>
      </c>
      <c r="G76" s="18">
        <f t="shared" si="9"/>
        <v>1.8292682926829271E-2</v>
      </c>
      <c r="H76" s="13">
        <f t="shared" si="14"/>
        <v>87920.186566545701</v>
      </c>
      <c r="I76" s="13">
        <f t="shared" si="12"/>
        <v>1608.2960957294947</v>
      </c>
      <c r="J76" s="13">
        <f t="shared" si="10"/>
        <v>87116.038518680944</v>
      </c>
      <c r="K76" s="13">
        <f t="shared" si="11"/>
        <v>1595339.129835252</v>
      </c>
      <c r="L76" s="20">
        <f t="shared" si="13"/>
        <v>18.145311016006087</v>
      </c>
    </row>
    <row r="77" spans="1:12" x14ac:dyDescent="0.2">
      <c r="A77" s="16">
        <v>68</v>
      </c>
      <c r="B77" s="8">
        <v>1</v>
      </c>
      <c r="C77" s="5">
        <v>124</v>
      </c>
      <c r="D77" s="5">
        <v>165</v>
      </c>
      <c r="E77" s="17">
        <v>0.5</v>
      </c>
      <c r="F77" s="18">
        <f t="shared" si="8"/>
        <v>6.920415224913495E-3</v>
      </c>
      <c r="G77" s="18">
        <f t="shared" si="9"/>
        <v>6.8965517241379309E-3</v>
      </c>
      <c r="H77" s="13">
        <f t="shared" si="14"/>
        <v>86311.890470816201</v>
      </c>
      <c r="I77" s="13">
        <f t="shared" si="12"/>
        <v>595.25441704011178</v>
      </c>
      <c r="J77" s="13">
        <f t="shared" si="10"/>
        <v>86014.263262296154</v>
      </c>
      <c r="K77" s="13">
        <f t="shared" si="11"/>
        <v>1508223.091316571</v>
      </c>
      <c r="L77" s="20">
        <f t="shared" si="13"/>
        <v>17.47410563121117</v>
      </c>
    </row>
    <row r="78" spans="1:12" x14ac:dyDescent="0.2">
      <c r="A78" s="16">
        <v>69</v>
      </c>
      <c r="B78" s="8">
        <v>1</v>
      </c>
      <c r="C78" s="5">
        <v>111</v>
      </c>
      <c r="D78" s="5">
        <v>127</v>
      </c>
      <c r="E78" s="17">
        <v>0.5</v>
      </c>
      <c r="F78" s="18">
        <f t="shared" si="8"/>
        <v>8.4033613445378148E-3</v>
      </c>
      <c r="G78" s="18">
        <f t="shared" si="9"/>
        <v>8.368200836820083E-3</v>
      </c>
      <c r="H78" s="13">
        <f t="shared" si="14"/>
        <v>85716.636053776092</v>
      </c>
      <c r="I78" s="13">
        <f t="shared" si="12"/>
        <v>717.29402555461161</v>
      </c>
      <c r="J78" s="13">
        <f t="shared" si="10"/>
        <v>85357.989040998786</v>
      </c>
      <c r="K78" s="13">
        <f t="shared" si="11"/>
        <v>1422208.8280542749</v>
      </c>
      <c r="L78" s="20">
        <f t="shared" si="13"/>
        <v>16.591981364761246</v>
      </c>
    </row>
    <row r="79" spans="1:12" x14ac:dyDescent="0.2">
      <c r="A79" s="16">
        <v>70</v>
      </c>
      <c r="B79" s="8">
        <v>1</v>
      </c>
      <c r="C79" s="5">
        <v>163</v>
      </c>
      <c r="D79" s="5">
        <v>114</v>
      </c>
      <c r="E79" s="17">
        <v>0.5</v>
      </c>
      <c r="F79" s="18">
        <f t="shared" si="8"/>
        <v>7.2202166064981952E-3</v>
      </c>
      <c r="G79" s="18">
        <f t="shared" si="9"/>
        <v>7.1942446043165463E-3</v>
      </c>
      <c r="H79" s="13">
        <f t="shared" si="14"/>
        <v>84999.342028221479</v>
      </c>
      <c r="I79" s="13">
        <f t="shared" si="12"/>
        <v>611.50605775698898</v>
      </c>
      <c r="J79" s="13">
        <f t="shared" si="10"/>
        <v>84693.588999342988</v>
      </c>
      <c r="K79" s="13">
        <f t="shared" si="11"/>
        <v>1336850.8390132762</v>
      </c>
      <c r="L79" s="20">
        <f t="shared" si="13"/>
        <v>15.727778675856278</v>
      </c>
    </row>
    <row r="80" spans="1:12" x14ac:dyDescent="0.2">
      <c r="A80" s="16">
        <v>71</v>
      </c>
      <c r="B80" s="8">
        <v>2</v>
      </c>
      <c r="C80" s="5">
        <v>87</v>
      </c>
      <c r="D80" s="5">
        <v>163</v>
      </c>
      <c r="E80" s="17">
        <v>0.5</v>
      </c>
      <c r="F80" s="18">
        <f t="shared" si="8"/>
        <v>1.6E-2</v>
      </c>
      <c r="G80" s="18">
        <f t="shared" si="9"/>
        <v>1.5873015873015872E-2</v>
      </c>
      <c r="H80" s="13">
        <f t="shared" si="14"/>
        <v>84387.835970464497</v>
      </c>
      <c r="I80" s="13">
        <f t="shared" si="12"/>
        <v>1339.4894598486428</v>
      </c>
      <c r="J80" s="13">
        <f t="shared" si="10"/>
        <v>83718.091240540176</v>
      </c>
      <c r="K80" s="13">
        <f t="shared" si="11"/>
        <v>1252157.2500139333</v>
      </c>
      <c r="L80" s="20">
        <f t="shared" si="13"/>
        <v>14.838124898145093</v>
      </c>
    </row>
    <row r="81" spans="1:12" x14ac:dyDescent="0.2">
      <c r="A81" s="16">
        <v>72</v>
      </c>
      <c r="B81" s="8">
        <v>2</v>
      </c>
      <c r="C81" s="5">
        <v>114</v>
      </c>
      <c r="D81" s="5">
        <v>85</v>
      </c>
      <c r="E81" s="17">
        <v>0.5</v>
      </c>
      <c r="F81" s="18">
        <f t="shared" si="8"/>
        <v>2.0100502512562814E-2</v>
      </c>
      <c r="G81" s="18">
        <f t="shared" si="9"/>
        <v>1.9900497512437811E-2</v>
      </c>
      <c r="H81" s="13">
        <f t="shared" si="14"/>
        <v>83048.346510615855</v>
      </c>
      <c r="I81" s="13">
        <f t="shared" si="12"/>
        <v>1652.7034131465841</v>
      </c>
      <c r="J81" s="13">
        <f t="shared" si="10"/>
        <v>82221.994804042566</v>
      </c>
      <c r="K81" s="13">
        <f t="shared" si="11"/>
        <v>1168439.1587733931</v>
      </c>
      <c r="L81" s="20">
        <f t="shared" si="13"/>
        <v>14.069384977147433</v>
      </c>
    </row>
    <row r="82" spans="1:12" x14ac:dyDescent="0.2">
      <c r="A82" s="16">
        <v>73</v>
      </c>
      <c r="B82" s="8">
        <v>1</v>
      </c>
      <c r="C82" s="5">
        <v>114</v>
      </c>
      <c r="D82" s="5">
        <v>120</v>
      </c>
      <c r="E82" s="17">
        <v>0.5</v>
      </c>
      <c r="F82" s="18">
        <f t="shared" si="8"/>
        <v>8.5470085470085479E-3</v>
      </c>
      <c r="G82" s="18">
        <f t="shared" si="9"/>
        <v>8.5106382978723406E-3</v>
      </c>
      <c r="H82" s="13">
        <f t="shared" si="14"/>
        <v>81395.643097469278</v>
      </c>
      <c r="I82" s="13">
        <f t="shared" si="12"/>
        <v>692.72887742527041</v>
      </c>
      <c r="J82" s="13">
        <f t="shared" si="10"/>
        <v>81049.278658756652</v>
      </c>
      <c r="K82" s="13">
        <f t="shared" si="11"/>
        <v>1086217.1639693505</v>
      </c>
      <c r="L82" s="20">
        <f t="shared" si="13"/>
        <v>13.344905484297632</v>
      </c>
    </row>
    <row r="83" spans="1:12" x14ac:dyDescent="0.2">
      <c r="A83" s="16">
        <v>74</v>
      </c>
      <c r="B83" s="8">
        <v>4</v>
      </c>
      <c r="C83" s="5">
        <v>145</v>
      </c>
      <c r="D83" s="5">
        <v>115</v>
      </c>
      <c r="E83" s="17">
        <v>0.5</v>
      </c>
      <c r="F83" s="18">
        <f t="shared" si="8"/>
        <v>3.0769230769230771E-2</v>
      </c>
      <c r="G83" s="18">
        <f t="shared" si="9"/>
        <v>3.0303030303030307E-2</v>
      </c>
      <c r="H83" s="13">
        <f t="shared" si="14"/>
        <v>80702.914220044011</v>
      </c>
      <c r="I83" s="13">
        <f t="shared" si="12"/>
        <v>2445.5428551528494</v>
      </c>
      <c r="J83" s="13">
        <f t="shared" si="10"/>
        <v>79480.142792467595</v>
      </c>
      <c r="K83" s="13">
        <f t="shared" si="11"/>
        <v>1005167.8853105939</v>
      </c>
      <c r="L83" s="20">
        <f t="shared" si="13"/>
        <v>12.455162183733663</v>
      </c>
    </row>
    <row r="84" spans="1:12" x14ac:dyDescent="0.2">
      <c r="A84" s="16">
        <v>75</v>
      </c>
      <c r="B84" s="8">
        <v>3</v>
      </c>
      <c r="C84" s="5">
        <v>110</v>
      </c>
      <c r="D84" s="5">
        <v>143</v>
      </c>
      <c r="E84" s="17">
        <v>0.5</v>
      </c>
      <c r="F84" s="18">
        <f t="shared" si="8"/>
        <v>2.3715415019762844E-2</v>
      </c>
      <c r="G84" s="18">
        <f t="shared" si="9"/>
        <v>2.34375E-2</v>
      </c>
      <c r="H84" s="13">
        <f t="shared" si="14"/>
        <v>78257.371364891165</v>
      </c>
      <c r="I84" s="13">
        <f t="shared" si="12"/>
        <v>1834.1571413646366</v>
      </c>
      <c r="J84" s="13">
        <f t="shared" si="10"/>
        <v>77340.292794208857</v>
      </c>
      <c r="K84" s="13">
        <f t="shared" si="11"/>
        <v>925687.74251812627</v>
      </c>
      <c r="L84" s="20">
        <f t="shared" si="13"/>
        <v>11.828761001975339</v>
      </c>
    </row>
    <row r="85" spans="1:12" x14ac:dyDescent="0.2">
      <c r="A85" s="16">
        <v>76</v>
      </c>
      <c r="B85" s="8">
        <v>5</v>
      </c>
      <c r="C85" s="5">
        <v>121</v>
      </c>
      <c r="D85" s="5">
        <v>103</v>
      </c>
      <c r="E85" s="17">
        <v>0.5</v>
      </c>
      <c r="F85" s="18">
        <f t="shared" si="8"/>
        <v>4.4642857142857144E-2</v>
      </c>
      <c r="G85" s="18">
        <f t="shared" si="9"/>
        <v>4.3668122270742356E-2</v>
      </c>
      <c r="H85" s="13">
        <f t="shared" si="14"/>
        <v>76423.214223526535</v>
      </c>
      <c r="I85" s="13">
        <f t="shared" si="12"/>
        <v>3337.258263036093</v>
      </c>
      <c r="J85" s="13">
        <f t="shared" si="10"/>
        <v>74754.585092008478</v>
      </c>
      <c r="K85" s="13">
        <f t="shared" si="11"/>
        <v>848347.44972391741</v>
      </c>
      <c r="L85" s="20">
        <f t="shared" si="13"/>
        <v>11.100651266022746</v>
      </c>
    </row>
    <row r="86" spans="1:12" x14ac:dyDescent="0.2">
      <c r="A86" s="16">
        <v>77</v>
      </c>
      <c r="B86" s="8">
        <v>2</v>
      </c>
      <c r="C86" s="5">
        <v>110</v>
      </c>
      <c r="D86" s="5">
        <v>116</v>
      </c>
      <c r="E86" s="17">
        <v>0.5</v>
      </c>
      <c r="F86" s="18">
        <f t="shared" si="8"/>
        <v>1.7699115044247787E-2</v>
      </c>
      <c r="G86" s="18">
        <f t="shared" si="9"/>
        <v>1.7543859649122806E-2</v>
      </c>
      <c r="H86" s="13">
        <f t="shared" si="14"/>
        <v>73085.955960490435</v>
      </c>
      <c r="I86" s="13">
        <f t="shared" si="12"/>
        <v>1282.2097536928145</v>
      </c>
      <c r="J86" s="13">
        <f t="shared" si="10"/>
        <v>72444.851083644025</v>
      </c>
      <c r="K86" s="13">
        <f t="shared" si="11"/>
        <v>773592.86463190895</v>
      </c>
      <c r="L86" s="20">
        <f t="shared" si="13"/>
        <v>10.584699269037484</v>
      </c>
    </row>
    <row r="87" spans="1:12" x14ac:dyDescent="0.2">
      <c r="A87" s="16">
        <v>78</v>
      </c>
      <c r="B87" s="8">
        <v>2</v>
      </c>
      <c r="C87" s="5">
        <v>134</v>
      </c>
      <c r="D87" s="5">
        <v>105</v>
      </c>
      <c r="E87" s="17">
        <v>0.5</v>
      </c>
      <c r="F87" s="18">
        <f t="shared" si="8"/>
        <v>1.6736401673640166E-2</v>
      </c>
      <c r="G87" s="18">
        <f t="shared" si="9"/>
        <v>1.6597510373443983E-2</v>
      </c>
      <c r="H87" s="13">
        <f t="shared" si="14"/>
        <v>71803.746206797616</v>
      </c>
      <c r="I87" s="13">
        <f t="shared" si="12"/>
        <v>1191.7634225194624</v>
      </c>
      <c r="J87" s="13">
        <f t="shared" si="10"/>
        <v>71207.864495537884</v>
      </c>
      <c r="K87" s="13">
        <f t="shared" si="11"/>
        <v>701148.01354826498</v>
      </c>
      <c r="L87" s="20">
        <f t="shared" si="13"/>
        <v>9.7647831845560127</v>
      </c>
    </row>
    <row r="88" spans="1:12" x14ac:dyDescent="0.2">
      <c r="A88" s="16">
        <v>79</v>
      </c>
      <c r="B88" s="8">
        <v>8</v>
      </c>
      <c r="C88" s="5">
        <v>97</v>
      </c>
      <c r="D88" s="5">
        <v>124</v>
      </c>
      <c r="E88" s="17">
        <v>0.5</v>
      </c>
      <c r="F88" s="18">
        <f t="shared" si="8"/>
        <v>7.2398190045248875E-2</v>
      </c>
      <c r="G88" s="18">
        <f t="shared" si="9"/>
        <v>6.9868995633187769E-2</v>
      </c>
      <c r="H88" s="13">
        <f t="shared" si="14"/>
        <v>70611.982784278152</v>
      </c>
      <c r="I88" s="13">
        <f t="shared" si="12"/>
        <v>4933.5883168054597</v>
      </c>
      <c r="J88" s="13">
        <f t="shared" si="10"/>
        <v>68145.188625875424</v>
      </c>
      <c r="K88" s="13">
        <f t="shared" si="11"/>
        <v>629940.14905272715</v>
      </c>
      <c r="L88" s="20">
        <f t="shared" si="13"/>
        <v>8.9211508332405032</v>
      </c>
    </row>
    <row r="89" spans="1:12" x14ac:dyDescent="0.2">
      <c r="A89" s="16">
        <v>80</v>
      </c>
      <c r="B89" s="8">
        <v>3</v>
      </c>
      <c r="C89" s="5">
        <v>110</v>
      </c>
      <c r="D89" s="5">
        <v>99</v>
      </c>
      <c r="E89" s="17">
        <v>0.5</v>
      </c>
      <c r="F89" s="18">
        <f t="shared" si="8"/>
        <v>2.8708133971291867E-2</v>
      </c>
      <c r="G89" s="18">
        <f t="shared" si="9"/>
        <v>2.8301886792452831E-2</v>
      </c>
      <c r="H89" s="13">
        <f t="shared" si="14"/>
        <v>65678.394467472695</v>
      </c>
      <c r="I89" s="13">
        <f t="shared" si="12"/>
        <v>1858.8224849284725</v>
      </c>
      <c r="J89" s="13">
        <f t="shared" si="10"/>
        <v>64748.983225008458</v>
      </c>
      <c r="K89" s="13">
        <f t="shared" si="11"/>
        <v>561794.96042685176</v>
      </c>
      <c r="L89" s="20">
        <f t="shared" si="13"/>
        <v>8.553725543718663</v>
      </c>
    </row>
    <row r="90" spans="1:12" x14ac:dyDescent="0.2">
      <c r="A90" s="16">
        <v>81</v>
      </c>
      <c r="B90" s="8">
        <v>5</v>
      </c>
      <c r="C90" s="5">
        <v>88</v>
      </c>
      <c r="D90" s="5">
        <v>113</v>
      </c>
      <c r="E90" s="17">
        <v>0.5</v>
      </c>
      <c r="F90" s="18">
        <f t="shared" si="8"/>
        <v>4.975124378109453E-2</v>
      </c>
      <c r="G90" s="18">
        <f t="shared" si="9"/>
        <v>4.8543689320388349E-2</v>
      </c>
      <c r="H90" s="13">
        <f t="shared" si="14"/>
        <v>63819.571982544221</v>
      </c>
      <c r="I90" s="13">
        <f t="shared" si="12"/>
        <v>3098.0374748807872</v>
      </c>
      <c r="J90" s="13">
        <f t="shared" si="10"/>
        <v>62270.553245103823</v>
      </c>
      <c r="K90" s="13">
        <f t="shared" si="11"/>
        <v>497045.97720184334</v>
      </c>
      <c r="L90" s="20">
        <f t="shared" si="13"/>
        <v>7.7883000741182373</v>
      </c>
    </row>
    <row r="91" spans="1:12" x14ac:dyDescent="0.2">
      <c r="A91" s="16">
        <v>82</v>
      </c>
      <c r="B91" s="8">
        <v>4</v>
      </c>
      <c r="C91" s="5">
        <v>82</v>
      </c>
      <c r="D91" s="5">
        <v>89</v>
      </c>
      <c r="E91" s="17">
        <v>0.5</v>
      </c>
      <c r="F91" s="18">
        <f t="shared" si="8"/>
        <v>4.6783625730994149E-2</v>
      </c>
      <c r="G91" s="18">
        <f t="shared" si="9"/>
        <v>4.5714285714285714E-2</v>
      </c>
      <c r="H91" s="13">
        <f t="shared" si="14"/>
        <v>60721.534507663433</v>
      </c>
      <c r="I91" s="13">
        <f t="shared" si="12"/>
        <v>2775.8415774931855</v>
      </c>
      <c r="J91" s="13">
        <f t="shared" si="10"/>
        <v>59333.613718916837</v>
      </c>
      <c r="K91" s="13">
        <f t="shared" si="11"/>
        <v>434775.42395673954</v>
      </c>
      <c r="L91" s="20">
        <f t="shared" si="13"/>
        <v>7.1601521187161072</v>
      </c>
    </row>
    <row r="92" spans="1:12" x14ac:dyDescent="0.2">
      <c r="A92" s="16">
        <v>83</v>
      </c>
      <c r="B92" s="8">
        <v>7</v>
      </c>
      <c r="C92" s="5">
        <v>78</v>
      </c>
      <c r="D92" s="5">
        <v>80</v>
      </c>
      <c r="E92" s="17">
        <v>0.5</v>
      </c>
      <c r="F92" s="18">
        <f t="shared" si="8"/>
        <v>8.8607594936708861E-2</v>
      </c>
      <c r="G92" s="18">
        <f t="shared" si="9"/>
        <v>8.4848484848484854E-2</v>
      </c>
      <c r="H92" s="13">
        <f t="shared" si="14"/>
        <v>57945.692930170248</v>
      </c>
      <c r="I92" s="13">
        <f t="shared" si="12"/>
        <v>4916.604248620506</v>
      </c>
      <c r="J92" s="13">
        <f t="shared" si="10"/>
        <v>55487.390805859999</v>
      </c>
      <c r="K92" s="13">
        <f t="shared" si="11"/>
        <v>375441.8102378227</v>
      </c>
      <c r="L92" s="20">
        <f t="shared" si="13"/>
        <v>6.4792013220078966</v>
      </c>
    </row>
    <row r="93" spans="1:12" x14ac:dyDescent="0.2">
      <c r="A93" s="16">
        <v>84</v>
      </c>
      <c r="B93" s="8">
        <v>3</v>
      </c>
      <c r="C93" s="5">
        <v>68</v>
      </c>
      <c r="D93" s="5">
        <v>73</v>
      </c>
      <c r="E93" s="17">
        <v>0.5</v>
      </c>
      <c r="F93" s="18">
        <f t="shared" si="8"/>
        <v>4.2553191489361701E-2</v>
      </c>
      <c r="G93" s="18">
        <f t="shared" si="9"/>
        <v>4.1666666666666671E-2</v>
      </c>
      <c r="H93" s="13">
        <f t="shared" si="14"/>
        <v>53029.088681549743</v>
      </c>
      <c r="I93" s="13">
        <f t="shared" si="12"/>
        <v>2209.5453617312396</v>
      </c>
      <c r="J93" s="13">
        <f t="shared" si="10"/>
        <v>51924.316000684128</v>
      </c>
      <c r="K93" s="13">
        <f t="shared" si="11"/>
        <v>319954.41943196271</v>
      </c>
      <c r="L93" s="20">
        <f t="shared" si="13"/>
        <v>6.0335643584854504</v>
      </c>
    </row>
    <row r="94" spans="1:12" x14ac:dyDescent="0.2">
      <c r="A94" s="16">
        <v>85</v>
      </c>
      <c r="B94" s="8">
        <v>10</v>
      </c>
      <c r="C94" s="5">
        <v>68</v>
      </c>
      <c r="D94" s="5">
        <v>63</v>
      </c>
      <c r="E94" s="17">
        <v>0.5</v>
      </c>
      <c r="F94" s="18">
        <f t="shared" si="8"/>
        <v>0.15267175572519084</v>
      </c>
      <c r="G94" s="18">
        <f t="shared" si="9"/>
        <v>0.14184397163120568</v>
      </c>
      <c r="H94" s="13">
        <f t="shared" si="14"/>
        <v>50819.543319818506</v>
      </c>
      <c r="I94" s="13">
        <f t="shared" si="12"/>
        <v>7208.4458609671647</v>
      </c>
      <c r="J94" s="13">
        <f t="shared" si="10"/>
        <v>47215.320389334927</v>
      </c>
      <c r="K94" s="13">
        <f t="shared" si="11"/>
        <v>268030.10343127861</v>
      </c>
      <c r="L94" s="20">
        <f t="shared" si="13"/>
        <v>5.2741541132022087</v>
      </c>
    </row>
    <row r="95" spans="1:12" x14ac:dyDescent="0.2">
      <c r="A95" s="16">
        <v>86</v>
      </c>
      <c r="B95" s="8">
        <v>5</v>
      </c>
      <c r="C95" s="5">
        <v>50</v>
      </c>
      <c r="D95" s="5">
        <v>57</v>
      </c>
      <c r="E95" s="17">
        <v>0.5</v>
      </c>
      <c r="F95" s="18">
        <f t="shared" si="8"/>
        <v>9.3457943925233641E-2</v>
      </c>
      <c r="G95" s="18">
        <f t="shared" si="9"/>
        <v>8.9285714285714288E-2</v>
      </c>
      <c r="H95" s="13">
        <f t="shared" si="14"/>
        <v>43611.097458851342</v>
      </c>
      <c r="I95" s="13">
        <f t="shared" si="12"/>
        <v>3893.8479873974411</v>
      </c>
      <c r="J95" s="13">
        <f t="shared" si="10"/>
        <v>41664.17346515262</v>
      </c>
      <c r="K95" s="13">
        <f t="shared" si="11"/>
        <v>220814.78304194368</v>
      </c>
      <c r="L95" s="20">
        <f t="shared" si="13"/>
        <v>5.0632704955496814</v>
      </c>
    </row>
    <row r="96" spans="1:12" x14ac:dyDescent="0.2">
      <c r="A96" s="16">
        <v>87</v>
      </c>
      <c r="B96" s="8">
        <v>6</v>
      </c>
      <c r="C96" s="5">
        <v>53</v>
      </c>
      <c r="D96" s="5">
        <v>42</v>
      </c>
      <c r="E96" s="17">
        <v>0.5</v>
      </c>
      <c r="F96" s="18">
        <f t="shared" si="8"/>
        <v>0.12631578947368421</v>
      </c>
      <c r="G96" s="18">
        <f t="shared" si="9"/>
        <v>0.11881188118811882</v>
      </c>
      <c r="H96" s="13">
        <f t="shared" si="14"/>
        <v>39717.249471453899</v>
      </c>
      <c r="I96" s="13">
        <f t="shared" si="12"/>
        <v>4718.8811253212552</v>
      </c>
      <c r="J96" s="13">
        <f t="shared" si="10"/>
        <v>37357.808908793275</v>
      </c>
      <c r="K96" s="13">
        <f t="shared" si="11"/>
        <v>179150.60957679106</v>
      </c>
      <c r="L96" s="20">
        <f t="shared" si="13"/>
        <v>4.5106499558976898</v>
      </c>
    </row>
    <row r="97" spans="1:12" x14ac:dyDescent="0.2">
      <c r="A97" s="16">
        <v>88</v>
      </c>
      <c r="B97" s="8">
        <v>5</v>
      </c>
      <c r="C97" s="5">
        <v>47</v>
      </c>
      <c r="D97" s="5">
        <v>44</v>
      </c>
      <c r="E97" s="17">
        <v>0.5</v>
      </c>
      <c r="F97" s="18">
        <f t="shared" si="8"/>
        <v>0.10989010989010989</v>
      </c>
      <c r="G97" s="18">
        <f t="shared" si="9"/>
        <v>0.10416666666666666</v>
      </c>
      <c r="H97" s="13">
        <f t="shared" si="14"/>
        <v>34998.368346132644</v>
      </c>
      <c r="I97" s="13">
        <f t="shared" si="12"/>
        <v>3645.6633693888166</v>
      </c>
      <c r="J97" s="13">
        <f t="shared" si="10"/>
        <v>33175.536661438236</v>
      </c>
      <c r="K97" s="13">
        <f t="shared" si="11"/>
        <v>141792.8006679978</v>
      </c>
      <c r="L97" s="20">
        <f t="shared" si="13"/>
        <v>4.0514117477041198</v>
      </c>
    </row>
    <row r="98" spans="1:12" x14ac:dyDescent="0.2">
      <c r="A98" s="16">
        <v>89</v>
      </c>
      <c r="B98" s="8">
        <v>7</v>
      </c>
      <c r="C98" s="5">
        <v>39</v>
      </c>
      <c r="D98" s="5">
        <v>40</v>
      </c>
      <c r="E98" s="17">
        <v>0.5</v>
      </c>
      <c r="F98" s="18">
        <f t="shared" si="8"/>
        <v>0.17721518987341772</v>
      </c>
      <c r="G98" s="18">
        <f t="shared" si="9"/>
        <v>0.16279069767441859</v>
      </c>
      <c r="H98" s="13">
        <f t="shared" si="14"/>
        <v>31352.704976743826</v>
      </c>
      <c r="I98" s="13">
        <f t="shared" si="12"/>
        <v>5103.928717144343</v>
      </c>
      <c r="J98" s="13">
        <f t="shared" si="10"/>
        <v>28800.740618171654</v>
      </c>
      <c r="K98" s="13">
        <f>K99+J98</f>
        <v>108617.26400655958</v>
      </c>
      <c r="L98" s="20">
        <f t="shared" si="13"/>
        <v>3.4643666020883201</v>
      </c>
    </row>
    <row r="99" spans="1:12" x14ac:dyDescent="0.2">
      <c r="A99" s="16">
        <v>90</v>
      </c>
      <c r="B99" s="8">
        <v>6</v>
      </c>
      <c r="C99" s="5">
        <v>24</v>
      </c>
      <c r="D99" s="5">
        <v>29</v>
      </c>
      <c r="E99" s="17">
        <v>0.5</v>
      </c>
      <c r="F99" s="21">
        <f t="shared" si="8"/>
        <v>0.22641509433962265</v>
      </c>
      <c r="G99" s="21">
        <f t="shared" si="9"/>
        <v>0.20338983050847459</v>
      </c>
      <c r="H99" s="22">
        <f t="shared" si="14"/>
        <v>26248.776259599483</v>
      </c>
      <c r="I99" s="22">
        <f t="shared" si="12"/>
        <v>5338.7341544948104</v>
      </c>
      <c r="J99" s="22">
        <f t="shared" si="10"/>
        <v>23579.409182352079</v>
      </c>
      <c r="K99" s="22">
        <f t="shared" ref="K99:K103" si="15">K100+J99</f>
        <v>79816.523388387926</v>
      </c>
      <c r="L99" s="23">
        <f t="shared" si="13"/>
        <v>3.0407712191610492</v>
      </c>
    </row>
    <row r="100" spans="1:12" x14ac:dyDescent="0.2">
      <c r="A100" s="16">
        <v>91</v>
      </c>
      <c r="B100" s="8">
        <v>3</v>
      </c>
      <c r="C100" s="5">
        <v>17</v>
      </c>
      <c r="D100" s="5">
        <v>17</v>
      </c>
      <c r="E100" s="17">
        <v>0.5</v>
      </c>
      <c r="F100" s="21">
        <f t="shared" si="8"/>
        <v>0.17647058823529413</v>
      </c>
      <c r="G100" s="21">
        <f t="shared" si="9"/>
        <v>0.1621621621621622</v>
      </c>
      <c r="H100" s="22">
        <f t="shared" si="14"/>
        <v>20910.042105104672</v>
      </c>
      <c r="I100" s="22">
        <f t="shared" si="12"/>
        <v>3390.8176386656232</v>
      </c>
      <c r="J100" s="22">
        <f t="shared" si="10"/>
        <v>19214.633285771859</v>
      </c>
      <c r="K100" s="22">
        <f t="shared" si="15"/>
        <v>56237.114206035854</v>
      </c>
      <c r="L100" s="23">
        <f t="shared" si="13"/>
        <v>2.6894787644787641</v>
      </c>
    </row>
    <row r="101" spans="1:12" x14ac:dyDescent="0.2">
      <c r="A101" s="16">
        <v>92</v>
      </c>
      <c r="B101" s="8">
        <v>6</v>
      </c>
      <c r="C101" s="5">
        <v>13</v>
      </c>
      <c r="D101" s="5">
        <v>12</v>
      </c>
      <c r="E101" s="17">
        <v>0.5</v>
      </c>
      <c r="F101" s="21">
        <f t="shared" si="8"/>
        <v>0.48</v>
      </c>
      <c r="G101" s="21">
        <f t="shared" si="9"/>
        <v>0.38709677419354838</v>
      </c>
      <c r="H101" s="22">
        <f t="shared" si="14"/>
        <v>17519.224466439049</v>
      </c>
      <c r="I101" s="22">
        <f t="shared" si="12"/>
        <v>6781.6352773312447</v>
      </c>
      <c r="J101" s="22">
        <f t="shared" si="10"/>
        <v>14128.406827773426</v>
      </c>
      <c r="K101" s="22">
        <f t="shared" si="15"/>
        <v>37022.480920263995</v>
      </c>
      <c r="L101" s="23">
        <f t="shared" si="13"/>
        <v>2.1132488479262674</v>
      </c>
    </row>
    <row r="102" spans="1:12" x14ac:dyDescent="0.2">
      <c r="A102" s="16">
        <v>93</v>
      </c>
      <c r="B102" s="8">
        <v>0</v>
      </c>
      <c r="C102" s="5">
        <v>12</v>
      </c>
      <c r="D102" s="5">
        <v>12</v>
      </c>
      <c r="E102" s="17">
        <v>0.5</v>
      </c>
      <c r="F102" s="21">
        <f t="shared" si="8"/>
        <v>0</v>
      </c>
      <c r="G102" s="21">
        <f t="shared" si="9"/>
        <v>0</v>
      </c>
      <c r="H102" s="22">
        <f t="shared" si="14"/>
        <v>10737.589189107804</v>
      </c>
      <c r="I102" s="22">
        <f t="shared" si="12"/>
        <v>0</v>
      </c>
      <c r="J102" s="22">
        <f t="shared" si="10"/>
        <v>10737.589189107804</v>
      </c>
      <c r="K102" s="22">
        <f t="shared" si="15"/>
        <v>22894.074092490569</v>
      </c>
      <c r="L102" s="23">
        <f t="shared" si="13"/>
        <v>2.1321428571428571</v>
      </c>
    </row>
    <row r="103" spans="1:12" x14ac:dyDescent="0.2">
      <c r="A103" s="16">
        <v>94</v>
      </c>
      <c r="B103" s="8">
        <v>2</v>
      </c>
      <c r="C103" s="5">
        <v>4</v>
      </c>
      <c r="D103" s="5">
        <v>10</v>
      </c>
      <c r="E103" s="17">
        <v>0.5</v>
      </c>
      <c r="F103" s="21">
        <f t="shared" si="8"/>
        <v>0.2857142857142857</v>
      </c>
      <c r="G103" s="21">
        <f t="shared" si="9"/>
        <v>0.25</v>
      </c>
      <c r="H103" s="22">
        <f t="shared" si="14"/>
        <v>10737.589189107804</v>
      </c>
      <c r="I103" s="22">
        <f t="shared" si="12"/>
        <v>2684.3972972769511</v>
      </c>
      <c r="J103" s="22">
        <f t="shared" si="10"/>
        <v>9395.3905404693287</v>
      </c>
      <c r="K103" s="22">
        <f t="shared" si="15"/>
        <v>12156.484903382763</v>
      </c>
      <c r="L103" s="23">
        <f t="shared" si="13"/>
        <v>1.1321428571428571</v>
      </c>
    </row>
    <row r="104" spans="1:12" x14ac:dyDescent="0.2">
      <c r="A104" s="16" t="s">
        <v>30</v>
      </c>
      <c r="B104" s="8">
        <v>6</v>
      </c>
      <c r="C104" s="5">
        <v>19</v>
      </c>
      <c r="D104" s="5">
        <v>16</v>
      </c>
      <c r="E104" s="17"/>
      <c r="F104" s="21">
        <f t="shared" si="8"/>
        <v>0.34285714285714286</v>
      </c>
      <c r="G104" s="21">
        <v>1</v>
      </c>
      <c r="H104" s="22">
        <f t="shared" si="14"/>
        <v>8053.1918918308529</v>
      </c>
      <c r="I104" s="22">
        <f t="shared" si="12"/>
        <v>8053.1918918308529</v>
      </c>
      <c r="J104" s="22">
        <f>H104*F104</f>
        <v>2761.0943629134354</v>
      </c>
      <c r="K104" s="22">
        <f>J104</f>
        <v>2761.0943629134354</v>
      </c>
      <c r="L104" s="23">
        <f t="shared" si="13"/>
        <v>0.34285714285714286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52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x14ac:dyDescent="0.2">
      <c r="L122" s="14"/>
    </row>
    <row r="123" spans="1:12" x14ac:dyDescent="0.2">
      <c r="L123" s="14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40179</v>
      </c>
      <c r="D7" s="38">
        <v>40544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5</v>
      </c>
      <c r="C9" s="5">
        <v>196</v>
      </c>
      <c r="D9" s="5">
        <v>186</v>
      </c>
      <c r="E9" s="17">
        <v>0.5</v>
      </c>
      <c r="F9" s="18">
        <f t="shared" ref="F9:F72" si="0">B9/((C9+D9)/2)</f>
        <v>2.6178010471204188E-2</v>
      </c>
      <c r="G9" s="18">
        <f t="shared" ref="G9:G72" si="1">F9/((1+(1-E9)*F9))</f>
        <v>2.5839793281653745E-2</v>
      </c>
      <c r="H9" s="13">
        <v>100000</v>
      </c>
      <c r="I9" s="13">
        <f>H9*G9</f>
        <v>2583.9793281653747</v>
      </c>
      <c r="J9" s="13">
        <f t="shared" ref="J9:J72" si="2">H10+I9*E9</f>
        <v>98708.010335917323</v>
      </c>
      <c r="K9" s="13">
        <f t="shared" ref="K9:K72" si="3">K10+J9</f>
        <v>7855308.0018813638</v>
      </c>
      <c r="L9" s="19">
        <f>K9/H9</f>
        <v>78.553080018813631</v>
      </c>
    </row>
    <row r="10" spans="1:13" x14ac:dyDescent="0.2">
      <c r="A10" s="16">
        <v>1</v>
      </c>
      <c r="B10" s="5">
        <v>0</v>
      </c>
      <c r="C10" s="5">
        <v>242</v>
      </c>
      <c r="D10" s="5">
        <v>199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97416.020671834631</v>
      </c>
      <c r="I10" s="13">
        <f t="shared" ref="I10:I73" si="4">H10*G10</f>
        <v>0</v>
      </c>
      <c r="J10" s="13">
        <f t="shared" si="2"/>
        <v>97416.020671834631</v>
      </c>
      <c r="K10" s="13">
        <f t="shared" si="3"/>
        <v>7756599.9915454462</v>
      </c>
      <c r="L10" s="20">
        <f t="shared" ref="L10:L73" si="5">K10/H10</f>
        <v>79.623453494113733</v>
      </c>
    </row>
    <row r="11" spans="1:13" x14ac:dyDescent="0.2">
      <c r="A11" s="16">
        <v>2</v>
      </c>
      <c r="B11" s="5">
        <v>0</v>
      </c>
      <c r="C11" s="5">
        <v>205</v>
      </c>
      <c r="D11" s="5">
        <v>245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97416.020671834631</v>
      </c>
      <c r="I11" s="13">
        <f t="shared" si="4"/>
        <v>0</v>
      </c>
      <c r="J11" s="13">
        <f t="shared" si="2"/>
        <v>97416.020671834631</v>
      </c>
      <c r="K11" s="13">
        <f t="shared" si="3"/>
        <v>7659183.970873612</v>
      </c>
      <c r="L11" s="20">
        <f t="shared" si="5"/>
        <v>78.623453494113733</v>
      </c>
    </row>
    <row r="12" spans="1:13" x14ac:dyDescent="0.2">
      <c r="A12" s="16">
        <v>3</v>
      </c>
      <c r="B12" s="5">
        <v>0</v>
      </c>
      <c r="C12" s="5">
        <v>198</v>
      </c>
      <c r="D12" s="5">
        <v>210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97416.020671834631</v>
      </c>
      <c r="I12" s="13">
        <f t="shared" si="4"/>
        <v>0</v>
      </c>
      <c r="J12" s="13">
        <f t="shared" si="2"/>
        <v>97416.020671834631</v>
      </c>
      <c r="K12" s="13">
        <f t="shared" si="3"/>
        <v>7561767.9502017777</v>
      </c>
      <c r="L12" s="20">
        <f t="shared" si="5"/>
        <v>77.623453494113733</v>
      </c>
    </row>
    <row r="13" spans="1:13" x14ac:dyDescent="0.2">
      <c r="A13" s="16">
        <v>4</v>
      </c>
      <c r="B13" s="5">
        <v>0</v>
      </c>
      <c r="C13" s="5">
        <v>196</v>
      </c>
      <c r="D13" s="5">
        <v>207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97416.020671834631</v>
      </c>
      <c r="I13" s="13">
        <f t="shared" si="4"/>
        <v>0</v>
      </c>
      <c r="J13" s="13">
        <f t="shared" si="2"/>
        <v>97416.020671834631</v>
      </c>
      <c r="K13" s="13">
        <f t="shared" si="3"/>
        <v>7464351.9295299435</v>
      </c>
      <c r="L13" s="20">
        <f t="shared" si="5"/>
        <v>76.623453494113733</v>
      </c>
    </row>
    <row r="14" spans="1:13" x14ac:dyDescent="0.2">
      <c r="A14" s="16">
        <v>5</v>
      </c>
      <c r="B14" s="5">
        <v>0</v>
      </c>
      <c r="C14" s="5">
        <v>197</v>
      </c>
      <c r="D14" s="5">
        <v>209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97416.020671834631</v>
      </c>
      <c r="I14" s="13">
        <f t="shared" si="4"/>
        <v>0</v>
      </c>
      <c r="J14" s="13">
        <f t="shared" si="2"/>
        <v>97416.020671834631</v>
      </c>
      <c r="K14" s="13">
        <f t="shared" si="3"/>
        <v>7366935.9088581093</v>
      </c>
      <c r="L14" s="20">
        <f t="shared" si="5"/>
        <v>75.623453494113747</v>
      </c>
    </row>
    <row r="15" spans="1:13" x14ac:dyDescent="0.2">
      <c r="A15" s="16">
        <v>6</v>
      </c>
      <c r="B15" s="5">
        <v>0</v>
      </c>
      <c r="C15" s="5">
        <v>197</v>
      </c>
      <c r="D15" s="5">
        <v>201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97416.020671834631</v>
      </c>
      <c r="I15" s="13">
        <f t="shared" si="4"/>
        <v>0</v>
      </c>
      <c r="J15" s="13">
        <f t="shared" si="2"/>
        <v>97416.020671834631</v>
      </c>
      <c r="K15" s="13">
        <f t="shared" si="3"/>
        <v>7269519.888186275</v>
      </c>
      <c r="L15" s="20">
        <f t="shared" si="5"/>
        <v>74.623453494113747</v>
      </c>
    </row>
    <row r="16" spans="1:13" x14ac:dyDescent="0.2">
      <c r="A16" s="16">
        <v>7</v>
      </c>
      <c r="B16" s="5">
        <v>0</v>
      </c>
      <c r="C16" s="5">
        <v>187</v>
      </c>
      <c r="D16" s="5">
        <v>200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97416.020671834631</v>
      </c>
      <c r="I16" s="13">
        <f t="shared" si="4"/>
        <v>0</v>
      </c>
      <c r="J16" s="13">
        <f t="shared" si="2"/>
        <v>97416.020671834631</v>
      </c>
      <c r="K16" s="13">
        <f t="shared" si="3"/>
        <v>7172103.8675144408</v>
      </c>
      <c r="L16" s="20">
        <f t="shared" si="5"/>
        <v>73.623453494113747</v>
      </c>
    </row>
    <row r="17" spans="1:12" x14ac:dyDescent="0.2">
      <c r="A17" s="16">
        <v>8</v>
      </c>
      <c r="B17" s="5">
        <v>0</v>
      </c>
      <c r="C17" s="5">
        <v>177</v>
      </c>
      <c r="D17" s="5">
        <v>177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97416.020671834631</v>
      </c>
      <c r="I17" s="13">
        <f t="shared" si="4"/>
        <v>0</v>
      </c>
      <c r="J17" s="13">
        <f t="shared" si="2"/>
        <v>97416.020671834631</v>
      </c>
      <c r="K17" s="13">
        <f t="shared" si="3"/>
        <v>7074687.8468426066</v>
      </c>
      <c r="L17" s="20">
        <f t="shared" si="5"/>
        <v>72.623453494113761</v>
      </c>
    </row>
    <row r="18" spans="1:12" x14ac:dyDescent="0.2">
      <c r="A18" s="16">
        <v>9</v>
      </c>
      <c r="B18" s="5">
        <v>1</v>
      </c>
      <c r="C18" s="5">
        <v>191</v>
      </c>
      <c r="D18" s="5">
        <v>177</v>
      </c>
      <c r="E18" s="17">
        <v>0.5</v>
      </c>
      <c r="F18" s="18">
        <f t="shared" si="0"/>
        <v>5.434782608695652E-3</v>
      </c>
      <c r="G18" s="18">
        <f t="shared" si="1"/>
        <v>5.4200542005420045E-3</v>
      </c>
      <c r="H18" s="13">
        <f t="shared" si="6"/>
        <v>97416.020671834631</v>
      </c>
      <c r="I18" s="13">
        <f t="shared" si="4"/>
        <v>528.00011204246402</v>
      </c>
      <c r="J18" s="13">
        <f t="shared" si="2"/>
        <v>97152.02061581341</v>
      </c>
      <c r="K18" s="13">
        <f t="shared" si="3"/>
        <v>6977271.8261707723</v>
      </c>
      <c r="L18" s="20">
        <f t="shared" si="5"/>
        <v>71.623453494113761</v>
      </c>
    </row>
    <row r="19" spans="1:12" x14ac:dyDescent="0.2">
      <c r="A19" s="16">
        <v>10</v>
      </c>
      <c r="B19" s="5">
        <v>0</v>
      </c>
      <c r="C19" s="5">
        <v>175</v>
      </c>
      <c r="D19" s="5">
        <v>192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96888.020559792174</v>
      </c>
      <c r="I19" s="13">
        <f t="shared" si="4"/>
        <v>0</v>
      </c>
      <c r="J19" s="13">
        <f t="shared" si="2"/>
        <v>96888.020559792174</v>
      </c>
      <c r="K19" s="13">
        <f t="shared" si="3"/>
        <v>6880119.805554959</v>
      </c>
      <c r="L19" s="20">
        <f t="shared" si="5"/>
        <v>71.011047246125273</v>
      </c>
    </row>
    <row r="20" spans="1:12" x14ac:dyDescent="0.2">
      <c r="A20" s="16">
        <v>11</v>
      </c>
      <c r="B20" s="5">
        <v>0</v>
      </c>
      <c r="C20" s="5">
        <v>159</v>
      </c>
      <c r="D20" s="5">
        <v>172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96888.020559792174</v>
      </c>
      <c r="I20" s="13">
        <f t="shared" si="4"/>
        <v>0</v>
      </c>
      <c r="J20" s="13">
        <f t="shared" si="2"/>
        <v>96888.020559792174</v>
      </c>
      <c r="K20" s="13">
        <f t="shared" si="3"/>
        <v>6783231.7849951666</v>
      </c>
      <c r="L20" s="20">
        <f t="shared" si="5"/>
        <v>70.011047246125273</v>
      </c>
    </row>
    <row r="21" spans="1:12" x14ac:dyDescent="0.2">
      <c r="A21" s="16">
        <v>12</v>
      </c>
      <c r="B21" s="5">
        <v>0</v>
      </c>
      <c r="C21" s="5">
        <v>158</v>
      </c>
      <c r="D21" s="5">
        <v>161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96888.020559792174</v>
      </c>
      <c r="I21" s="13">
        <f t="shared" si="4"/>
        <v>0</v>
      </c>
      <c r="J21" s="13">
        <f t="shared" si="2"/>
        <v>96888.020559792174</v>
      </c>
      <c r="K21" s="13">
        <f t="shared" si="3"/>
        <v>6686343.7644353742</v>
      </c>
      <c r="L21" s="20">
        <f t="shared" si="5"/>
        <v>69.011047246125273</v>
      </c>
    </row>
    <row r="22" spans="1:12" x14ac:dyDescent="0.2">
      <c r="A22" s="16">
        <v>13</v>
      </c>
      <c r="B22" s="5">
        <v>0</v>
      </c>
      <c r="C22" s="5">
        <v>166</v>
      </c>
      <c r="D22" s="5">
        <v>161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96888.020559792174</v>
      </c>
      <c r="I22" s="13">
        <f t="shared" si="4"/>
        <v>0</v>
      </c>
      <c r="J22" s="13">
        <f t="shared" si="2"/>
        <v>96888.020559792174</v>
      </c>
      <c r="K22" s="13">
        <f t="shared" si="3"/>
        <v>6589455.7438755818</v>
      </c>
      <c r="L22" s="20">
        <f t="shared" si="5"/>
        <v>68.011047246125273</v>
      </c>
    </row>
    <row r="23" spans="1:12" x14ac:dyDescent="0.2">
      <c r="A23" s="16">
        <v>14</v>
      </c>
      <c r="B23" s="5">
        <v>0</v>
      </c>
      <c r="C23" s="5">
        <v>166</v>
      </c>
      <c r="D23" s="5">
        <v>167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96888.020559792174</v>
      </c>
      <c r="I23" s="13">
        <f t="shared" si="4"/>
        <v>0</v>
      </c>
      <c r="J23" s="13">
        <f t="shared" si="2"/>
        <v>96888.020559792174</v>
      </c>
      <c r="K23" s="13">
        <f t="shared" si="3"/>
        <v>6492567.7233157894</v>
      </c>
      <c r="L23" s="20">
        <f t="shared" si="5"/>
        <v>67.011047246125258</v>
      </c>
    </row>
    <row r="24" spans="1:12" x14ac:dyDescent="0.2">
      <c r="A24" s="16">
        <v>15</v>
      </c>
      <c r="B24" s="5">
        <v>0</v>
      </c>
      <c r="C24" s="5">
        <v>174</v>
      </c>
      <c r="D24" s="5">
        <v>172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96888.020559792174</v>
      </c>
      <c r="I24" s="13">
        <f t="shared" si="4"/>
        <v>0</v>
      </c>
      <c r="J24" s="13">
        <f t="shared" si="2"/>
        <v>96888.020559792174</v>
      </c>
      <c r="K24" s="13">
        <f t="shared" si="3"/>
        <v>6395679.702755997</v>
      </c>
      <c r="L24" s="20">
        <f t="shared" si="5"/>
        <v>66.011047246125258</v>
      </c>
    </row>
    <row r="25" spans="1:12" x14ac:dyDescent="0.2">
      <c r="A25" s="16">
        <v>16</v>
      </c>
      <c r="B25" s="5">
        <v>0</v>
      </c>
      <c r="C25" s="5">
        <v>153</v>
      </c>
      <c r="D25" s="5">
        <v>176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96888.020559792174</v>
      </c>
      <c r="I25" s="13">
        <f t="shared" si="4"/>
        <v>0</v>
      </c>
      <c r="J25" s="13">
        <f t="shared" si="2"/>
        <v>96888.020559792174</v>
      </c>
      <c r="K25" s="13">
        <f t="shared" si="3"/>
        <v>6298791.6821962046</v>
      </c>
      <c r="L25" s="20">
        <f t="shared" si="5"/>
        <v>65.011047246125258</v>
      </c>
    </row>
    <row r="26" spans="1:12" x14ac:dyDescent="0.2">
      <c r="A26" s="16">
        <v>17</v>
      </c>
      <c r="B26" s="5">
        <v>0</v>
      </c>
      <c r="C26" s="5">
        <v>175</v>
      </c>
      <c r="D26" s="5">
        <v>155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96888.020559792174</v>
      </c>
      <c r="I26" s="13">
        <f t="shared" si="4"/>
        <v>0</v>
      </c>
      <c r="J26" s="13">
        <f t="shared" si="2"/>
        <v>96888.020559792174</v>
      </c>
      <c r="K26" s="13">
        <f t="shared" si="3"/>
        <v>6201903.6616364121</v>
      </c>
      <c r="L26" s="20">
        <f t="shared" si="5"/>
        <v>64.011047246125258</v>
      </c>
    </row>
    <row r="27" spans="1:12" x14ac:dyDescent="0.2">
      <c r="A27" s="16">
        <v>18</v>
      </c>
      <c r="B27" s="5">
        <v>0</v>
      </c>
      <c r="C27" s="5">
        <v>158</v>
      </c>
      <c r="D27" s="5">
        <v>180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96888.020559792174</v>
      </c>
      <c r="I27" s="13">
        <f t="shared" si="4"/>
        <v>0</v>
      </c>
      <c r="J27" s="13">
        <f t="shared" si="2"/>
        <v>96888.020559792174</v>
      </c>
      <c r="K27" s="13">
        <f t="shared" si="3"/>
        <v>6105015.6410766197</v>
      </c>
      <c r="L27" s="20">
        <f t="shared" si="5"/>
        <v>63.011047246125251</v>
      </c>
    </row>
    <row r="28" spans="1:12" x14ac:dyDescent="0.2">
      <c r="A28" s="16">
        <v>19</v>
      </c>
      <c r="B28" s="5">
        <v>0</v>
      </c>
      <c r="C28" s="5">
        <v>197</v>
      </c>
      <c r="D28" s="5">
        <v>165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96888.020559792174</v>
      </c>
      <c r="I28" s="13">
        <f t="shared" si="4"/>
        <v>0</v>
      </c>
      <c r="J28" s="13">
        <f t="shared" si="2"/>
        <v>96888.020559792174</v>
      </c>
      <c r="K28" s="13">
        <f t="shared" si="3"/>
        <v>6008127.6205168273</v>
      </c>
      <c r="L28" s="20">
        <f t="shared" si="5"/>
        <v>62.011047246125251</v>
      </c>
    </row>
    <row r="29" spans="1:12" x14ac:dyDescent="0.2">
      <c r="A29" s="16">
        <v>20</v>
      </c>
      <c r="B29" s="5">
        <v>0</v>
      </c>
      <c r="C29" s="5">
        <v>206</v>
      </c>
      <c r="D29" s="5">
        <v>184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96888.020559792174</v>
      </c>
      <c r="I29" s="13">
        <f t="shared" si="4"/>
        <v>0</v>
      </c>
      <c r="J29" s="13">
        <f t="shared" si="2"/>
        <v>96888.020559792174</v>
      </c>
      <c r="K29" s="13">
        <f t="shared" si="3"/>
        <v>5911239.5999570349</v>
      </c>
      <c r="L29" s="20">
        <f t="shared" si="5"/>
        <v>61.011047246125251</v>
      </c>
    </row>
    <row r="30" spans="1:12" x14ac:dyDescent="0.2">
      <c r="A30" s="16">
        <v>21</v>
      </c>
      <c r="B30" s="5">
        <v>0</v>
      </c>
      <c r="C30" s="5">
        <v>193</v>
      </c>
      <c r="D30" s="5">
        <v>208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96888.020559792174</v>
      </c>
      <c r="I30" s="13">
        <f t="shared" si="4"/>
        <v>0</v>
      </c>
      <c r="J30" s="13">
        <f t="shared" si="2"/>
        <v>96888.020559792174</v>
      </c>
      <c r="K30" s="13">
        <f t="shared" si="3"/>
        <v>5814351.5793972425</v>
      </c>
      <c r="L30" s="20">
        <f t="shared" si="5"/>
        <v>60.011047246125244</v>
      </c>
    </row>
    <row r="31" spans="1:12" x14ac:dyDescent="0.2">
      <c r="A31" s="16">
        <v>22</v>
      </c>
      <c r="B31" s="5">
        <v>0</v>
      </c>
      <c r="C31" s="5">
        <v>195</v>
      </c>
      <c r="D31" s="5">
        <v>186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96888.020559792174</v>
      </c>
      <c r="I31" s="13">
        <f t="shared" si="4"/>
        <v>0</v>
      </c>
      <c r="J31" s="13">
        <f t="shared" si="2"/>
        <v>96888.020559792174</v>
      </c>
      <c r="K31" s="13">
        <f t="shared" si="3"/>
        <v>5717463.5588374501</v>
      </c>
      <c r="L31" s="20">
        <f t="shared" si="5"/>
        <v>59.011047246125244</v>
      </c>
    </row>
    <row r="32" spans="1:12" x14ac:dyDescent="0.2">
      <c r="A32" s="16">
        <v>23</v>
      </c>
      <c r="B32" s="5">
        <v>0</v>
      </c>
      <c r="C32" s="5">
        <v>228</v>
      </c>
      <c r="D32" s="5">
        <v>197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96888.020559792174</v>
      </c>
      <c r="I32" s="13">
        <f t="shared" si="4"/>
        <v>0</v>
      </c>
      <c r="J32" s="13">
        <f t="shared" si="2"/>
        <v>96888.020559792174</v>
      </c>
      <c r="K32" s="13">
        <f t="shared" si="3"/>
        <v>5620575.5382776577</v>
      </c>
      <c r="L32" s="20">
        <f t="shared" si="5"/>
        <v>58.011047246125244</v>
      </c>
    </row>
    <row r="33" spans="1:12" x14ac:dyDescent="0.2">
      <c r="A33" s="16">
        <v>24</v>
      </c>
      <c r="B33" s="5">
        <v>1</v>
      </c>
      <c r="C33" s="5">
        <v>200</v>
      </c>
      <c r="D33" s="5">
        <v>228</v>
      </c>
      <c r="E33" s="17">
        <v>0.5</v>
      </c>
      <c r="F33" s="18">
        <f t="shared" si="0"/>
        <v>4.6728971962616819E-3</v>
      </c>
      <c r="G33" s="18">
        <f t="shared" si="1"/>
        <v>4.662004662004662E-3</v>
      </c>
      <c r="H33" s="13">
        <f t="shared" si="6"/>
        <v>96888.020559792174</v>
      </c>
      <c r="I33" s="13">
        <f t="shared" si="4"/>
        <v>451.69240354215464</v>
      </c>
      <c r="J33" s="13">
        <f t="shared" si="2"/>
        <v>96662.174358021104</v>
      </c>
      <c r="K33" s="13">
        <f t="shared" si="3"/>
        <v>5523687.5177178653</v>
      </c>
      <c r="L33" s="20">
        <f t="shared" si="5"/>
        <v>57.011047246125237</v>
      </c>
    </row>
    <row r="34" spans="1:12" x14ac:dyDescent="0.2">
      <c r="A34" s="16">
        <v>25</v>
      </c>
      <c r="B34" s="5">
        <v>0</v>
      </c>
      <c r="C34" s="5">
        <v>225</v>
      </c>
      <c r="D34" s="5">
        <v>191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96436.32815625002</v>
      </c>
      <c r="I34" s="13">
        <f t="shared" si="4"/>
        <v>0</v>
      </c>
      <c r="J34" s="13">
        <f t="shared" si="2"/>
        <v>96436.32815625002</v>
      </c>
      <c r="K34" s="13">
        <f t="shared" si="3"/>
        <v>5427025.3433598438</v>
      </c>
      <c r="L34" s="20">
        <f t="shared" si="5"/>
        <v>56.275735992008727</v>
      </c>
    </row>
    <row r="35" spans="1:12" x14ac:dyDescent="0.2">
      <c r="A35" s="16">
        <v>26</v>
      </c>
      <c r="B35" s="5">
        <v>0</v>
      </c>
      <c r="C35" s="5">
        <v>216</v>
      </c>
      <c r="D35" s="5">
        <v>227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96436.32815625002</v>
      </c>
      <c r="I35" s="13">
        <f t="shared" si="4"/>
        <v>0</v>
      </c>
      <c r="J35" s="13">
        <f t="shared" si="2"/>
        <v>96436.32815625002</v>
      </c>
      <c r="K35" s="13">
        <f t="shared" si="3"/>
        <v>5330589.0152035942</v>
      </c>
      <c r="L35" s="20">
        <f t="shared" si="5"/>
        <v>55.275735992008734</v>
      </c>
    </row>
    <row r="36" spans="1:12" x14ac:dyDescent="0.2">
      <c r="A36" s="16">
        <v>27</v>
      </c>
      <c r="B36" s="5">
        <v>0</v>
      </c>
      <c r="C36" s="5">
        <v>217</v>
      </c>
      <c r="D36" s="5">
        <v>220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96436.32815625002</v>
      </c>
      <c r="I36" s="13">
        <f t="shared" si="4"/>
        <v>0</v>
      </c>
      <c r="J36" s="13">
        <f t="shared" si="2"/>
        <v>96436.32815625002</v>
      </c>
      <c r="K36" s="13">
        <f t="shared" si="3"/>
        <v>5234152.6870473446</v>
      </c>
      <c r="L36" s="20">
        <f t="shared" si="5"/>
        <v>54.275735992008734</v>
      </c>
    </row>
    <row r="37" spans="1:12" x14ac:dyDescent="0.2">
      <c r="A37" s="16">
        <v>28</v>
      </c>
      <c r="B37" s="5">
        <v>0</v>
      </c>
      <c r="C37" s="5">
        <v>242</v>
      </c>
      <c r="D37" s="5">
        <v>219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96436.32815625002</v>
      </c>
      <c r="I37" s="13">
        <f t="shared" si="4"/>
        <v>0</v>
      </c>
      <c r="J37" s="13">
        <f t="shared" si="2"/>
        <v>96436.32815625002</v>
      </c>
      <c r="K37" s="13">
        <f t="shared" si="3"/>
        <v>5137716.358891095</v>
      </c>
      <c r="L37" s="20">
        <f t="shared" si="5"/>
        <v>53.275735992008741</v>
      </c>
    </row>
    <row r="38" spans="1:12" x14ac:dyDescent="0.2">
      <c r="A38" s="16">
        <v>29</v>
      </c>
      <c r="B38" s="5">
        <v>0</v>
      </c>
      <c r="C38" s="5">
        <v>257</v>
      </c>
      <c r="D38" s="5">
        <v>237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96436.32815625002</v>
      </c>
      <c r="I38" s="13">
        <f t="shared" si="4"/>
        <v>0</v>
      </c>
      <c r="J38" s="13">
        <f t="shared" si="2"/>
        <v>96436.32815625002</v>
      </c>
      <c r="K38" s="13">
        <f t="shared" si="3"/>
        <v>5041280.0307348454</v>
      </c>
      <c r="L38" s="20">
        <f t="shared" si="5"/>
        <v>52.275735992008741</v>
      </c>
    </row>
    <row r="39" spans="1:12" x14ac:dyDescent="0.2">
      <c r="A39" s="16">
        <v>30</v>
      </c>
      <c r="B39" s="5">
        <v>0</v>
      </c>
      <c r="C39" s="5">
        <v>294</v>
      </c>
      <c r="D39" s="5">
        <v>259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96436.32815625002</v>
      </c>
      <c r="I39" s="13">
        <f t="shared" si="4"/>
        <v>0</v>
      </c>
      <c r="J39" s="13">
        <f t="shared" si="2"/>
        <v>96436.32815625002</v>
      </c>
      <c r="K39" s="13">
        <f t="shared" si="3"/>
        <v>4944843.7025785958</v>
      </c>
      <c r="L39" s="20">
        <f t="shared" si="5"/>
        <v>51.275735992008748</v>
      </c>
    </row>
    <row r="40" spans="1:12" x14ac:dyDescent="0.2">
      <c r="A40" s="16">
        <v>31</v>
      </c>
      <c r="B40" s="5">
        <v>0</v>
      </c>
      <c r="C40" s="5">
        <v>283</v>
      </c>
      <c r="D40" s="5">
        <v>285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96436.32815625002</v>
      </c>
      <c r="I40" s="13">
        <f t="shared" si="4"/>
        <v>0</v>
      </c>
      <c r="J40" s="13">
        <f t="shared" si="2"/>
        <v>96436.32815625002</v>
      </c>
      <c r="K40" s="13">
        <f t="shared" si="3"/>
        <v>4848407.3744223462</v>
      </c>
      <c r="L40" s="20">
        <f t="shared" si="5"/>
        <v>50.275735992008755</v>
      </c>
    </row>
    <row r="41" spans="1:12" x14ac:dyDescent="0.2">
      <c r="A41" s="16">
        <v>32</v>
      </c>
      <c r="B41" s="5">
        <v>0</v>
      </c>
      <c r="C41" s="5">
        <v>334</v>
      </c>
      <c r="D41" s="5">
        <v>284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96436.32815625002</v>
      </c>
      <c r="I41" s="13">
        <f t="shared" si="4"/>
        <v>0</v>
      </c>
      <c r="J41" s="13">
        <f t="shared" si="2"/>
        <v>96436.32815625002</v>
      </c>
      <c r="K41" s="13">
        <f t="shared" si="3"/>
        <v>4751971.0462660966</v>
      </c>
      <c r="L41" s="20">
        <f t="shared" si="5"/>
        <v>49.275735992008755</v>
      </c>
    </row>
    <row r="42" spans="1:12" x14ac:dyDescent="0.2">
      <c r="A42" s="16">
        <v>33</v>
      </c>
      <c r="B42" s="5">
        <v>0</v>
      </c>
      <c r="C42" s="5">
        <v>310</v>
      </c>
      <c r="D42" s="5">
        <v>335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96436.32815625002</v>
      </c>
      <c r="I42" s="13">
        <f t="shared" si="4"/>
        <v>0</v>
      </c>
      <c r="J42" s="13">
        <f t="shared" si="2"/>
        <v>96436.32815625002</v>
      </c>
      <c r="K42" s="13">
        <f t="shared" si="3"/>
        <v>4655534.718109847</v>
      </c>
      <c r="L42" s="20">
        <f t="shared" si="5"/>
        <v>48.275735992008762</v>
      </c>
    </row>
    <row r="43" spans="1:12" x14ac:dyDescent="0.2">
      <c r="A43" s="16">
        <v>34</v>
      </c>
      <c r="B43" s="5">
        <v>0</v>
      </c>
      <c r="C43" s="5">
        <v>323</v>
      </c>
      <c r="D43" s="5">
        <v>308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96436.32815625002</v>
      </c>
      <c r="I43" s="13">
        <f t="shared" si="4"/>
        <v>0</v>
      </c>
      <c r="J43" s="13">
        <f t="shared" si="2"/>
        <v>96436.32815625002</v>
      </c>
      <c r="K43" s="13">
        <f t="shared" si="3"/>
        <v>4559098.3899535974</v>
      </c>
      <c r="L43" s="20">
        <f t="shared" si="5"/>
        <v>47.275735992008769</v>
      </c>
    </row>
    <row r="44" spans="1:12" x14ac:dyDescent="0.2">
      <c r="A44" s="16">
        <v>35</v>
      </c>
      <c r="B44" s="5">
        <v>0</v>
      </c>
      <c r="C44" s="5">
        <v>278</v>
      </c>
      <c r="D44" s="5">
        <v>322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96436.32815625002</v>
      </c>
      <c r="I44" s="13">
        <f t="shared" si="4"/>
        <v>0</v>
      </c>
      <c r="J44" s="13">
        <f t="shared" si="2"/>
        <v>96436.32815625002</v>
      </c>
      <c r="K44" s="13">
        <f t="shared" si="3"/>
        <v>4462662.0617973479</v>
      </c>
      <c r="L44" s="20">
        <f t="shared" si="5"/>
        <v>46.275735992008769</v>
      </c>
    </row>
    <row r="45" spans="1:12" x14ac:dyDescent="0.2">
      <c r="A45" s="16">
        <v>36</v>
      </c>
      <c r="B45" s="5">
        <v>0</v>
      </c>
      <c r="C45" s="5">
        <v>330</v>
      </c>
      <c r="D45" s="5">
        <v>282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96436.32815625002</v>
      </c>
      <c r="I45" s="13">
        <f t="shared" si="4"/>
        <v>0</v>
      </c>
      <c r="J45" s="13">
        <f t="shared" si="2"/>
        <v>96436.32815625002</v>
      </c>
      <c r="K45" s="13">
        <f t="shared" si="3"/>
        <v>4366225.7336410983</v>
      </c>
      <c r="L45" s="20">
        <f t="shared" si="5"/>
        <v>45.275735992008777</v>
      </c>
    </row>
    <row r="46" spans="1:12" x14ac:dyDescent="0.2">
      <c r="A46" s="16">
        <v>37</v>
      </c>
      <c r="B46" s="5">
        <v>0</v>
      </c>
      <c r="C46" s="5">
        <v>317</v>
      </c>
      <c r="D46" s="5">
        <v>327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96436.32815625002</v>
      </c>
      <c r="I46" s="13">
        <f t="shared" si="4"/>
        <v>0</v>
      </c>
      <c r="J46" s="13">
        <f t="shared" si="2"/>
        <v>96436.32815625002</v>
      </c>
      <c r="K46" s="13">
        <f t="shared" si="3"/>
        <v>4269789.4054848487</v>
      </c>
      <c r="L46" s="20">
        <f t="shared" si="5"/>
        <v>44.275735992008777</v>
      </c>
    </row>
    <row r="47" spans="1:12" x14ac:dyDescent="0.2">
      <c r="A47" s="16">
        <v>38</v>
      </c>
      <c r="B47" s="5">
        <v>0</v>
      </c>
      <c r="C47" s="5">
        <v>279</v>
      </c>
      <c r="D47" s="5">
        <v>333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96436.32815625002</v>
      </c>
      <c r="I47" s="13">
        <f t="shared" si="4"/>
        <v>0</v>
      </c>
      <c r="J47" s="13">
        <f t="shared" si="2"/>
        <v>96436.32815625002</v>
      </c>
      <c r="K47" s="13">
        <f t="shared" si="3"/>
        <v>4173353.0773285986</v>
      </c>
      <c r="L47" s="20">
        <f t="shared" si="5"/>
        <v>43.275735992008777</v>
      </c>
    </row>
    <row r="48" spans="1:12" x14ac:dyDescent="0.2">
      <c r="A48" s="16">
        <v>39</v>
      </c>
      <c r="B48" s="5">
        <v>0</v>
      </c>
      <c r="C48" s="5">
        <v>295</v>
      </c>
      <c r="D48" s="5">
        <v>284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96436.32815625002</v>
      </c>
      <c r="I48" s="13">
        <f t="shared" si="4"/>
        <v>0</v>
      </c>
      <c r="J48" s="13">
        <f t="shared" si="2"/>
        <v>96436.32815625002</v>
      </c>
      <c r="K48" s="13">
        <f t="shared" si="3"/>
        <v>4076916.7491723485</v>
      </c>
      <c r="L48" s="20">
        <f t="shared" si="5"/>
        <v>42.275735992008777</v>
      </c>
    </row>
    <row r="49" spans="1:12" x14ac:dyDescent="0.2">
      <c r="A49" s="16">
        <v>40</v>
      </c>
      <c r="B49" s="5">
        <v>0</v>
      </c>
      <c r="C49" s="5">
        <v>297</v>
      </c>
      <c r="D49" s="5">
        <v>299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96436.32815625002</v>
      </c>
      <c r="I49" s="13">
        <f t="shared" si="4"/>
        <v>0</v>
      </c>
      <c r="J49" s="13">
        <f t="shared" si="2"/>
        <v>96436.32815625002</v>
      </c>
      <c r="K49" s="13">
        <f t="shared" si="3"/>
        <v>3980480.4210160985</v>
      </c>
      <c r="L49" s="20">
        <f t="shared" si="5"/>
        <v>41.275735992008777</v>
      </c>
    </row>
    <row r="50" spans="1:12" x14ac:dyDescent="0.2">
      <c r="A50" s="16">
        <v>41</v>
      </c>
      <c r="B50" s="5">
        <v>0</v>
      </c>
      <c r="C50" s="5">
        <v>316</v>
      </c>
      <c r="D50" s="5">
        <v>308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96436.32815625002</v>
      </c>
      <c r="I50" s="13">
        <f t="shared" si="4"/>
        <v>0</v>
      </c>
      <c r="J50" s="13">
        <f t="shared" si="2"/>
        <v>96436.32815625002</v>
      </c>
      <c r="K50" s="13">
        <f t="shared" si="3"/>
        <v>3884044.0928598484</v>
      </c>
      <c r="L50" s="20">
        <f t="shared" si="5"/>
        <v>40.275735992008777</v>
      </c>
    </row>
    <row r="51" spans="1:12" x14ac:dyDescent="0.2">
      <c r="A51" s="16">
        <v>42</v>
      </c>
      <c r="B51" s="5">
        <v>0</v>
      </c>
      <c r="C51" s="5">
        <v>312</v>
      </c>
      <c r="D51" s="5">
        <v>314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96436.32815625002</v>
      </c>
      <c r="I51" s="13">
        <f t="shared" si="4"/>
        <v>0</v>
      </c>
      <c r="J51" s="13">
        <f t="shared" si="2"/>
        <v>96436.32815625002</v>
      </c>
      <c r="K51" s="13">
        <f t="shared" si="3"/>
        <v>3787607.7647035983</v>
      </c>
      <c r="L51" s="20">
        <f t="shared" si="5"/>
        <v>39.275735992008777</v>
      </c>
    </row>
    <row r="52" spans="1:12" x14ac:dyDescent="0.2">
      <c r="A52" s="16">
        <v>43</v>
      </c>
      <c r="B52" s="5">
        <v>0</v>
      </c>
      <c r="C52" s="5">
        <v>286</v>
      </c>
      <c r="D52" s="5">
        <v>314</v>
      </c>
      <c r="E52" s="17">
        <v>0.5</v>
      </c>
      <c r="F52" s="18">
        <f t="shared" si="0"/>
        <v>0</v>
      </c>
      <c r="G52" s="18">
        <f t="shared" si="1"/>
        <v>0</v>
      </c>
      <c r="H52" s="13">
        <f t="shared" si="6"/>
        <v>96436.32815625002</v>
      </c>
      <c r="I52" s="13">
        <f t="shared" si="4"/>
        <v>0</v>
      </c>
      <c r="J52" s="13">
        <f t="shared" si="2"/>
        <v>96436.32815625002</v>
      </c>
      <c r="K52" s="13">
        <f t="shared" si="3"/>
        <v>3691171.4365473483</v>
      </c>
      <c r="L52" s="20">
        <f t="shared" si="5"/>
        <v>38.275735992008777</v>
      </c>
    </row>
    <row r="53" spans="1:12" x14ac:dyDescent="0.2">
      <c r="A53" s="16">
        <v>44</v>
      </c>
      <c r="B53" s="5">
        <v>0</v>
      </c>
      <c r="C53" s="5">
        <v>355</v>
      </c>
      <c r="D53" s="5">
        <v>281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96436.32815625002</v>
      </c>
      <c r="I53" s="13">
        <f t="shared" si="4"/>
        <v>0</v>
      </c>
      <c r="J53" s="13">
        <f t="shared" si="2"/>
        <v>96436.32815625002</v>
      </c>
      <c r="K53" s="13">
        <f t="shared" si="3"/>
        <v>3594735.1083910982</v>
      </c>
      <c r="L53" s="20">
        <f t="shared" si="5"/>
        <v>37.275735992008777</v>
      </c>
    </row>
    <row r="54" spans="1:12" x14ac:dyDescent="0.2">
      <c r="A54" s="16">
        <v>45</v>
      </c>
      <c r="B54" s="5">
        <v>1</v>
      </c>
      <c r="C54" s="5">
        <v>309</v>
      </c>
      <c r="D54" s="5">
        <v>348</v>
      </c>
      <c r="E54" s="17">
        <v>0.5</v>
      </c>
      <c r="F54" s="18">
        <f t="shared" si="0"/>
        <v>3.0441400304414001E-3</v>
      </c>
      <c r="G54" s="18">
        <f t="shared" si="1"/>
        <v>3.0395136778115497E-3</v>
      </c>
      <c r="H54" s="13">
        <f t="shared" si="6"/>
        <v>96436.32815625002</v>
      </c>
      <c r="I54" s="13">
        <f t="shared" si="4"/>
        <v>293.11953846884501</v>
      </c>
      <c r="J54" s="13">
        <f t="shared" si="2"/>
        <v>96289.768387015589</v>
      </c>
      <c r="K54" s="13">
        <f t="shared" si="3"/>
        <v>3498298.7802348481</v>
      </c>
      <c r="L54" s="20">
        <f t="shared" si="5"/>
        <v>36.275735992008777</v>
      </c>
    </row>
    <row r="55" spans="1:12" x14ac:dyDescent="0.2">
      <c r="A55" s="16">
        <v>46</v>
      </c>
      <c r="B55" s="5">
        <v>0</v>
      </c>
      <c r="C55" s="5">
        <v>300</v>
      </c>
      <c r="D55" s="5">
        <v>307</v>
      </c>
      <c r="E55" s="17">
        <v>0.5</v>
      </c>
      <c r="F55" s="18">
        <f t="shared" si="0"/>
        <v>0</v>
      </c>
      <c r="G55" s="18">
        <f t="shared" si="1"/>
        <v>0</v>
      </c>
      <c r="H55" s="13">
        <f t="shared" si="6"/>
        <v>96143.208617781173</v>
      </c>
      <c r="I55" s="13">
        <f t="shared" si="4"/>
        <v>0</v>
      </c>
      <c r="J55" s="13">
        <f t="shared" si="2"/>
        <v>96143.208617781173</v>
      </c>
      <c r="K55" s="13">
        <f t="shared" si="3"/>
        <v>3402009.0118478327</v>
      </c>
      <c r="L55" s="20">
        <f t="shared" si="5"/>
        <v>35.384808357838075</v>
      </c>
    </row>
    <row r="56" spans="1:12" x14ac:dyDescent="0.2">
      <c r="A56" s="16">
        <v>47</v>
      </c>
      <c r="B56" s="5">
        <v>0</v>
      </c>
      <c r="C56" s="5">
        <v>260</v>
      </c>
      <c r="D56" s="5">
        <v>310</v>
      </c>
      <c r="E56" s="17">
        <v>0.5</v>
      </c>
      <c r="F56" s="18">
        <f t="shared" si="0"/>
        <v>0</v>
      </c>
      <c r="G56" s="18">
        <f t="shared" si="1"/>
        <v>0</v>
      </c>
      <c r="H56" s="13">
        <f t="shared" si="6"/>
        <v>96143.208617781173</v>
      </c>
      <c r="I56" s="13">
        <f t="shared" si="4"/>
        <v>0</v>
      </c>
      <c r="J56" s="13">
        <f t="shared" si="2"/>
        <v>96143.208617781173</v>
      </c>
      <c r="K56" s="13">
        <f t="shared" si="3"/>
        <v>3305865.8032300514</v>
      </c>
      <c r="L56" s="20">
        <f t="shared" si="5"/>
        <v>34.384808357838075</v>
      </c>
    </row>
    <row r="57" spans="1:12" x14ac:dyDescent="0.2">
      <c r="A57" s="16">
        <v>48</v>
      </c>
      <c r="B57" s="5">
        <v>0</v>
      </c>
      <c r="C57" s="5">
        <v>266</v>
      </c>
      <c r="D57" s="5">
        <v>251</v>
      </c>
      <c r="E57" s="17">
        <v>0.5</v>
      </c>
      <c r="F57" s="18">
        <f t="shared" si="0"/>
        <v>0</v>
      </c>
      <c r="G57" s="18">
        <f t="shared" si="1"/>
        <v>0</v>
      </c>
      <c r="H57" s="13">
        <f t="shared" si="6"/>
        <v>96143.208617781173</v>
      </c>
      <c r="I57" s="13">
        <f t="shared" si="4"/>
        <v>0</v>
      </c>
      <c r="J57" s="13">
        <f t="shared" si="2"/>
        <v>96143.208617781173</v>
      </c>
      <c r="K57" s="13">
        <f t="shared" si="3"/>
        <v>3209722.5946122701</v>
      </c>
      <c r="L57" s="20">
        <f t="shared" si="5"/>
        <v>33.384808357838068</v>
      </c>
    </row>
    <row r="58" spans="1:12" x14ac:dyDescent="0.2">
      <c r="A58" s="16">
        <v>49</v>
      </c>
      <c r="B58" s="5">
        <v>1</v>
      </c>
      <c r="C58" s="5">
        <v>250</v>
      </c>
      <c r="D58" s="5">
        <v>266</v>
      </c>
      <c r="E58" s="17">
        <v>0.5</v>
      </c>
      <c r="F58" s="18">
        <f t="shared" si="0"/>
        <v>3.875968992248062E-3</v>
      </c>
      <c r="G58" s="18">
        <f t="shared" si="1"/>
        <v>3.8684719535783366E-3</v>
      </c>
      <c r="H58" s="13">
        <f t="shared" si="6"/>
        <v>96143.208617781173</v>
      </c>
      <c r="I58" s="13">
        <f t="shared" si="4"/>
        <v>371.9273060649175</v>
      </c>
      <c r="J58" s="13">
        <f t="shared" si="2"/>
        <v>95957.244964748723</v>
      </c>
      <c r="K58" s="13">
        <f t="shared" si="3"/>
        <v>3113579.3859944888</v>
      </c>
      <c r="L58" s="20">
        <f t="shared" si="5"/>
        <v>32.384808357838068</v>
      </c>
    </row>
    <row r="59" spans="1:12" x14ac:dyDescent="0.2">
      <c r="A59" s="16">
        <v>50</v>
      </c>
      <c r="B59" s="5">
        <v>0</v>
      </c>
      <c r="C59" s="5">
        <v>244</v>
      </c>
      <c r="D59" s="5">
        <v>256</v>
      </c>
      <c r="E59" s="17">
        <v>0.5</v>
      </c>
      <c r="F59" s="18">
        <f t="shared" si="0"/>
        <v>0</v>
      </c>
      <c r="G59" s="18">
        <f t="shared" si="1"/>
        <v>0</v>
      </c>
      <c r="H59" s="13">
        <f t="shared" si="6"/>
        <v>95771.281311716259</v>
      </c>
      <c r="I59" s="13">
        <f t="shared" si="4"/>
        <v>0</v>
      </c>
      <c r="J59" s="13">
        <f t="shared" si="2"/>
        <v>95771.281311716259</v>
      </c>
      <c r="K59" s="13">
        <f t="shared" si="3"/>
        <v>3017622.1410297402</v>
      </c>
      <c r="L59" s="20">
        <f t="shared" si="5"/>
        <v>31.50863285631511</v>
      </c>
    </row>
    <row r="60" spans="1:12" x14ac:dyDescent="0.2">
      <c r="A60" s="16">
        <v>51</v>
      </c>
      <c r="B60" s="5">
        <v>0</v>
      </c>
      <c r="C60" s="5">
        <v>233</v>
      </c>
      <c r="D60" s="5">
        <v>250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95771.281311716259</v>
      </c>
      <c r="I60" s="13">
        <f t="shared" si="4"/>
        <v>0</v>
      </c>
      <c r="J60" s="13">
        <f t="shared" si="2"/>
        <v>95771.281311716259</v>
      </c>
      <c r="K60" s="13">
        <f t="shared" si="3"/>
        <v>2921850.8597180238</v>
      </c>
      <c r="L60" s="20">
        <f t="shared" si="5"/>
        <v>30.50863285631511</v>
      </c>
    </row>
    <row r="61" spans="1:12" x14ac:dyDescent="0.2">
      <c r="A61" s="16">
        <v>52</v>
      </c>
      <c r="B61" s="5">
        <v>1</v>
      </c>
      <c r="C61" s="5">
        <v>221</v>
      </c>
      <c r="D61" s="5">
        <v>240</v>
      </c>
      <c r="E61" s="17">
        <v>0.5</v>
      </c>
      <c r="F61" s="18">
        <f t="shared" si="0"/>
        <v>4.3383947939262474E-3</v>
      </c>
      <c r="G61" s="18">
        <f t="shared" si="1"/>
        <v>4.329004329004329E-3</v>
      </c>
      <c r="H61" s="13">
        <f t="shared" si="6"/>
        <v>95771.281311716259</v>
      </c>
      <c r="I61" s="13">
        <f t="shared" si="4"/>
        <v>414.59429139271106</v>
      </c>
      <c r="J61" s="13">
        <f t="shared" si="2"/>
        <v>95563.984166019902</v>
      </c>
      <c r="K61" s="13">
        <f t="shared" si="3"/>
        <v>2826079.5784063074</v>
      </c>
      <c r="L61" s="20">
        <f t="shared" si="5"/>
        <v>29.508632856315106</v>
      </c>
    </row>
    <row r="62" spans="1:12" x14ac:dyDescent="0.2">
      <c r="A62" s="16">
        <v>53</v>
      </c>
      <c r="B62" s="5">
        <v>1</v>
      </c>
      <c r="C62" s="5">
        <v>219</v>
      </c>
      <c r="D62" s="5">
        <v>220</v>
      </c>
      <c r="E62" s="17">
        <v>0.5</v>
      </c>
      <c r="F62" s="18">
        <f t="shared" si="0"/>
        <v>4.5558086560364463E-3</v>
      </c>
      <c r="G62" s="18">
        <f t="shared" si="1"/>
        <v>4.5454545454545444E-3</v>
      </c>
      <c r="H62" s="13">
        <f t="shared" si="6"/>
        <v>95356.687020323545</v>
      </c>
      <c r="I62" s="13">
        <f t="shared" si="4"/>
        <v>433.43948645601603</v>
      </c>
      <c r="J62" s="13">
        <f t="shared" si="2"/>
        <v>95139.967277095537</v>
      </c>
      <c r="K62" s="13">
        <f t="shared" si="3"/>
        <v>2730515.5942402873</v>
      </c>
      <c r="L62" s="20">
        <f t="shared" si="5"/>
        <v>28.634757346994736</v>
      </c>
    </row>
    <row r="63" spans="1:12" x14ac:dyDescent="0.2">
      <c r="A63" s="16">
        <v>54</v>
      </c>
      <c r="B63" s="5">
        <v>0</v>
      </c>
      <c r="C63" s="5">
        <v>213</v>
      </c>
      <c r="D63" s="5">
        <v>222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94923.247533867529</v>
      </c>
      <c r="I63" s="13">
        <f t="shared" si="4"/>
        <v>0</v>
      </c>
      <c r="J63" s="13">
        <f t="shared" si="2"/>
        <v>94923.247533867529</v>
      </c>
      <c r="K63" s="13">
        <f t="shared" si="3"/>
        <v>2635375.6269631917</v>
      </c>
      <c r="L63" s="20">
        <f t="shared" si="5"/>
        <v>27.763226558624847</v>
      </c>
    </row>
    <row r="64" spans="1:12" x14ac:dyDescent="0.2">
      <c r="A64" s="16">
        <v>55</v>
      </c>
      <c r="B64" s="5">
        <v>2</v>
      </c>
      <c r="C64" s="5">
        <v>202</v>
      </c>
      <c r="D64" s="5">
        <v>216</v>
      </c>
      <c r="E64" s="17">
        <v>0.5</v>
      </c>
      <c r="F64" s="18">
        <f t="shared" si="0"/>
        <v>9.5693779904306216E-3</v>
      </c>
      <c r="G64" s="18">
        <f t="shared" si="1"/>
        <v>9.5238095238095247E-3</v>
      </c>
      <c r="H64" s="13">
        <f t="shared" si="6"/>
        <v>94923.247533867529</v>
      </c>
      <c r="I64" s="13">
        <f t="shared" si="4"/>
        <v>904.03092889397658</v>
      </c>
      <c r="J64" s="13">
        <f t="shared" si="2"/>
        <v>94471.232069420541</v>
      </c>
      <c r="K64" s="13">
        <f t="shared" si="3"/>
        <v>2540452.3794293241</v>
      </c>
      <c r="L64" s="20">
        <f t="shared" si="5"/>
        <v>26.763226558624847</v>
      </c>
    </row>
    <row r="65" spans="1:12" x14ac:dyDescent="0.2">
      <c r="A65" s="16">
        <v>56</v>
      </c>
      <c r="B65" s="5">
        <v>0</v>
      </c>
      <c r="C65" s="5">
        <v>183</v>
      </c>
      <c r="D65" s="5">
        <v>195</v>
      </c>
      <c r="E65" s="17">
        <v>0.5</v>
      </c>
      <c r="F65" s="18">
        <f t="shared" si="0"/>
        <v>0</v>
      </c>
      <c r="G65" s="18">
        <f t="shared" si="1"/>
        <v>0</v>
      </c>
      <c r="H65" s="13">
        <f t="shared" si="6"/>
        <v>94019.216604973553</v>
      </c>
      <c r="I65" s="13">
        <f t="shared" si="4"/>
        <v>0</v>
      </c>
      <c r="J65" s="13">
        <f t="shared" si="2"/>
        <v>94019.216604973553</v>
      </c>
      <c r="K65" s="13">
        <f t="shared" si="3"/>
        <v>2445981.1473599034</v>
      </c>
      <c r="L65" s="20">
        <f t="shared" si="5"/>
        <v>26.01575758322701</v>
      </c>
    </row>
    <row r="66" spans="1:12" x14ac:dyDescent="0.2">
      <c r="A66" s="16">
        <v>57</v>
      </c>
      <c r="B66" s="5">
        <v>0</v>
      </c>
      <c r="C66" s="5">
        <v>164</v>
      </c>
      <c r="D66" s="5">
        <v>178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94019.216604973553</v>
      </c>
      <c r="I66" s="13">
        <f t="shared" si="4"/>
        <v>0</v>
      </c>
      <c r="J66" s="13">
        <f t="shared" si="2"/>
        <v>94019.216604973553</v>
      </c>
      <c r="K66" s="13">
        <f t="shared" si="3"/>
        <v>2351961.9307549298</v>
      </c>
      <c r="L66" s="20">
        <f t="shared" si="5"/>
        <v>25.015757583227007</v>
      </c>
    </row>
    <row r="67" spans="1:12" x14ac:dyDescent="0.2">
      <c r="A67" s="16">
        <v>58</v>
      </c>
      <c r="B67" s="5">
        <v>0</v>
      </c>
      <c r="C67" s="5">
        <v>174</v>
      </c>
      <c r="D67" s="5">
        <v>169</v>
      </c>
      <c r="E67" s="17">
        <v>0.5</v>
      </c>
      <c r="F67" s="18">
        <f t="shared" si="0"/>
        <v>0</v>
      </c>
      <c r="G67" s="18">
        <f t="shared" si="1"/>
        <v>0</v>
      </c>
      <c r="H67" s="13">
        <f t="shared" si="6"/>
        <v>94019.216604973553</v>
      </c>
      <c r="I67" s="13">
        <f t="shared" si="4"/>
        <v>0</v>
      </c>
      <c r="J67" s="13">
        <f t="shared" si="2"/>
        <v>94019.216604973553</v>
      </c>
      <c r="K67" s="13">
        <f t="shared" si="3"/>
        <v>2257942.7141499561</v>
      </c>
      <c r="L67" s="20">
        <f t="shared" si="5"/>
        <v>24.015757583227007</v>
      </c>
    </row>
    <row r="68" spans="1:12" x14ac:dyDescent="0.2">
      <c r="A68" s="16">
        <v>59</v>
      </c>
      <c r="B68" s="5">
        <v>1</v>
      </c>
      <c r="C68" s="5">
        <v>158</v>
      </c>
      <c r="D68" s="5">
        <v>176</v>
      </c>
      <c r="E68" s="17">
        <v>0.5</v>
      </c>
      <c r="F68" s="18">
        <f t="shared" si="0"/>
        <v>5.9880239520958087E-3</v>
      </c>
      <c r="G68" s="18">
        <f t="shared" si="1"/>
        <v>5.9701492537313442E-3</v>
      </c>
      <c r="H68" s="13">
        <f t="shared" si="6"/>
        <v>94019.216604973553</v>
      </c>
      <c r="I68" s="13">
        <f t="shared" si="4"/>
        <v>561.30875585058845</v>
      </c>
      <c r="J68" s="13">
        <f t="shared" si="2"/>
        <v>93738.562227048256</v>
      </c>
      <c r="K68" s="13">
        <f t="shared" si="3"/>
        <v>2163923.4975449825</v>
      </c>
      <c r="L68" s="20">
        <f t="shared" si="5"/>
        <v>23.015757583227007</v>
      </c>
    </row>
    <row r="69" spans="1:12" x14ac:dyDescent="0.2">
      <c r="A69" s="16">
        <v>60</v>
      </c>
      <c r="B69" s="5">
        <v>1</v>
      </c>
      <c r="C69" s="5">
        <v>160</v>
      </c>
      <c r="D69" s="5">
        <v>163</v>
      </c>
      <c r="E69" s="17">
        <v>0.5</v>
      </c>
      <c r="F69" s="18">
        <f t="shared" si="0"/>
        <v>6.1919504643962852E-3</v>
      </c>
      <c r="G69" s="18">
        <f t="shared" si="1"/>
        <v>6.17283950617284E-3</v>
      </c>
      <c r="H69" s="13">
        <f t="shared" si="6"/>
        <v>93457.907849122959</v>
      </c>
      <c r="I69" s="13">
        <f t="shared" si="4"/>
        <v>576.90066573532692</v>
      </c>
      <c r="J69" s="13">
        <f t="shared" si="2"/>
        <v>93169.457516255294</v>
      </c>
      <c r="K69" s="13">
        <f t="shared" si="3"/>
        <v>2070184.9353179343</v>
      </c>
      <c r="L69" s="20">
        <f t="shared" si="5"/>
        <v>22.150987358501645</v>
      </c>
    </row>
    <row r="70" spans="1:12" x14ac:dyDescent="0.2">
      <c r="A70" s="16">
        <v>61</v>
      </c>
      <c r="B70" s="5">
        <v>1</v>
      </c>
      <c r="C70" s="5">
        <v>171</v>
      </c>
      <c r="D70" s="5">
        <v>162</v>
      </c>
      <c r="E70" s="17">
        <v>0.5</v>
      </c>
      <c r="F70" s="18">
        <f t="shared" si="0"/>
        <v>6.006006006006006E-3</v>
      </c>
      <c r="G70" s="18">
        <f t="shared" si="1"/>
        <v>5.9880239520958079E-3</v>
      </c>
      <c r="H70" s="13">
        <f t="shared" si="6"/>
        <v>92881.007183387628</v>
      </c>
      <c r="I70" s="13">
        <f t="shared" si="4"/>
        <v>556.17369570890787</v>
      </c>
      <c r="J70" s="13">
        <f t="shared" si="2"/>
        <v>92602.920335533185</v>
      </c>
      <c r="K70" s="13">
        <f t="shared" si="3"/>
        <v>1977015.4778016789</v>
      </c>
      <c r="L70" s="20">
        <f t="shared" si="5"/>
        <v>21.285465540852588</v>
      </c>
    </row>
    <row r="71" spans="1:12" x14ac:dyDescent="0.2">
      <c r="A71" s="16">
        <v>62</v>
      </c>
      <c r="B71" s="5">
        <v>2</v>
      </c>
      <c r="C71" s="5">
        <v>167</v>
      </c>
      <c r="D71" s="5">
        <v>166</v>
      </c>
      <c r="E71" s="17">
        <v>0.5</v>
      </c>
      <c r="F71" s="18">
        <f t="shared" si="0"/>
        <v>1.2012012012012012E-2</v>
      </c>
      <c r="G71" s="18">
        <f t="shared" si="1"/>
        <v>1.1940298507462685E-2</v>
      </c>
      <c r="H71" s="13">
        <f t="shared" si="6"/>
        <v>92324.833487678727</v>
      </c>
      <c r="I71" s="13">
        <f t="shared" si="4"/>
        <v>1102.3860714946711</v>
      </c>
      <c r="J71" s="13">
        <f t="shared" si="2"/>
        <v>91773.640451931395</v>
      </c>
      <c r="K71" s="13">
        <f t="shared" si="3"/>
        <v>1884412.5574661458</v>
      </c>
      <c r="L71" s="20">
        <f t="shared" si="5"/>
        <v>20.410679188689048</v>
      </c>
    </row>
    <row r="72" spans="1:12" x14ac:dyDescent="0.2">
      <c r="A72" s="16">
        <v>63</v>
      </c>
      <c r="B72" s="5">
        <v>3</v>
      </c>
      <c r="C72" s="5">
        <v>160</v>
      </c>
      <c r="D72" s="5">
        <v>168</v>
      </c>
      <c r="E72" s="17">
        <v>0.5</v>
      </c>
      <c r="F72" s="18">
        <f t="shared" si="0"/>
        <v>1.8292682926829267E-2</v>
      </c>
      <c r="G72" s="18">
        <f t="shared" si="1"/>
        <v>1.812688821752266E-2</v>
      </c>
      <c r="H72" s="13">
        <f t="shared" si="6"/>
        <v>91222.447416184063</v>
      </c>
      <c r="I72" s="13">
        <f t="shared" si="4"/>
        <v>1653.5791072420072</v>
      </c>
      <c r="J72" s="13">
        <f t="shared" si="2"/>
        <v>90395.65786256305</v>
      </c>
      <c r="K72" s="13">
        <f t="shared" si="3"/>
        <v>1792638.9170142144</v>
      </c>
      <c r="L72" s="20">
        <f t="shared" si="5"/>
        <v>19.651291626014594</v>
      </c>
    </row>
    <row r="73" spans="1:12" x14ac:dyDescent="0.2">
      <c r="A73" s="16">
        <v>64</v>
      </c>
      <c r="B73" s="5">
        <v>4</v>
      </c>
      <c r="C73" s="5">
        <v>170</v>
      </c>
      <c r="D73" s="5">
        <v>161</v>
      </c>
      <c r="E73" s="17">
        <v>0.5</v>
      </c>
      <c r="F73" s="18">
        <f t="shared" ref="F73:F104" si="7">B73/((C73+D73)/2)</f>
        <v>2.4169184290030211E-2</v>
      </c>
      <c r="G73" s="18">
        <f t="shared" ref="G73:G103" si="8">F73/((1+(1-E73)*F73))</f>
        <v>2.3880597014925377E-2</v>
      </c>
      <c r="H73" s="13">
        <f t="shared" si="6"/>
        <v>89568.868308942052</v>
      </c>
      <c r="I73" s="13">
        <f t="shared" si="4"/>
        <v>2138.9580491687657</v>
      </c>
      <c r="J73" s="13">
        <f t="shared" ref="J73:J103" si="9">H74+I73*E73</f>
        <v>88499.389284357661</v>
      </c>
      <c r="K73" s="13">
        <f t="shared" ref="K73:K97" si="10">K74+J73</f>
        <v>1702243.2591516513</v>
      </c>
      <c r="L73" s="20">
        <f t="shared" si="5"/>
        <v>19.004853932956401</v>
      </c>
    </row>
    <row r="74" spans="1:12" x14ac:dyDescent="0.2">
      <c r="A74" s="16">
        <v>65</v>
      </c>
      <c r="B74" s="5">
        <v>5</v>
      </c>
      <c r="C74" s="5">
        <v>158</v>
      </c>
      <c r="D74" s="5">
        <v>169</v>
      </c>
      <c r="E74" s="17">
        <v>0.5</v>
      </c>
      <c r="F74" s="18">
        <f t="shared" si="7"/>
        <v>3.0581039755351681E-2</v>
      </c>
      <c r="G74" s="18">
        <f t="shared" si="8"/>
        <v>3.0120481927710843E-2</v>
      </c>
      <c r="H74" s="13">
        <f t="shared" si="6"/>
        <v>87429.910259773285</v>
      </c>
      <c r="I74" s="13">
        <f t="shared" ref="I74:I104" si="11">H74*G74</f>
        <v>2633.4310319208821</v>
      </c>
      <c r="J74" s="13">
        <f t="shared" si="9"/>
        <v>86113.194743812841</v>
      </c>
      <c r="K74" s="13">
        <f t="shared" si="10"/>
        <v>1613743.8698672936</v>
      </c>
      <c r="L74" s="20">
        <f t="shared" ref="L74:L104" si="12">K74/H74</f>
        <v>18.457572071988974</v>
      </c>
    </row>
    <row r="75" spans="1:12" x14ac:dyDescent="0.2">
      <c r="A75" s="16">
        <v>66</v>
      </c>
      <c r="B75" s="5">
        <v>1</v>
      </c>
      <c r="C75" s="5">
        <v>159</v>
      </c>
      <c r="D75" s="5">
        <v>162</v>
      </c>
      <c r="E75" s="17">
        <v>0.5</v>
      </c>
      <c r="F75" s="18">
        <f t="shared" si="7"/>
        <v>6.2305295950155761E-3</v>
      </c>
      <c r="G75" s="18">
        <f t="shared" si="8"/>
        <v>6.2111801242236029E-3</v>
      </c>
      <c r="H75" s="13">
        <f t="shared" ref="H75:H104" si="13">H74-I74</f>
        <v>84796.479227852396</v>
      </c>
      <c r="I75" s="13">
        <f t="shared" si="11"/>
        <v>526.68620638417644</v>
      </c>
      <c r="J75" s="13">
        <f t="shared" si="9"/>
        <v>84533.136124660305</v>
      </c>
      <c r="K75" s="13">
        <f t="shared" si="10"/>
        <v>1527630.6751234808</v>
      </c>
      <c r="L75" s="20">
        <f t="shared" si="12"/>
        <v>18.015260645653228</v>
      </c>
    </row>
    <row r="76" spans="1:12" x14ac:dyDescent="0.2">
      <c r="A76" s="16">
        <v>67</v>
      </c>
      <c r="B76" s="5">
        <v>1</v>
      </c>
      <c r="C76" s="5">
        <v>116</v>
      </c>
      <c r="D76" s="5">
        <v>161</v>
      </c>
      <c r="E76" s="17">
        <v>0.5</v>
      </c>
      <c r="F76" s="18">
        <f t="shared" si="7"/>
        <v>7.2202166064981952E-3</v>
      </c>
      <c r="G76" s="18">
        <f t="shared" si="8"/>
        <v>7.1942446043165463E-3</v>
      </c>
      <c r="H76" s="13">
        <f t="shared" si="13"/>
        <v>84269.793021468213</v>
      </c>
      <c r="I76" s="13">
        <f t="shared" si="11"/>
        <v>606.25750375156986</v>
      </c>
      <c r="J76" s="13">
        <f t="shared" si="9"/>
        <v>83966.664269592438</v>
      </c>
      <c r="K76" s="13">
        <f t="shared" si="10"/>
        <v>1443097.5389988206</v>
      </c>
      <c r="L76" s="20">
        <f t="shared" si="12"/>
        <v>17.124731024688565</v>
      </c>
    </row>
    <row r="77" spans="1:12" x14ac:dyDescent="0.2">
      <c r="A77" s="16">
        <v>68</v>
      </c>
      <c r="B77" s="5">
        <v>0</v>
      </c>
      <c r="C77" s="5">
        <v>113</v>
      </c>
      <c r="D77" s="5">
        <v>124</v>
      </c>
      <c r="E77" s="17">
        <v>0.5</v>
      </c>
      <c r="F77" s="18">
        <f t="shared" si="7"/>
        <v>0</v>
      </c>
      <c r="G77" s="18">
        <f t="shared" si="8"/>
        <v>0</v>
      </c>
      <c r="H77" s="13">
        <f t="shared" si="13"/>
        <v>83663.535517716649</v>
      </c>
      <c r="I77" s="13">
        <f t="shared" si="11"/>
        <v>0</v>
      </c>
      <c r="J77" s="13">
        <f t="shared" si="9"/>
        <v>83663.535517716649</v>
      </c>
      <c r="K77" s="13">
        <f t="shared" si="10"/>
        <v>1359130.8747292282</v>
      </c>
      <c r="L77" s="20">
        <f t="shared" si="12"/>
        <v>16.245200090084857</v>
      </c>
    </row>
    <row r="78" spans="1:12" x14ac:dyDescent="0.2">
      <c r="A78" s="16">
        <v>69</v>
      </c>
      <c r="B78" s="5">
        <v>7</v>
      </c>
      <c r="C78" s="5">
        <v>164</v>
      </c>
      <c r="D78" s="5">
        <v>111</v>
      </c>
      <c r="E78" s="17">
        <v>0.5</v>
      </c>
      <c r="F78" s="18">
        <f t="shared" si="7"/>
        <v>5.0909090909090911E-2</v>
      </c>
      <c r="G78" s="18">
        <f t="shared" si="8"/>
        <v>4.9645390070921988E-2</v>
      </c>
      <c r="H78" s="13">
        <f t="shared" si="13"/>
        <v>83663.535517716649</v>
      </c>
      <c r="I78" s="13">
        <f t="shared" si="11"/>
        <v>4153.5088554894792</v>
      </c>
      <c r="J78" s="13">
        <f t="shared" si="9"/>
        <v>81586.781089971919</v>
      </c>
      <c r="K78" s="13">
        <f t="shared" si="10"/>
        <v>1275467.3392115117</v>
      </c>
      <c r="L78" s="20">
        <f t="shared" si="12"/>
        <v>15.245200090084859</v>
      </c>
    </row>
    <row r="79" spans="1:12" x14ac:dyDescent="0.2">
      <c r="A79" s="16">
        <v>70</v>
      </c>
      <c r="B79" s="5">
        <v>3</v>
      </c>
      <c r="C79" s="5">
        <v>88</v>
      </c>
      <c r="D79" s="5">
        <v>163</v>
      </c>
      <c r="E79" s="17">
        <v>0.5</v>
      </c>
      <c r="F79" s="18">
        <f t="shared" si="7"/>
        <v>2.3904382470119521E-2</v>
      </c>
      <c r="G79" s="18">
        <f t="shared" si="8"/>
        <v>2.3622047244094488E-2</v>
      </c>
      <c r="H79" s="13">
        <f t="shared" si="13"/>
        <v>79510.026662227174</v>
      </c>
      <c r="I79" s="13">
        <f t="shared" si="11"/>
        <v>1878.1896061943426</v>
      </c>
      <c r="J79" s="13">
        <f t="shared" si="9"/>
        <v>78570.931859130011</v>
      </c>
      <c r="K79" s="13">
        <f t="shared" si="10"/>
        <v>1193880.5581215397</v>
      </c>
      <c r="L79" s="20">
        <f t="shared" si="12"/>
        <v>15.015471736581826</v>
      </c>
    </row>
    <row r="80" spans="1:12" x14ac:dyDescent="0.2">
      <c r="A80" s="16">
        <v>71</v>
      </c>
      <c r="B80" s="5">
        <v>4</v>
      </c>
      <c r="C80" s="5">
        <v>116</v>
      </c>
      <c r="D80" s="5">
        <v>87</v>
      </c>
      <c r="E80" s="17">
        <v>0.5</v>
      </c>
      <c r="F80" s="18">
        <f t="shared" si="7"/>
        <v>3.9408866995073892E-2</v>
      </c>
      <c r="G80" s="18">
        <f t="shared" si="8"/>
        <v>3.864734299516908E-2</v>
      </c>
      <c r="H80" s="13">
        <f t="shared" si="13"/>
        <v>77631.837056032833</v>
      </c>
      <c r="I80" s="13">
        <f t="shared" si="11"/>
        <v>3000.2642340495781</v>
      </c>
      <c r="J80" s="13">
        <f t="shared" si="9"/>
        <v>76131.704939008036</v>
      </c>
      <c r="K80" s="13">
        <f t="shared" si="10"/>
        <v>1115309.6262624096</v>
      </c>
      <c r="L80" s="20">
        <f t="shared" si="12"/>
        <v>14.366652504402355</v>
      </c>
    </row>
    <row r="81" spans="1:12" x14ac:dyDescent="0.2">
      <c r="A81" s="16">
        <v>72</v>
      </c>
      <c r="B81" s="5">
        <v>3</v>
      </c>
      <c r="C81" s="5">
        <v>116</v>
      </c>
      <c r="D81" s="5">
        <v>114</v>
      </c>
      <c r="E81" s="17">
        <v>0.5</v>
      </c>
      <c r="F81" s="18">
        <f t="shared" si="7"/>
        <v>2.6086956521739129E-2</v>
      </c>
      <c r="G81" s="18">
        <f t="shared" si="8"/>
        <v>2.575107296137339E-2</v>
      </c>
      <c r="H81" s="13">
        <f t="shared" si="13"/>
        <v>74631.572821983253</v>
      </c>
      <c r="I81" s="13">
        <f t="shared" si="11"/>
        <v>1921.8430769609422</v>
      </c>
      <c r="J81" s="13">
        <f t="shared" si="9"/>
        <v>73670.651283502782</v>
      </c>
      <c r="K81" s="13">
        <f t="shared" si="10"/>
        <v>1039177.9213234016</v>
      </c>
      <c r="L81" s="20">
        <f t="shared" si="12"/>
        <v>13.924105871413506</v>
      </c>
    </row>
    <row r="82" spans="1:12" x14ac:dyDescent="0.2">
      <c r="A82" s="16">
        <v>73</v>
      </c>
      <c r="B82" s="5">
        <v>0</v>
      </c>
      <c r="C82" s="5">
        <v>149</v>
      </c>
      <c r="D82" s="5">
        <v>114</v>
      </c>
      <c r="E82" s="17">
        <v>0.5</v>
      </c>
      <c r="F82" s="18">
        <f t="shared" si="7"/>
        <v>0</v>
      </c>
      <c r="G82" s="18">
        <f t="shared" si="8"/>
        <v>0</v>
      </c>
      <c r="H82" s="13">
        <f t="shared" si="13"/>
        <v>72709.729745022312</v>
      </c>
      <c r="I82" s="13">
        <f t="shared" si="11"/>
        <v>0</v>
      </c>
      <c r="J82" s="13">
        <f t="shared" si="9"/>
        <v>72709.729745022312</v>
      </c>
      <c r="K82" s="13">
        <f t="shared" si="10"/>
        <v>965507.27003989881</v>
      </c>
      <c r="L82" s="20">
        <f t="shared" si="12"/>
        <v>13.27892805303677</v>
      </c>
    </row>
    <row r="83" spans="1:12" x14ac:dyDescent="0.2">
      <c r="A83" s="16">
        <v>74</v>
      </c>
      <c r="B83" s="5">
        <v>3</v>
      </c>
      <c r="C83" s="5">
        <v>106</v>
      </c>
      <c r="D83" s="5">
        <v>145</v>
      </c>
      <c r="E83" s="17">
        <v>0.5</v>
      </c>
      <c r="F83" s="18">
        <f t="shared" si="7"/>
        <v>2.3904382470119521E-2</v>
      </c>
      <c r="G83" s="18">
        <f t="shared" si="8"/>
        <v>2.3622047244094488E-2</v>
      </c>
      <c r="H83" s="13">
        <f t="shared" si="13"/>
        <v>72709.729745022312</v>
      </c>
      <c r="I83" s="13">
        <f t="shared" si="11"/>
        <v>1717.5526711422592</v>
      </c>
      <c r="J83" s="13">
        <f t="shared" si="9"/>
        <v>71850.953409451191</v>
      </c>
      <c r="K83" s="13">
        <f t="shared" si="10"/>
        <v>892797.54029487655</v>
      </c>
      <c r="L83" s="20">
        <f t="shared" si="12"/>
        <v>12.27892805303677</v>
      </c>
    </row>
    <row r="84" spans="1:12" x14ac:dyDescent="0.2">
      <c r="A84" s="16">
        <v>75</v>
      </c>
      <c r="B84" s="5">
        <v>1</v>
      </c>
      <c r="C84" s="5">
        <v>119</v>
      </c>
      <c r="D84" s="5">
        <v>110</v>
      </c>
      <c r="E84" s="17">
        <v>0.5</v>
      </c>
      <c r="F84" s="18">
        <f t="shared" si="7"/>
        <v>8.7336244541484712E-3</v>
      </c>
      <c r="G84" s="18">
        <f t="shared" si="8"/>
        <v>8.6956521739130436E-3</v>
      </c>
      <c r="H84" s="13">
        <f t="shared" si="13"/>
        <v>70992.177073880055</v>
      </c>
      <c r="I84" s="13">
        <f t="shared" si="11"/>
        <v>617.32327890330487</v>
      </c>
      <c r="J84" s="13">
        <f t="shared" si="9"/>
        <v>70683.515434428395</v>
      </c>
      <c r="K84" s="13">
        <f t="shared" si="10"/>
        <v>820946.58688542538</v>
      </c>
      <c r="L84" s="20">
        <f t="shared" si="12"/>
        <v>11.563902118836047</v>
      </c>
    </row>
    <row r="85" spans="1:12" x14ac:dyDescent="0.2">
      <c r="A85" s="16">
        <v>76</v>
      </c>
      <c r="B85" s="5">
        <v>7</v>
      </c>
      <c r="C85" s="5">
        <v>117</v>
      </c>
      <c r="D85" s="5">
        <v>121</v>
      </c>
      <c r="E85" s="17">
        <v>0.5</v>
      </c>
      <c r="F85" s="18">
        <f t="shared" si="7"/>
        <v>5.8823529411764705E-2</v>
      </c>
      <c r="G85" s="18">
        <f t="shared" si="8"/>
        <v>5.7142857142857148E-2</v>
      </c>
      <c r="H85" s="13">
        <f t="shared" si="13"/>
        <v>70374.853794976749</v>
      </c>
      <c r="I85" s="13">
        <f t="shared" si="11"/>
        <v>4021.4202168558145</v>
      </c>
      <c r="J85" s="13">
        <f t="shared" si="9"/>
        <v>68364.14368654885</v>
      </c>
      <c r="K85" s="13">
        <f t="shared" si="10"/>
        <v>750263.07145099703</v>
      </c>
      <c r="L85" s="20">
        <f t="shared" si="12"/>
        <v>10.660953891808294</v>
      </c>
    </row>
    <row r="86" spans="1:12" x14ac:dyDescent="0.2">
      <c r="A86" s="16">
        <v>77</v>
      </c>
      <c r="B86" s="5">
        <v>7</v>
      </c>
      <c r="C86" s="5">
        <v>140</v>
      </c>
      <c r="D86" s="5">
        <v>110</v>
      </c>
      <c r="E86" s="17">
        <v>0.5</v>
      </c>
      <c r="F86" s="18">
        <f t="shared" si="7"/>
        <v>5.6000000000000001E-2</v>
      </c>
      <c r="G86" s="18">
        <f t="shared" si="8"/>
        <v>5.4474708171206226E-2</v>
      </c>
      <c r="H86" s="13">
        <f t="shared" si="13"/>
        <v>66353.433578120937</v>
      </c>
      <c r="I86" s="13">
        <f t="shared" si="11"/>
        <v>3614.5839303256544</v>
      </c>
      <c r="J86" s="13">
        <f t="shared" si="9"/>
        <v>64546.141612958112</v>
      </c>
      <c r="K86" s="13">
        <f t="shared" si="10"/>
        <v>681898.92776444822</v>
      </c>
      <c r="L86" s="20">
        <f t="shared" si="12"/>
        <v>10.276769279190615</v>
      </c>
    </row>
    <row r="87" spans="1:12" x14ac:dyDescent="0.2">
      <c r="A87" s="16">
        <v>78</v>
      </c>
      <c r="B87" s="5">
        <v>7</v>
      </c>
      <c r="C87" s="5">
        <v>101</v>
      </c>
      <c r="D87" s="5">
        <v>134</v>
      </c>
      <c r="E87" s="17">
        <v>0.5</v>
      </c>
      <c r="F87" s="18">
        <f t="shared" si="7"/>
        <v>5.9574468085106386E-2</v>
      </c>
      <c r="G87" s="18">
        <f t="shared" si="8"/>
        <v>5.7851239669421496E-2</v>
      </c>
      <c r="H87" s="13">
        <f t="shared" si="13"/>
        <v>62738.849647795287</v>
      </c>
      <c r="I87" s="13">
        <f t="shared" si="11"/>
        <v>3629.5202275584056</v>
      </c>
      <c r="J87" s="13">
        <f t="shared" si="9"/>
        <v>60924.089534016079</v>
      </c>
      <c r="K87" s="13">
        <f t="shared" si="10"/>
        <v>617352.78615149006</v>
      </c>
      <c r="L87" s="20">
        <f t="shared" si="12"/>
        <v>9.8400399372509781</v>
      </c>
    </row>
    <row r="88" spans="1:12" x14ac:dyDescent="0.2">
      <c r="A88" s="16">
        <v>79</v>
      </c>
      <c r="B88" s="5">
        <v>3</v>
      </c>
      <c r="C88" s="5">
        <v>110</v>
      </c>
      <c r="D88" s="5">
        <v>97</v>
      </c>
      <c r="E88" s="17">
        <v>0.5</v>
      </c>
      <c r="F88" s="18">
        <f t="shared" si="7"/>
        <v>2.8985507246376812E-2</v>
      </c>
      <c r="G88" s="18">
        <f t="shared" si="8"/>
        <v>2.8571428571428571E-2</v>
      </c>
      <c r="H88" s="13">
        <f t="shared" si="13"/>
        <v>59109.329420236878</v>
      </c>
      <c r="I88" s="13">
        <f t="shared" si="11"/>
        <v>1688.8379834353393</v>
      </c>
      <c r="J88" s="13">
        <f t="shared" si="9"/>
        <v>58264.910428519208</v>
      </c>
      <c r="K88" s="13">
        <f t="shared" si="10"/>
        <v>556428.69661747396</v>
      </c>
      <c r="L88" s="20">
        <f t="shared" si="12"/>
        <v>9.4135511614681437</v>
      </c>
    </row>
    <row r="89" spans="1:12" x14ac:dyDescent="0.2">
      <c r="A89" s="16">
        <v>80</v>
      </c>
      <c r="B89" s="5">
        <v>4</v>
      </c>
      <c r="C89" s="5">
        <v>90</v>
      </c>
      <c r="D89" s="5">
        <v>110</v>
      </c>
      <c r="E89" s="17">
        <v>0.5</v>
      </c>
      <c r="F89" s="18">
        <f t="shared" si="7"/>
        <v>0.04</v>
      </c>
      <c r="G89" s="18">
        <f t="shared" si="8"/>
        <v>3.9215686274509803E-2</v>
      </c>
      <c r="H89" s="13">
        <f t="shared" si="13"/>
        <v>57420.491436801538</v>
      </c>
      <c r="I89" s="13">
        <f t="shared" si="11"/>
        <v>2251.7839779137857</v>
      </c>
      <c r="J89" s="13">
        <f t="shared" si="9"/>
        <v>56294.599447844645</v>
      </c>
      <c r="K89" s="13">
        <f t="shared" si="10"/>
        <v>498163.78618895472</v>
      </c>
      <c r="L89" s="20">
        <f t="shared" si="12"/>
        <v>8.6757144309230885</v>
      </c>
    </row>
    <row r="90" spans="1:12" x14ac:dyDescent="0.2">
      <c r="A90" s="16">
        <v>81</v>
      </c>
      <c r="B90" s="5">
        <v>9</v>
      </c>
      <c r="C90" s="5">
        <v>90</v>
      </c>
      <c r="D90" s="5">
        <v>88</v>
      </c>
      <c r="E90" s="17">
        <v>0.5</v>
      </c>
      <c r="F90" s="18">
        <f t="shared" si="7"/>
        <v>0.10112359550561797</v>
      </c>
      <c r="G90" s="18">
        <f t="shared" si="8"/>
        <v>9.6256684491978606E-2</v>
      </c>
      <c r="H90" s="13">
        <f t="shared" si="13"/>
        <v>55168.707458887751</v>
      </c>
      <c r="I90" s="13">
        <f t="shared" si="11"/>
        <v>5310.356867700425</v>
      </c>
      <c r="J90" s="13">
        <f t="shared" si="9"/>
        <v>52513.52902503754</v>
      </c>
      <c r="K90" s="13">
        <f t="shared" si="10"/>
        <v>441869.18674111005</v>
      </c>
      <c r="L90" s="20">
        <f t="shared" si="12"/>
        <v>8.0094170607566841</v>
      </c>
    </row>
    <row r="91" spans="1:12" x14ac:dyDescent="0.2">
      <c r="A91" s="16">
        <v>82</v>
      </c>
      <c r="B91" s="5">
        <v>0</v>
      </c>
      <c r="C91" s="5">
        <v>85</v>
      </c>
      <c r="D91" s="5">
        <v>82</v>
      </c>
      <c r="E91" s="17">
        <v>0.5</v>
      </c>
      <c r="F91" s="18">
        <f t="shared" si="7"/>
        <v>0</v>
      </c>
      <c r="G91" s="18">
        <f t="shared" si="8"/>
        <v>0</v>
      </c>
      <c r="H91" s="13">
        <f t="shared" si="13"/>
        <v>49858.350591187329</v>
      </c>
      <c r="I91" s="13">
        <f t="shared" si="11"/>
        <v>0</v>
      </c>
      <c r="J91" s="13">
        <f t="shared" si="9"/>
        <v>49858.350591187329</v>
      </c>
      <c r="K91" s="13">
        <f t="shared" si="10"/>
        <v>389355.65771607251</v>
      </c>
      <c r="L91" s="20">
        <f t="shared" si="12"/>
        <v>7.8092366293579865</v>
      </c>
    </row>
    <row r="92" spans="1:12" x14ac:dyDescent="0.2">
      <c r="A92" s="16">
        <v>83</v>
      </c>
      <c r="B92" s="5">
        <v>7</v>
      </c>
      <c r="C92" s="5">
        <v>72</v>
      </c>
      <c r="D92" s="5">
        <v>78</v>
      </c>
      <c r="E92" s="17">
        <v>0.5</v>
      </c>
      <c r="F92" s="18">
        <f t="shared" si="7"/>
        <v>9.3333333333333338E-2</v>
      </c>
      <c r="G92" s="18">
        <f t="shared" si="8"/>
        <v>8.9171974522293002E-2</v>
      </c>
      <c r="H92" s="13">
        <f t="shared" si="13"/>
        <v>49858.350591187329</v>
      </c>
      <c r="I92" s="13">
        <f t="shared" si="11"/>
        <v>4445.9675686409091</v>
      </c>
      <c r="J92" s="13">
        <f t="shared" si="9"/>
        <v>47635.36680686687</v>
      </c>
      <c r="K92" s="13">
        <f t="shared" si="10"/>
        <v>339497.30712488521</v>
      </c>
      <c r="L92" s="20">
        <f t="shared" si="12"/>
        <v>6.8092366293579873</v>
      </c>
    </row>
    <row r="93" spans="1:12" x14ac:dyDescent="0.2">
      <c r="A93" s="16">
        <v>84</v>
      </c>
      <c r="B93" s="5">
        <v>5</v>
      </c>
      <c r="C93" s="5">
        <v>69</v>
      </c>
      <c r="D93" s="5">
        <v>68</v>
      </c>
      <c r="E93" s="17">
        <v>0.5</v>
      </c>
      <c r="F93" s="18">
        <f t="shared" si="7"/>
        <v>7.2992700729927001E-2</v>
      </c>
      <c r="G93" s="18">
        <f t="shared" si="8"/>
        <v>7.0422535211267595E-2</v>
      </c>
      <c r="H93" s="13">
        <f t="shared" si="13"/>
        <v>45412.383022546419</v>
      </c>
      <c r="I93" s="13">
        <f t="shared" si="11"/>
        <v>3198.055142432846</v>
      </c>
      <c r="J93" s="13">
        <f t="shared" si="9"/>
        <v>43813.355451329997</v>
      </c>
      <c r="K93" s="13">
        <f t="shared" si="10"/>
        <v>291861.94031801831</v>
      </c>
      <c r="L93" s="20">
        <f t="shared" si="12"/>
        <v>6.4269241315328944</v>
      </c>
    </row>
    <row r="94" spans="1:12" x14ac:dyDescent="0.2">
      <c r="A94" s="16">
        <v>85</v>
      </c>
      <c r="B94" s="5">
        <v>2</v>
      </c>
      <c r="C94" s="5">
        <v>50</v>
      </c>
      <c r="D94" s="5">
        <v>68</v>
      </c>
      <c r="E94" s="17">
        <v>0.5</v>
      </c>
      <c r="F94" s="18">
        <f t="shared" si="7"/>
        <v>3.3898305084745763E-2</v>
      </c>
      <c r="G94" s="18">
        <f t="shared" si="8"/>
        <v>3.3333333333333333E-2</v>
      </c>
      <c r="H94" s="13">
        <f t="shared" si="13"/>
        <v>42214.327880113575</v>
      </c>
      <c r="I94" s="13">
        <f t="shared" si="11"/>
        <v>1407.1442626704525</v>
      </c>
      <c r="J94" s="13">
        <f t="shared" si="9"/>
        <v>41510.755748778349</v>
      </c>
      <c r="K94" s="13">
        <f t="shared" si="10"/>
        <v>248048.58486668832</v>
      </c>
      <c r="L94" s="20">
        <f t="shared" si="12"/>
        <v>5.8759335354369018</v>
      </c>
    </row>
    <row r="95" spans="1:12" x14ac:dyDescent="0.2">
      <c r="A95" s="16">
        <v>86</v>
      </c>
      <c r="B95" s="5">
        <v>6</v>
      </c>
      <c r="C95" s="5">
        <v>58</v>
      </c>
      <c r="D95" s="5">
        <v>50</v>
      </c>
      <c r="E95" s="17">
        <v>0.5</v>
      </c>
      <c r="F95" s="18">
        <f t="shared" si="7"/>
        <v>0.1111111111111111</v>
      </c>
      <c r="G95" s="18">
        <f t="shared" si="8"/>
        <v>0.10526315789473684</v>
      </c>
      <c r="H95" s="13">
        <f t="shared" si="13"/>
        <v>40807.183617443123</v>
      </c>
      <c r="I95" s="13">
        <f t="shared" si="11"/>
        <v>4295.4930123624335</v>
      </c>
      <c r="J95" s="13">
        <f t="shared" si="9"/>
        <v>38659.437111261905</v>
      </c>
      <c r="K95" s="13">
        <f t="shared" si="10"/>
        <v>206537.82911790998</v>
      </c>
      <c r="L95" s="20">
        <f t="shared" si="12"/>
        <v>5.0613105539002428</v>
      </c>
    </row>
    <row r="96" spans="1:12" x14ac:dyDescent="0.2">
      <c r="A96" s="16">
        <v>87</v>
      </c>
      <c r="B96" s="5">
        <v>3</v>
      </c>
      <c r="C96" s="5">
        <v>57</v>
      </c>
      <c r="D96" s="5">
        <v>53</v>
      </c>
      <c r="E96" s="17">
        <v>0.5</v>
      </c>
      <c r="F96" s="18">
        <f t="shared" si="7"/>
        <v>5.4545454545454543E-2</v>
      </c>
      <c r="G96" s="18">
        <f t="shared" si="8"/>
        <v>5.3097345132743355E-2</v>
      </c>
      <c r="H96" s="13">
        <f t="shared" si="13"/>
        <v>36511.690605080687</v>
      </c>
      <c r="I96" s="13">
        <f t="shared" si="11"/>
        <v>1938.6738374379122</v>
      </c>
      <c r="J96" s="13">
        <f t="shared" si="9"/>
        <v>35542.353686361726</v>
      </c>
      <c r="K96" s="13">
        <f t="shared" si="10"/>
        <v>167878.39200664806</v>
      </c>
      <c r="L96" s="20">
        <f t="shared" si="12"/>
        <v>4.5979353249473309</v>
      </c>
    </row>
    <row r="97" spans="1:12" x14ac:dyDescent="0.2">
      <c r="A97" s="16">
        <v>88</v>
      </c>
      <c r="B97" s="5">
        <v>7</v>
      </c>
      <c r="C97" s="5">
        <v>43</v>
      </c>
      <c r="D97" s="5">
        <v>47</v>
      </c>
      <c r="E97" s="17">
        <v>0.5</v>
      </c>
      <c r="F97" s="18">
        <f t="shared" si="7"/>
        <v>0.15555555555555556</v>
      </c>
      <c r="G97" s="18">
        <f t="shared" si="8"/>
        <v>0.14432989690721651</v>
      </c>
      <c r="H97" s="13">
        <f t="shared" si="13"/>
        <v>34573.016767642774</v>
      </c>
      <c r="I97" s="13">
        <f t="shared" si="11"/>
        <v>4989.9199458453495</v>
      </c>
      <c r="J97" s="13">
        <f t="shared" si="9"/>
        <v>32078.056794720098</v>
      </c>
      <c r="K97" s="13">
        <f t="shared" si="10"/>
        <v>132336.03832028634</v>
      </c>
      <c r="L97" s="20">
        <f t="shared" si="12"/>
        <v>3.8277260908322281</v>
      </c>
    </row>
    <row r="98" spans="1:12" x14ac:dyDescent="0.2">
      <c r="A98" s="16">
        <v>89</v>
      </c>
      <c r="B98" s="5">
        <v>6</v>
      </c>
      <c r="C98" s="5">
        <v>32</v>
      </c>
      <c r="D98" s="5">
        <v>39</v>
      </c>
      <c r="E98" s="17">
        <v>0.5</v>
      </c>
      <c r="F98" s="18">
        <f t="shared" si="7"/>
        <v>0.16901408450704225</v>
      </c>
      <c r="G98" s="18">
        <f t="shared" si="8"/>
        <v>0.15584415584415587</v>
      </c>
      <c r="H98" s="13">
        <f t="shared" si="13"/>
        <v>29583.096821797422</v>
      </c>
      <c r="I98" s="13">
        <f t="shared" si="11"/>
        <v>4610.3527514489497</v>
      </c>
      <c r="J98" s="13">
        <f t="shared" si="9"/>
        <v>27277.920446072945</v>
      </c>
      <c r="K98" s="13">
        <f>K99+J98</f>
        <v>100257.98152556625</v>
      </c>
      <c r="L98" s="20">
        <f t="shared" si="12"/>
        <v>3.3890292868762186</v>
      </c>
    </row>
    <row r="99" spans="1:12" x14ac:dyDescent="0.2">
      <c r="A99" s="16">
        <v>90</v>
      </c>
      <c r="B99" s="5">
        <v>5</v>
      </c>
      <c r="C99" s="5">
        <v>18</v>
      </c>
      <c r="D99" s="5">
        <v>24</v>
      </c>
      <c r="E99" s="17">
        <v>0.5</v>
      </c>
      <c r="F99" s="21">
        <f t="shared" si="7"/>
        <v>0.23809523809523808</v>
      </c>
      <c r="G99" s="21">
        <f t="shared" si="8"/>
        <v>0.21276595744680848</v>
      </c>
      <c r="H99" s="22">
        <f t="shared" si="13"/>
        <v>24972.744070348472</v>
      </c>
      <c r="I99" s="22">
        <f t="shared" si="11"/>
        <v>5313.349802201802</v>
      </c>
      <c r="J99" s="22">
        <f t="shared" si="9"/>
        <v>22316.06916924757</v>
      </c>
      <c r="K99" s="22">
        <f t="shared" ref="K99:K103" si="14">K100+J99</f>
        <v>72980.061079493316</v>
      </c>
      <c r="L99" s="23">
        <f t="shared" si="12"/>
        <v>2.922388539837983</v>
      </c>
    </row>
    <row r="100" spans="1:12" x14ac:dyDescent="0.2">
      <c r="A100" s="16">
        <v>91</v>
      </c>
      <c r="B100" s="5">
        <v>3</v>
      </c>
      <c r="C100" s="5">
        <v>18</v>
      </c>
      <c r="D100" s="5">
        <v>17</v>
      </c>
      <c r="E100" s="17">
        <v>0.5</v>
      </c>
      <c r="F100" s="21">
        <f t="shared" si="7"/>
        <v>0.17142857142857143</v>
      </c>
      <c r="G100" s="21">
        <f t="shared" si="8"/>
        <v>0.15789473684210528</v>
      </c>
      <c r="H100" s="22">
        <f t="shared" si="13"/>
        <v>19659.394268146669</v>
      </c>
      <c r="I100" s="22">
        <f t="shared" si="11"/>
        <v>3104.1148844442114</v>
      </c>
      <c r="J100" s="22">
        <f t="shared" si="9"/>
        <v>18107.336825924565</v>
      </c>
      <c r="K100" s="22">
        <f t="shared" si="14"/>
        <v>50663.99191024575</v>
      </c>
      <c r="L100" s="23">
        <f t="shared" si="12"/>
        <v>2.5770881451996002</v>
      </c>
    </row>
    <row r="101" spans="1:12" x14ac:dyDescent="0.2">
      <c r="A101" s="16">
        <v>92</v>
      </c>
      <c r="B101" s="5">
        <v>5</v>
      </c>
      <c r="C101" s="5">
        <v>16</v>
      </c>
      <c r="D101" s="5">
        <v>13</v>
      </c>
      <c r="E101" s="17">
        <v>0.5</v>
      </c>
      <c r="F101" s="21">
        <f t="shared" si="7"/>
        <v>0.34482758620689657</v>
      </c>
      <c r="G101" s="21">
        <f t="shared" si="8"/>
        <v>0.29411764705882354</v>
      </c>
      <c r="H101" s="22">
        <f t="shared" si="13"/>
        <v>16555.279383702458</v>
      </c>
      <c r="I101" s="22">
        <f t="shared" si="11"/>
        <v>4869.1998187360177</v>
      </c>
      <c r="J101" s="22">
        <f t="shared" si="9"/>
        <v>14120.679474334449</v>
      </c>
      <c r="K101" s="22">
        <f t="shared" si="14"/>
        <v>32556.655084321188</v>
      </c>
      <c r="L101" s="23">
        <f t="shared" si="12"/>
        <v>1.9665421724245253</v>
      </c>
    </row>
    <row r="102" spans="1:12" x14ac:dyDescent="0.2">
      <c r="A102" s="16">
        <v>93</v>
      </c>
      <c r="B102" s="5">
        <v>4</v>
      </c>
      <c r="C102" s="5">
        <v>5</v>
      </c>
      <c r="D102" s="5">
        <v>12</v>
      </c>
      <c r="E102" s="17">
        <v>0.5</v>
      </c>
      <c r="F102" s="21">
        <f t="shared" si="7"/>
        <v>0.47058823529411764</v>
      </c>
      <c r="G102" s="21">
        <f t="shared" si="8"/>
        <v>0.38095238095238093</v>
      </c>
      <c r="H102" s="22">
        <f t="shared" si="13"/>
        <v>11686.07956496644</v>
      </c>
      <c r="I102" s="22">
        <f t="shared" si="11"/>
        <v>4451.8398342729288</v>
      </c>
      <c r="J102" s="22">
        <f t="shared" si="9"/>
        <v>9460.1596478299762</v>
      </c>
      <c r="K102" s="22">
        <f t="shared" si="14"/>
        <v>18435.975609986741</v>
      </c>
      <c r="L102" s="23">
        <f t="shared" si="12"/>
        <v>1.5776014109347445</v>
      </c>
    </row>
    <row r="103" spans="1:12" x14ac:dyDescent="0.2">
      <c r="A103" s="16">
        <v>94</v>
      </c>
      <c r="B103" s="5">
        <v>1</v>
      </c>
      <c r="C103" s="5">
        <v>13</v>
      </c>
      <c r="D103" s="5">
        <v>4</v>
      </c>
      <c r="E103" s="17">
        <v>0.5</v>
      </c>
      <c r="F103" s="21">
        <f t="shared" si="7"/>
        <v>0.11764705882352941</v>
      </c>
      <c r="G103" s="21">
        <f t="shared" si="8"/>
        <v>0.1111111111111111</v>
      </c>
      <c r="H103" s="22">
        <f t="shared" si="13"/>
        <v>7234.2397306935109</v>
      </c>
      <c r="I103" s="22">
        <f t="shared" si="11"/>
        <v>803.80441452150114</v>
      </c>
      <c r="J103" s="22">
        <f t="shared" si="9"/>
        <v>6832.3375234327605</v>
      </c>
      <c r="K103" s="22">
        <f t="shared" si="14"/>
        <v>8975.8159621567647</v>
      </c>
      <c r="L103" s="23">
        <f t="shared" si="12"/>
        <v>1.2407407407407409</v>
      </c>
    </row>
    <row r="104" spans="1:12" x14ac:dyDescent="0.2">
      <c r="A104" s="16" t="s">
        <v>30</v>
      </c>
      <c r="B104" s="5">
        <v>6</v>
      </c>
      <c r="C104" s="5">
        <v>17</v>
      </c>
      <c r="D104" s="5">
        <v>19</v>
      </c>
      <c r="E104" s="17"/>
      <c r="F104" s="21">
        <f t="shared" si="7"/>
        <v>0.33333333333333331</v>
      </c>
      <c r="G104" s="21">
        <v>1</v>
      </c>
      <c r="H104" s="22">
        <f t="shared" si="13"/>
        <v>6430.4353161720101</v>
      </c>
      <c r="I104" s="22">
        <f t="shared" si="11"/>
        <v>6430.4353161720101</v>
      </c>
      <c r="J104" s="22">
        <f>H104*F104</f>
        <v>2143.4784387240034</v>
      </c>
      <c r="K104" s="22">
        <f>J104</f>
        <v>2143.4784387240034</v>
      </c>
      <c r="L104" s="23">
        <f t="shared" si="12"/>
        <v>0.33333333333333331</v>
      </c>
    </row>
    <row r="105" spans="1:12" x14ac:dyDescent="0.2">
      <c r="A105" s="24"/>
      <c r="B105" s="24"/>
      <c r="C105" s="33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22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4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4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4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4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4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4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4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4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4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4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4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4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39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52</v>
      </c>
      <c r="B120" s="30"/>
      <c r="C120" s="4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4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4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4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4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4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4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4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4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4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4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4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4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4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4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4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4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4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4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4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4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4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4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4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4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4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4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4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4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4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4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4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4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4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4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4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4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4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4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4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4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4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4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4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4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4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4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4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4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4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4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4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4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4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4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4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4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4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4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4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4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4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4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4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4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4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4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4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4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4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4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40"/>
      <c r="D191" s="30"/>
      <c r="H191" s="30"/>
      <c r="I191" s="30"/>
      <c r="J191" s="30"/>
      <c r="K191" s="30"/>
      <c r="L191" s="28"/>
    </row>
    <row r="192" spans="1:12" s="29" customFormat="1" ht="11.25" x14ac:dyDescent="0.2">
      <c r="A192" s="30"/>
      <c r="B192" s="30"/>
      <c r="C192" s="40"/>
      <c r="D192" s="30"/>
      <c r="H192" s="30"/>
      <c r="I192" s="30"/>
      <c r="J192" s="30"/>
      <c r="K192" s="30"/>
      <c r="L192" s="28"/>
    </row>
    <row r="193" spans="1:12" s="29" customFormat="1" ht="11.25" x14ac:dyDescent="0.2">
      <c r="A193" s="30"/>
      <c r="B193" s="30"/>
      <c r="C193" s="40"/>
      <c r="D193" s="30"/>
      <c r="H193" s="30"/>
      <c r="I193" s="30"/>
      <c r="J193" s="30"/>
      <c r="K193" s="30"/>
      <c r="L193" s="28"/>
    </row>
    <row r="194" spans="1:12" s="29" customFormat="1" ht="11.25" x14ac:dyDescent="0.2">
      <c r="A194" s="30"/>
      <c r="B194" s="30"/>
      <c r="C194" s="40"/>
      <c r="D194" s="30"/>
      <c r="H194" s="30"/>
      <c r="I194" s="30"/>
      <c r="J194" s="30"/>
      <c r="K194" s="30"/>
      <c r="L194" s="28"/>
    </row>
    <row r="195" spans="1:12" s="29" customFormat="1" ht="11.25" x14ac:dyDescent="0.2">
      <c r="A195" s="30"/>
      <c r="B195" s="30"/>
      <c r="C195" s="40"/>
      <c r="D195" s="30"/>
      <c r="H195" s="30"/>
      <c r="I195" s="30"/>
      <c r="J195" s="30"/>
      <c r="K195" s="30"/>
      <c r="L195" s="28"/>
    </row>
    <row r="196" spans="1:12" s="29" customFormat="1" ht="11.25" x14ac:dyDescent="0.2">
      <c r="A196" s="30"/>
      <c r="B196" s="30"/>
      <c r="C196" s="40"/>
      <c r="D196" s="30"/>
      <c r="H196" s="30"/>
      <c r="I196" s="30"/>
      <c r="J196" s="30"/>
      <c r="K196" s="30"/>
      <c r="L196" s="28"/>
    </row>
    <row r="197" spans="1:12" s="29" customFormat="1" ht="11.25" x14ac:dyDescent="0.2">
      <c r="A197" s="30"/>
      <c r="B197" s="30"/>
      <c r="C197" s="40"/>
      <c r="D197" s="30"/>
      <c r="H197" s="30"/>
      <c r="I197" s="30"/>
      <c r="J197" s="30"/>
      <c r="K197" s="30"/>
      <c r="L197" s="28"/>
    </row>
    <row r="198" spans="1:12" s="29" customFormat="1" ht="11.25" x14ac:dyDescent="0.2">
      <c r="A198" s="30"/>
      <c r="B198" s="30"/>
      <c r="C198" s="40"/>
      <c r="D198" s="30"/>
      <c r="H198" s="30"/>
      <c r="I198" s="30"/>
      <c r="J198" s="30"/>
      <c r="K198" s="30"/>
      <c r="L198" s="28"/>
    </row>
    <row r="199" spans="1:12" s="29" customFormat="1" ht="11.25" x14ac:dyDescent="0.2">
      <c r="A199" s="30"/>
      <c r="B199" s="30"/>
      <c r="C199" s="40"/>
      <c r="D199" s="30"/>
      <c r="H199" s="30"/>
      <c r="I199" s="30"/>
      <c r="J199" s="30"/>
      <c r="K199" s="30"/>
      <c r="L199" s="28"/>
    </row>
    <row r="200" spans="1:12" s="29" customFormat="1" ht="11.25" x14ac:dyDescent="0.2">
      <c r="A200" s="30"/>
      <c r="B200" s="30"/>
      <c r="C200" s="40"/>
      <c r="D200" s="30"/>
      <c r="H200" s="30"/>
      <c r="I200" s="30"/>
      <c r="J200" s="30"/>
      <c r="K200" s="30"/>
      <c r="L200" s="28"/>
    </row>
    <row r="201" spans="1:12" x14ac:dyDescent="0.2">
      <c r="C201" s="11"/>
      <c r="L201" s="14"/>
    </row>
    <row r="202" spans="1:12" x14ac:dyDescent="0.2">
      <c r="C202" s="11"/>
      <c r="L202" s="14"/>
    </row>
    <row r="203" spans="1:12" x14ac:dyDescent="0.2">
      <c r="C203" s="11"/>
      <c r="L203" s="14"/>
    </row>
    <row r="204" spans="1:12" x14ac:dyDescent="0.2">
      <c r="C204" s="11"/>
      <c r="L204" s="14"/>
    </row>
    <row r="205" spans="1:12" x14ac:dyDescent="0.2">
      <c r="C205" s="11"/>
      <c r="L205" s="14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L236" s="14"/>
    </row>
    <row r="237" spans="3:12" x14ac:dyDescent="0.2">
      <c r="L237" s="14"/>
    </row>
    <row r="238" spans="3:12" x14ac:dyDescent="0.2">
      <c r="L238" s="14"/>
    </row>
    <row r="239" spans="3:12" x14ac:dyDescent="0.2">
      <c r="L239" s="14"/>
    </row>
    <row r="240" spans="3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07"/>
  <sheetViews>
    <sheetView workbookViewId="0">
      <pane ySplit="7" topLeftCell="A8" activePane="bottomLeft" state="frozen"/>
      <selection activeCell="A108" sqref="A108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51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50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44927</v>
      </c>
      <c r="D7" s="60">
        <v>45292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163</v>
      </c>
      <c r="D9" s="44">
        <v>144</v>
      </c>
      <c r="E9" s="65">
        <v>0.13420000000000001</v>
      </c>
      <c r="F9" s="18">
        <f>B9/((C9+D9)/2)</f>
        <v>6.5146579804560263E-3</v>
      </c>
      <c r="G9" s="18">
        <f t="shared" ref="G9:G72" si="0">F9/((1+(1-E9)*F9))</f>
        <v>6.4781188579335581E-3</v>
      </c>
      <c r="H9" s="13">
        <v>100000</v>
      </c>
      <c r="I9" s="13">
        <f>H9*G9</f>
        <v>647.81188579335583</v>
      </c>
      <c r="J9" s="13">
        <f t="shared" ref="J9:J72" si="1">H10+I9*E9</f>
        <v>99439.124469280112</v>
      </c>
      <c r="K9" s="13">
        <f t="shared" ref="K9:K72" si="2">K10+J9</f>
        <v>8059012.6127368128</v>
      </c>
      <c r="L9" s="19">
        <f>K9/H9</f>
        <v>80.590126127368123</v>
      </c>
    </row>
    <row r="10" spans="1:13" x14ac:dyDescent="0.2">
      <c r="A10" s="16">
        <v>1</v>
      </c>
      <c r="B10" s="45">
        <v>0</v>
      </c>
      <c r="C10" s="44">
        <v>148</v>
      </c>
      <c r="D10" s="44">
        <v>168</v>
      </c>
      <c r="E10" s="65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99352.188114206641</v>
      </c>
      <c r="I10" s="13">
        <f t="shared" ref="I10:I73" si="4">H10*G10</f>
        <v>0</v>
      </c>
      <c r="J10" s="13">
        <f t="shared" si="1"/>
        <v>99352.188114206641</v>
      </c>
      <c r="K10" s="13">
        <f t="shared" si="2"/>
        <v>7959573.4882675325</v>
      </c>
      <c r="L10" s="20">
        <f t="shared" ref="L10:L73" si="5">K10/H10</f>
        <v>80.114727610406518</v>
      </c>
    </row>
    <row r="11" spans="1:13" x14ac:dyDescent="0.2">
      <c r="A11" s="16">
        <v>2</v>
      </c>
      <c r="B11" s="45">
        <v>0</v>
      </c>
      <c r="C11" s="44">
        <v>158</v>
      </c>
      <c r="D11" s="44">
        <v>151</v>
      </c>
      <c r="E11" s="65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99352.188114206641</v>
      </c>
      <c r="I11" s="13">
        <f t="shared" si="4"/>
        <v>0</v>
      </c>
      <c r="J11" s="13">
        <f t="shared" si="1"/>
        <v>99352.188114206641</v>
      </c>
      <c r="K11" s="13">
        <f t="shared" si="2"/>
        <v>7860221.3001533262</v>
      </c>
      <c r="L11" s="20">
        <f t="shared" si="5"/>
        <v>79.114727610406518</v>
      </c>
    </row>
    <row r="12" spans="1:13" x14ac:dyDescent="0.2">
      <c r="A12" s="16">
        <v>3</v>
      </c>
      <c r="B12" s="45">
        <v>1</v>
      </c>
      <c r="C12" s="44">
        <v>158</v>
      </c>
      <c r="D12" s="44">
        <v>155</v>
      </c>
      <c r="E12" s="65">
        <v>0.24379999999999999</v>
      </c>
      <c r="F12" s="18">
        <f t="shared" si="3"/>
        <v>6.3897763578274758E-3</v>
      </c>
      <c r="G12" s="18">
        <f t="shared" si="0"/>
        <v>6.3590497544770887E-3</v>
      </c>
      <c r="H12" s="13">
        <f t="shared" si="6"/>
        <v>99352.188114206641</v>
      </c>
      <c r="I12" s="13">
        <f t="shared" si="4"/>
        <v>631.78550743440724</v>
      </c>
      <c r="J12" s="13">
        <f t="shared" si="1"/>
        <v>98874.431913484732</v>
      </c>
      <c r="K12" s="13">
        <f t="shared" si="2"/>
        <v>7760869.1120391199</v>
      </c>
      <c r="L12" s="20">
        <f t="shared" si="5"/>
        <v>78.114727610406518</v>
      </c>
    </row>
    <row r="13" spans="1:13" x14ac:dyDescent="0.2">
      <c r="A13" s="16">
        <v>4</v>
      </c>
      <c r="B13" s="45">
        <v>0</v>
      </c>
      <c r="C13" s="44">
        <v>173</v>
      </c>
      <c r="D13" s="44">
        <v>161</v>
      </c>
      <c r="E13" s="65">
        <v>0</v>
      </c>
      <c r="F13" s="18">
        <f t="shared" si="3"/>
        <v>0</v>
      </c>
      <c r="G13" s="18">
        <f t="shared" si="0"/>
        <v>0</v>
      </c>
      <c r="H13" s="13">
        <f t="shared" si="6"/>
        <v>98720.40260677223</v>
      </c>
      <c r="I13" s="13">
        <f t="shared" si="4"/>
        <v>0</v>
      </c>
      <c r="J13" s="13">
        <f t="shared" si="1"/>
        <v>98720.40260677223</v>
      </c>
      <c r="K13" s="13">
        <f t="shared" si="2"/>
        <v>7661994.6801256351</v>
      </c>
      <c r="L13" s="20">
        <f t="shared" si="5"/>
        <v>77.613081772419974</v>
      </c>
    </row>
    <row r="14" spans="1:13" x14ac:dyDescent="0.2">
      <c r="A14" s="16">
        <v>5</v>
      </c>
      <c r="B14" s="45">
        <v>0</v>
      </c>
      <c r="C14" s="44">
        <v>155</v>
      </c>
      <c r="D14" s="44">
        <v>175</v>
      </c>
      <c r="E14" s="65">
        <v>0</v>
      </c>
      <c r="F14" s="18">
        <f t="shared" si="3"/>
        <v>0</v>
      </c>
      <c r="G14" s="18">
        <f t="shared" si="0"/>
        <v>0</v>
      </c>
      <c r="H14" s="13">
        <f t="shared" si="6"/>
        <v>98720.40260677223</v>
      </c>
      <c r="I14" s="13">
        <f t="shared" si="4"/>
        <v>0</v>
      </c>
      <c r="J14" s="13">
        <f t="shared" si="1"/>
        <v>98720.40260677223</v>
      </c>
      <c r="K14" s="13">
        <f t="shared" si="2"/>
        <v>7563274.2775188629</v>
      </c>
      <c r="L14" s="20">
        <f t="shared" si="5"/>
        <v>76.613081772419974</v>
      </c>
    </row>
    <row r="15" spans="1:13" x14ac:dyDescent="0.2">
      <c r="A15" s="16">
        <v>6</v>
      </c>
      <c r="B15" s="45">
        <v>0</v>
      </c>
      <c r="C15" s="44">
        <v>221</v>
      </c>
      <c r="D15" s="44">
        <v>166</v>
      </c>
      <c r="E15" s="65">
        <v>0</v>
      </c>
      <c r="F15" s="18">
        <f t="shared" si="3"/>
        <v>0</v>
      </c>
      <c r="G15" s="18">
        <f t="shared" si="0"/>
        <v>0</v>
      </c>
      <c r="H15" s="13">
        <f t="shared" si="6"/>
        <v>98720.40260677223</v>
      </c>
      <c r="I15" s="13">
        <f t="shared" si="4"/>
        <v>0</v>
      </c>
      <c r="J15" s="13">
        <f t="shared" si="1"/>
        <v>98720.40260677223</v>
      </c>
      <c r="K15" s="13">
        <f t="shared" si="2"/>
        <v>7464553.8749120906</v>
      </c>
      <c r="L15" s="20">
        <f t="shared" si="5"/>
        <v>75.613081772419974</v>
      </c>
    </row>
    <row r="16" spans="1:13" x14ac:dyDescent="0.2">
      <c r="A16" s="16">
        <v>7</v>
      </c>
      <c r="B16" s="45">
        <v>0</v>
      </c>
      <c r="C16" s="44">
        <v>193</v>
      </c>
      <c r="D16" s="44">
        <v>226</v>
      </c>
      <c r="E16" s="65">
        <v>0</v>
      </c>
      <c r="F16" s="18">
        <f t="shared" si="3"/>
        <v>0</v>
      </c>
      <c r="G16" s="18">
        <f t="shared" si="0"/>
        <v>0</v>
      </c>
      <c r="H16" s="13">
        <f t="shared" si="6"/>
        <v>98720.40260677223</v>
      </c>
      <c r="I16" s="13">
        <f t="shared" si="4"/>
        <v>0</v>
      </c>
      <c r="J16" s="13">
        <f t="shared" si="1"/>
        <v>98720.40260677223</v>
      </c>
      <c r="K16" s="13">
        <f t="shared" si="2"/>
        <v>7365833.4723053183</v>
      </c>
      <c r="L16" s="20">
        <f t="shared" si="5"/>
        <v>74.613081772419974</v>
      </c>
    </row>
    <row r="17" spans="1:12" x14ac:dyDescent="0.2">
      <c r="A17" s="16">
        <v>8</v>
      </c>
      <c r="B17" s="45">
        <v>0</v>
      </c>
      <c r="C17" s="44">
        <v>210</v>
      </c>
      <c r="D17" s="44">
        <v>207</v>
      </c>
      <c r="E17" s="65">
        <v>0</v>
      </c>
      <c r="F17" s="18">
        <f t="shared" si="3"/>
        <v>0</v>
      </c>
      <c r="G17" s="18">
        <f t="shared" si="0"/>
        <v>0</v>
      </c>
      <c r="H17" s="13">
        <f t="shared" si="6"/>
        <v>98720.40260677223</v>
      </c>
      <c r="I17" s="13">
        <f t="shared" si="4"/>
        <v>0</v>
      </c>
      <c r="J17" s="13">
        <f t="shared" si="1"/>
        <v>98720.40260677223</v>
      </c>
      <c r="K17" s="13">
        <f t="shared" si="2"/>
        <v>7267113.0696985461</v>
      </c>
      <c r="L17" s="20">
        <f t="shared" si="5"/>
        <v>73.613081772419974</v>
      </c>
    </row>
    <row r="18" spans="1:12" x14ac:dyDescent="0.2">
      <c r="A18" s="16">
        <v>9</v>
      </c>
      <c r="B18" s="45">
        <v>0</v>
      </c>
      <c r="C18" s="44">
        <v>198</v>
      </c>
      <c r="D18" s="44">
        <v>219</v>
      </c>
      <c r="E18" s="65">
        <v>0</v>
      </c>
      <c r="F18" s="18">
        <f t="shared" si="3"/>
        <v>0</v>
      </c>
      <c r="G18" s="18">
        <f t="shared" si="0"/>
        <v>0</v>
      </c>
      <c r="H18" s="13">
        <f t="shared" si="6"/>
        <v>98720.40260677223</v>
      </c>
      <c r="I18" s="13">
        <f t="shared" si="4"/>
        <v>0</v>
      </c>
      <c r="J18" s="13">
        <f t="shared" si="1"/>
        <v>98720.40260677223</v>
      </c>
      <c r="K18" s="13">
        <f t="shared" si="2"/>
        <v>7168392.6670917738</v>
      </c>
      <c r="L18" s="20">
        <f t="shared" si="5"/>
        <v>72.613081772419974</v>
      </c>
    </row>
    <row r="19" spans="1:12" x14ac:dyDescent="0.2">
      <c r="A19" s="16">
        <v>10</v>
      </c>
      <c r="B19" s="45">
        <v>0</v>
      </c>
      <c r="C19" s="44">
        <v>235</v>
      </c>
      <c r="D19" s="44">
        <v>211</v>
      </c>
      <c r="E19" s="65">
        <v>0</v>
      </c>
      <c r="F19" s="18">
        <f t="shared" si="3"/>
        <v>0</v>
      </c>
      <c r="G19" s="18">
        <f t="shared" si="0"/>
        <v>0</v>
      </c>
      <c r="H19" s="13">
        <f t="shared" si="6"/>
        <v>98720.40260677223</v>
      </c>
      <c r="I19" s="13">
        <f t="shared" si="4"/>
        <v>0</v>
      </c>
      <c r="J19" s="13">
        <f t="shared" si="1"/>
        <v>98720.40260677223</v>
      </c>
      <c r="K19" s="13">
        <f t="shared" si="2"/>
        <v>7069672.2644850016</v>
      </c>
      <c r="L19" s="20">
        <f t="shared" si="5"/>
        <v>71.613081772419974</v>
      </c>
    </row>
    <row r="20" spans="1:12" x14ac:dyDescent="0.2">
      <c r="A20" s="16">
        <v>11</v>
      </c>
      <c r="B20" s="45">
        <v>0</v>
      </c>
      <c r="C20" s="44">
        <v>247</v>
      </c>
      <c r="D20" s="44">
        <v>238</v>
      </c>
      <c r="E20" s="65">
        <v>0</v>
      </c>
      <c r="F20" s="18">
        <f t="shared" si="3"/>
        <v>0</v>
      </c>
      <c r="G20" s="18">
        <f t="shared" si="0"/>
        <v>0</v>
      </c>
      <c r="H20" s="13">
        <f t="shared" si="6"/>
        <v>98720.40260677223</v>
      </c>
      <c r="I20" s="13">
        <f t="shared" si="4"/>
        <v>0</v>
      </c>
      <c r="J20" s="13">
        <f t="shared" si="1"/>
        <v>98720.40260677223</v>
      </c>
      <c r="K20" s="13">
        <f t="shared" si="2"/>
        <v>6970951.8618782293</v>
      </c>
      <c r="L20" s="20">
        <f t="shared" si="5"/>
        <v>70.613081772419974</v>
      </c>
    </row>
    <row r="21" spans="1:12" x14ac:dyDescent="0.2">
      <c r="A21" s="16">
        <v>12</v>
      </c>
      <c r="B21" s="45">
        <v>0</v>
      </c>
      <c r="C21" s="44">
        <v>221</v>
      </c>
      <c r="D21" s="44">
        <v>251</v>
      </c>
      <c r="E21" s="65">
        <v>0</v>
      </c>
      <c r="F21" s="18">
        <f t="shared" si="3"/>
        <v>0</v>
      </c>
      <c r="G21" s="18">
        <f t="shared" si="0"/>
        <v>0</v>
      </c>
      <c r="H21" s="13">
        <f t="shared" si="6"/>
        <v>98720.40260677223</v>
      </c>
      <c r="I21" s="13">
        <f t="shared" si="4"/>
        <v>0</v>
      </c>
      <c r="J21" s="13">
        <f t="shared" si="1"/>
        <v>98720.40260677223</v>
      </c>
      <c r="K21" s="13">
        <f t="shared" si="2"/>
        <v>6872231.459271457</v>
      </c>
      <c r="L21" s="20">
        <f t="shared" si="5"/>
        <v>69.613081772419974</v>
      </c>
    </row>
    <row r="22" spans="1:12" x14ac:dyDescent="0.2">
      <c r="A22" s="16">
        <v>13</v>
      </c>
      <c r="B22" s="45">
        <v>0</v>
      </c>
      <c r="C22" s="44">
        <v>232</v>
      </c>
      <c r="D22" s="44">
        <v>226</v>
      </c>
      <c r="E22" s="65">
        <v>0</v>
      </c>
      <c r="F22" s="18">
        <f t="shared" si="3"/>
        <v>0</v>
      </c>
      <c r="G22" s="18">
        <f t="shared" si="0"/>
        <v>0</v>
      </c>
      <c r="H22" s="13">
        <f t="shared" si="6"/>
        <v>98720.40260677223</v>
      </c>
      <c r="I22" s="13">
        <f t="shared" si="4"/>
        <v>0</v>
      </c>
      <c r="J22" s="13">
        <f t="shared" si="1"/>
        <v>98720.40260677223</v>
      </c>
      <c r="K22" s="13">
        <f t="shared" si="2"/>
        <v>6773511.0566646848</v>
      </c>
      <c r="L22" s="20">
        <f t="shared" si="5"/>
        <v>68.613081772419974</v>
      </c>
    </row>
    <row r="23" spans="1:12" x14ac:dyDescent="0.2">
      <c r="A23" s="16">
        <v>14</v>
      </c>
      <c r="B23" s="45">
        <v>0</v>
      </c>
      <c r="C23" s="44">
        <v>264</v>
      </c>
      <c r="D23" s="44">
        <v>236</v>
      </c>
      <c r="E23" s="65">
        <v>0</v>
      </c>
      <c r="F23" s="18">
        <f t="shared" si="3"/>
        <v>0</v>
      </c>
      <c r="G23" s="18">
        <f t="shared" si="0"/>
        <v>0</v>
      </c>
      <c r="H23" s="13">
        <f t="shared" si="6"/>
        <v>98720.40260677223</v>
      </c>
      <c r="I23" s="13">
        <f t="shared" si="4"/>
        <v>0</v>
      </c>
      <c r="J23" s="13">
        <f t="shared" si="1"/>
        <v>98720.40260677223</v>
      </c>
      <c r="K23" s="13">
        <f t="shared" si="2"/>
        <v>6674790.6540579125</v>
      </c>
      <c r="L23" s="20">
        <f t="shared" si="5"/>
        <v>67.613081772419974</v>
      </c>
    </row>
    <row r="24" spans="1:12" x14ac:dyDescent="0.2">
      <c r="A24" s="16">
        <v>15</v>
      </c>
      <c r="B24" s="45">
        <v>0</v>
      </c>
      <c r="C24" s="44">
        <v>241</v>
      </c>
      <c r="D24" s="44">
        <v>272</v>
      </c>
      <c r="E24" s="65">
        <v>0</v>
      </c>
      <c r="F24" s="18">
        <f t="shared" si="3"/>
        <v>0</v>
      </c>
      <c r="G24" s="18">
        <f t="shared" si="0"/>
        <v>0</v>
      </c>
      <c r="H24" s="13">
        <f t="shared" si="6"/>
        <v>98720.40260677223</v>
      </c>
      <c r="I24" s="13">
        <f t="shared" si="4"/>
        <v>0</v>
      </c>
      <c r="J24" s="13">
        <f t="shared" si="1"/>
        <v>98720.40260677223</v>
      </c>
      <c r="K24" s="13">
        <f t="shared" si="2"/>
        <v>6576070.2514511403</v>
      </c>
      <c r="L24" s="20">
        <f t="shared" si="5"/>
        <v>66.613081772419974</v>
      </c>
    </row>
    <row r="25" spans="1:12" x14ac:dyDescent="0.2">
      <c r="A25" s="16">
        <v>16</v>
      </c>
      <c r="B25" s="45">
        <v>0</v>
      </c>
      <c r="C25" s="44">
        <v>226</v>
      </c>
      <c r="D25" s="44">
        <v>241</v>
      </c>
      <c r="E25" s="65">
        <v>0</v>
      </c>
      <c r="F25" s="18">
        <f t="shared" si="3"/>
        <v>0</v>
      </c>
      <c r="G25" s="18">
        <f t="shared" si="0"/>
        <v>0</v>
      </c>
      <c r="H25" s="13">
        <f t="shared" si="6"/>
        <v>98720.40260677223</v>
      </c>
      <c r="I25" s="13">
        <f t="shared" si="4"/>
        <v>0</v>
      </c>
      <c r="J25" s="13">
        <f t="shared" si="1"/>
        <v>98720.40260677223</v>
      </c>
      <c r="K25" s="13">
        <f t="shared" si="2"/>
        <v>6477349.848844368</v>
      </c>
      <c r="L25" s="20">
        <f t="shared" si="5"/>
        <v>65.613081772419974</v>
      </c>
    </row>
    <row r="26" spans="1:12" x14ac:dyDescent="0.2">
      <c r="A26" s="16">
        <v>17</v>
      </c>
      <c r="B26" s="45">
        <v>0</v>
      </c>
      <c r="C26" s="44">
        <v>220</v>
      </c>
      <c r="D26" s="44">
        <v>230</v>
      </c>
      <c r="E26" s="65">
        <v>0</v>
      </c>
      <c r="F26" s="18">
        <f t="shared" si="3"/>
        <v>0</v>
      </c>
      <c r="G26" s="18">
        <f t="shared" si="0"/>
        <v>0</v>
      </c>
      <c r="H26" s="13">
        <f t="shared" si="6"/>
        <v>98720.40260677223</v>
      </c>
      <c r="I26" s="13">
        <f t="shared" si="4"/>
        <v>0</v>
      </c>
      <c r="J26" s="13">
        <f t="shared" si="1"/>
        <v>98720.40260677223</v>
      </c>
      <c r="K26" s="13">
        <f t="shared" si="2"/>
        <v>6378629.4462375958</v>
      </c>
      <c r="L26" s="20">
        <f t="shared" si="5"/>
        <v>64.613081772419974</v>
      </c>
    </row>
    <row r="27" spans="1:12" x14ac:dyDescent="0.2">
      <c r="A27" s="16">
        <v>18</v>
      </c>
      <c r="B27" s="45">
        <v>0</v>
      </c>
      <c r="C27" s="44">
        <v>223</v>
      </c>
      <c r="D27" s="44">
        <v>221</v>
      </c>
      <c r="E27" s="65">
        <v>0</v>
      </c>
      <c r="F27" s="18">
        <f t="shared" si="3"/>
        <v>0</v>
      </c>
      <c r="G27" s="18">
        <f t="shared" si="0"/>
        <v>0</v>
      </c>
      <c r="H27" s="13">
        <f t="shared" si="6"/>
        <v>98720.40260677223</v>
      </c>
      <c r="I27" s="13">
        <f t="shared" si="4"/>
        <v>0</v>
      </c>
      <c r="J27" s="13">
        <f t="shared" si="1"/>
        <v>98720.40260677223</v>
      </c>
      <c r="K27" s="13">
        <f t="shared" si="2"/>
        <v>6279909.0436308235</v>
      </c>
      <c r="L27" s="20">
        <f t="shared" si="5"/>
        <v>63.613081772419967</v>
      </c>
    </row>
    <row r="28" spans="1:12" x14ac:dyDescent="0.2">
      <c r="A28" s="16">
        <v>19</v>
      </c>
      <c r="B28" s="45">
        <v>0</v>
      </c>
      <c r="C28" s="44">
        <v>222</v>
      </c>
      <c r="D28" s="44">
        <v>232</v>
      </c>
      <c r="E28" s="65">
        <v>0</v>
      </c>
      <c r="F28" s="18">
        <f t="shared" si="3"/>
        <v>0</v>
      </c>
      <c r="G28" s="18">
        <f t="shared" si="0"/>
        <v>0</v>
      </c>
      <c r="H28" s="13">
        <f t="shared" si="6"/>
        <v>98720.40260677223</v>
      </c>
      <c r="I28" s="13">
        <f t="shared" si="4"/>
        <v>0</v>
      </c>
      <c r="J28" s="13">
        <f t="shared" si="1"/>
        <v>98720.40260677223</v>
      </c>
      <c r="K28" s="13">
        <f t="shared" si="2"/>
        <v>6181188.6410240512</v>
      </c>
      <c r="L28" s="20">
        <f t="shared" si="5"/>
        <v>62.613081772419967</v>
      </c>
    </row>
    <row r="29" spans="1:12" x14ac:dyDescent="0.2">
      <c r="A29" s="16">
        <v>20</v>
      </c>
      <c r="B29" s="45">
        <v>0</v>
      </c>
      <c r="C29" s="44">
        <v>218</v>
      </c>
      <c r="D29" s="44">
        <v>237</v>
      </c>
      <c r="E29" s="65">
        <v>0</v>
      </c>
      <c r="F29" s="18">
        <f t="shared" si="3"/>
        <v>0</v>
      </c>
      <c r="G29" s="18">
        <f t="shared" si="0"/>
        <v>0</v>
      </c>
      <c r="H29" s="13">
        <f t="shared" si="6"/>
        <v>98720.40260677223</v>
      </c>
      <c r="I29" s="13">
        <f t="shared" si="4"/>
        <v>0</v>
      </c>
      <c r="J29" s="13">
        <f t="shared" si="1"/>
        <v>98720.40260677223</v>
      </c>
      <c r="K29" s="13">
        <f t="shared" si="2"/>
        <v>6082468.238417279</v>
      </c>
      <c r="L29" s="20">
        <f t="shared" si="5"/>
        <v>61.613081772419967</v>
      </c>
    </row>
    <row r="30" spans="1:12" x14ac:dyDescent="0.2">
      <c r="A30" s="16">
        <v>21</v>
      </c>
      <c r="B30" s="45">
        <v>0</v>
      </c>
      <c r="C30" s="44">
        <v>194</v>
      </c>
      <c r="D30" s="44">
        <v>209</v>
      </c>
      <c r="E30" s="65">
        <v>0</v>
      </c>
      <c r="F30" s="18">
        <f t="shared" si="3"/>
        <v>0</v>
      </c>
      <c r="G30" s="18">
        <f t="shared" si="0"/>
        <v>0</v>
      </c>
      <c r="H30" s="13">
        <f t="shared" si="6"/>
        <v>98720.40260677223</v>
      </c>
      <c r="I30" s="13">
        <f t="shared" si="4"/>
        <v>0</v>
      </c>
      <c r="J30" s="13">
        <f t="shared" si="1"/>
        <v>98720.40260677223</v>
      </c>
      <c r="K30" s="13">
        <f t="shared" si="2"/>
        <v>5983747.8358105067</v>
      </c>
      <c r="L30" s="20">
        <f t="shared" si="5"/>
        <v>60.613081772419967</v>
      </c>
    </row>
    <row r="31" spans="1:12" x14ac:dyDescent="0.2">
      <c r="A31" s="16">
        <v>22</v>
      </c>
      <c r="B31" s="45">
        <v>0</v>
      </c>
      <c r="C31" s="44">
        <v>233</v>
      </c>
      <c r="D31" s="44">
        <v>194</v>
      </c>
      <c r="E31" s="65">
        <v>0</v>
      </c>
      <c r="F31" s="18">
        <f t="shared" si="3"/>
        <v>0</v>
      </c>
      <c r="G31" s="18">
        <f t="shared" si="0"/>
        <v>0</v>
      </c>
      <c r="H31" s="13">
        <f t="shared" si="6"/>
        <v>98720.40260677223</v>
      </c>
      <c r="I31" s="13">
        <f t="shared" si="4"/>
        <v>0</v>
      </c>
      <c r="J31" s="13">
        <f t="shared" si="1"/>
        <v>98720.40260677223</v>
      </c>
      <c r="K31" s="13">
        <f t="shared" si="2"/>
        <v>5885027.4332037345</v>
      </c>
      <c r="L31" s="20">
        <f t="shared" si="5"/>
        <v>59.613081772419967</v>
      </c>
    </row>
    <row r="32" spans="1:12" x14ac:dyDescent="0.2">
      <c r="A32" s="16">
        <v>23</v>
      </c>
      <c r="B32" s="45">
        <v>0</v>
      </c>
      <c r="C32" s="44">
        <v>186</v>
      </c>
      <c r="D32" s="44">
        <v>244</v>
      </c>
      <c r="E32" s="65">
        <v>0</v>
      </c>
      <c r="F32" s="18">
        <f t="shared" si="3"/>
        <v>0</v>
      </c>
      <c r="G32" s="18">
        <f t="shared" si="0"/>
        <v>0</v>
      </c>
      <c r="H32" s="13">
        <f t="shared" si="6"/>
        <v>98720.40260677223</v>
      </c>
      <c r="I32" s="13">
        <f t="shared" si="4"/>
        <v>0</v>
      </c>
      <c r="J32" s="13">
        <f t="shared" si="1"/>
        <v>98720.40260677223</v>
      </c>
      <c r="K32" s="13">
        <f t="shared" si="2"/>
        <v>5786307.0305969622</v>
      </c>
      <c r="L32" s="20">
        <f t="shared" si="5"/>
        <v>58.613081772419967</v>
      </c>
    </row>
    <row r="33" spans="1:12" x14ac:dyDescent="0.2">
      <c r="A33" s="16">
        <v>24</v>
      </c>
      <c r="B33" s="45">
        <v>1</v>
      </c>
      <c r="C33" s="44">
        <v>170</v>
      </c>
      <c r="D33" s="44">
        <v>197</v>
      </c>
      <c r="E33" s="65">
        <v>0.87670000000000003</v>
      </c>
      <c r="F33" s="18">
        <f t="shared" si="3"/>
        <v>5.4495912806539508E-3</v>
      </c>
      <c r="G33" s="18">
        <f t="shared" si="0"/>
        <v>5.44593197050701E-3</v>
      </c>
      <c r="H33" s="13">
        <f t="shared" si="6"/>
        <v>98720.40260677223</v>
      </c>
      <c r="I33" s="13">
        <f t="shared" si="4"/>
        <v>537.62459669754446</v>
      </c>
      <c r="J33" s="13">
        <f t="shared" si="1"/>
        <v>98654.113493999423</v>
      </c>
      <c r="K33" s="13">
        <f t="shared" si="2"/>
        <v>5687586.6279901899</v>
      </c>
      <c r="L33" s="20">
        <f t="shared" si="5"/>
        <v>57.613081772419967</v>
      </c>
    </row>
    <row r="34" spans="1:12" x14ac:dyDescent="0.2">
      <c r="A34" s="16">
        <v>25</v>
      </c>
      <c r="B34" s="45">
        <v>0</v>
      </c>
      <c r="C34" s="44">
        <v>206</v>
      </c>
      <c r="D34" s="44">
        <v>180</v>
      </c>
      <c r="E34" s="65">
        <v>0</v>
      </c>
      <c r="F34" s="18">
        <f t="shared" si="3"/>
        <v>0</v>
      </c>
      <c r="G34" s="18">
        <f t="shared" si="0"/>
        <v>0</v>
      </c>
      <c r="H34" s="13">
        <f t="shared" si="6"/>
        <v>98182.77801007469</v>
      </c>
      <c r="I34" s="13">
        <f t="shared" si="4"/>
        <v>0</v>
      </c>
      <c r="J34" s="13">
        <f t="shared" si="1"/>
        <v>98182.77801007469</v>
      </c>
      <c r="K34" s="13">
        <f t="shared" si="2"/>
        <v>5588932.5144961905</v>
      </c>
      <c r="L34" s="20">
        <f t="shared" si="5"/>
        <v>56.923756159381654</v>
      </c>
    </row>
    <row r="35" spans="1:12" x14ac:dyDescent="0.2">
      <c r="A35" s="16">
        <v>26</v>
      </c>
      <c r="B35" s="45">
        <v>0</v>
      </c>
      <c r="C35" s="44">
        <v>180</v>
      </c>
      <c r="D35" s="44">
        <v>214</v>
      </c>
      <c r="E35" s="65">
        <v>0</v>
      </c>
      <c r="F35" s="18">
        <f t="shared" si="3"/>
        <v>0</v>
      </c>
      <c r="G35" s="18">
        <f t="shared" si="0"/>
        <v>0</v>
      </c>
      <c r="H35" s="13">
        <f t="shared" si="6"/>
        <v>98182.77801007469</v>
      </c>
      <c r="I35" s="13">
        <f t="shared" si="4"/>
        <v>0</v>
      </c>
      <c r="J35" s="13">
        <f t="shared" si="1"/>
        <v>98182.77801007469</v>
      </c>
      <c r="K35" s="13">
        <f t="shared" si="2"/>
        <v>5490749.7364861155</v>
      </c>
      <c r="L35" s="20">
        <f t="shared" si="5"/>
        <v>55.923756159381647</v>
      </c>
    </row>
    <row r="36" spans="1:12" x14ac:dyDescent="0.2">
      <c r="A36" s="16">
        <v>27</v>
      </c>
      <c r="B36" s="45">
        <v>0</v>
      </c>
      <c r="C36" s="44">
        <v>188</v>
      </c>
      <c r="D36" s="44">
        <v>183</v>
      </c>
      <c r="E36" s="65">
        <v>0</v>
      </c>
      <c r="F36" s="18">
        <f t="shared" si="3"/>
        <v>0</v>
      </c>
      <c r="G36" s="18">
        <f t="shared" si="0"/>
        <v>0</v>
      </c>
      <c r="H36" s="13">
        <f t="shared" si="6"/>
        <v>98182.77801007469</v>
      </c>
      <c r="I36" s="13">
        <f t="shared" si="4"/>
        <v>0</v>
      </c>
      <c r="J36" s="13">
        <f t="shared" si="1"/>
        <v>98182.77801007469</v>
      </c>
      <c r="K36" s="13">
        <f t="shared" si="2"/>
        <v>5392566.9584760405</v>
      </c>
      <c r="L36" s="20">
        <f t="shared" si="5"/>
        <v>54.923756159381647</v>
      </c>
    </row>
    <row r="37" spans="1:12" x14ac:dyDescent="0.2">
      <c r="A37" s="16">
        <v>28</v>
      </c>
      <c r="B37" s="45">
        <v>0</v>
      </c>
      <c r="C37" s="44">
        <v>188</v>
      </c>
      <c r="D37" s="44">
        <v>193</v>
      </c>
      <c r="E37" s="65">
        <v>0</v>
      </c>
      <c r="F37" s="18">
        <f t="shared" si="3"/>
        <v>0</v>
      </c>
      <c r="G37" s="18">
        <f t="shared" si="0"/>
        <v>0</v>
      </c>
      <c r="H37" s="13">
        <f t="shared" si="6"/>
        <v>98182.77801007469</v>
      </c>
      <c r="I37" s="13">
        <f t="shared" si="4"/>
        <v>0</v>
      </c>
      <c r="J37" s="13">
        <f t="shared" si="1"/>
        <v>98182.77801007469</v>
      </c>
      <c r="K37" s="13">
        <f t="shared" si="2"/>
        <v>5294384.1804659655</v>
      </c>
      <c r="L37" s="20">
        <f t="shared" si="5"/>
        <v>53.923756159381639</v>
      </c>
    </row>
    <row r="38" spans="1:12" x14ac:dyDescent="0.2">
      <c r="A38" s="16">
        <v>29</v>
      </c>
      <c r="B38" s="45">
        <v>0</v>
      </c>
      <c r="C38" s="44">
        <v>179</v>
      </c>
      <c r="D38" s="44">
        <v>202</v>
      </c>
      <c r="E38" s="65">
        <v>0</v>
      </c>
      <c r="F38" s="18">
        <f t="shared" si="3"/>
        <v>0</v>
      </c>
      <c r="G38" s="18">
        <f t="shared" si="0"/>
        <v>0</v>
      </c>
      <c r="H38" s="13">
        <f t="shared" si="6"/>
        <v>98182.77801007469</v>
      </c>
      <c r="I38" s="13">
        <f t="shared" si="4"/>
        <v>0</v>
      </c>
      <c r="J38" s="13">
        <f t="shared" si="1"/>
        <v>98182.77801007469</v>
      </c>
      <c r="K38" s="13">
        <f t="shared" si="2"/>
        <v>5196201.4024558906</v>
      </c>
      <c r="L38" s="20">
        <f t="shared" si="5"/>
        <v>52.923756159381639</v>
      </c>
    </row>
    <row r="39" spans="1:12" x14ac:dyDescent="0.2">
      <c r="A39" s="16">
        <v>30</v>
      </c>
      <c r="B39" s="45">
        <v>0</v>
      </c>
      <c r="C39" s="44">
        <v>197</v>
      </c>
      <c r="D39" s="44">
        <v>182</v>
      </c>
      <c r="E39" s="65">
        <v>0</v>
      </c>
      <c r="F39" s="18">
        <f t="shared" si="3"/>
        <v>0</v>
      </c>
      <c r="G39" s="18">
        <f t="shared" si="0"/>
        <v>0</v>
      </c>
      <c r="H39" s="13">
        <f t="shared" si="6"/>
        <v>98182.77801007469</v>
      </c>
      <c r="I39" s="13">
        <f t="shared" si="4"/>
        <v>0</v>
      </c>
      <c r="J39" s="13">
        <f t="shared" si="1"/>
        <v>98182.77801007469</v>
      </c>
      <c r="K39" s="13">
        <f t="shared" si="2"/>
        <v>5098018.6244458156</v>
      </c>
      <c r="L39" s="20">
        <f t="shared" si="5"/>
        <v>51.923756159381639</v>
      </c>
    </row>
    <row r="40" spans="1:12" x14ac:dyDescent="0.2">
      <c r="A40" s="16">
        <v>31</v>
      </c>
      <c r="B40" s="45">
        <v>0</v>
      </c>
      <c r="C40" s="44">
        <v>183</v>
      </c>
      <c r="D40" s="44">
        <v>206</v>
      </c>
      <c r="E40" s="65">
        <v>0</v>
      </c>
      <c r="F40" s="18">
        <f t="shared" si="3"/>
        <v>0</v>
      </c>
      <c r="G40" s="18">
        <f t="shared" si="0"/>
        <v>0</v>
      </c>
      <c r="H40" s="13">
        <f t="shared" si="6"/>
        <v>98182.77801007469</v>
      </c>
      <c r="I40" s="13">
        <f t="shared" si="4"/>
        <v>0</v>
      </c>
      <c r="J40" s="13">
        <f t="shared" si="1"/>
        <v>98182.77801007469</v>
      </c>
      <c r="K40" s="13">
        <f t="shared" si="2"/>
        <v>4999835.8464357406</v>
      </c>
      <c r="L40" s="20">
        <f t="shared" si="5"/>
        <v>50.923756159381632</v>
      </c>
    </row>
    <row r="41" spans="1:12" x14ac:dyDescent="0.2">
      <c r="A41" s="16">
        <v>32</v>
      </c>
      <c r="B41" s="45">
        <v>0</v>
      </c>
      <c r="C41" s="44">
        <v>207</v>
      </c>
      <c r="D41" s="44">
        <v>189</v>
      </c>
      <c r="E41" s="65">
        <v>0</v>
      </c>
      <c r="F41" s="18">
        <f t="shared" si="3"/>
        <v>0</v>
      </c>
      <c r="G41" s="18">
        <f t="shared" si="0"/>
        <v>0</v>
      </c>
      <c r="H41" s="13">
        <f t="shared" si="6"/>
        <v>98182.77801007469</v>
      </c>
      <c r="I41" s="13">
        <f t="shared" si="4"/>
        <v>0</v>
      </c>
      <c r="J41" s="13">
        <f t="shared" si="1"/>
        <v>98182.77801007469</v>
      </c>
      <c r="K41" s="13">
        <f t="shared" si="2"/>
        <v>4901653.0684256656</v>
      </c>
      <c r="L41" s="20">
        <f t="shared" si="5"/>
        <v>49.923756159381632</v>
      </c>
    </row>
    <row r="42" spans="1:12" x14ac:dyDescent="0.2">
      <c r="A42" s="16">
        <v>33</v>
      </c>
      <c r="B42" s="45">
        <v>0</v>
      </c>
      <c r="C42" s="44">
        <v>231</v>
      </c>
      <c r="D42" s="44">
        <v>223</v>
      </c>
      <c r="E42" s="65">
        <v>0</v>
      </c>
      <c r="F42" s="18">
        <f t="shared" si="3"/>
        <v>0</v>
      </c>
      <c r="G42" s="18">
        <f t="shared" si="0"/>
        <v>0</v>
      </c>
      <c r="H42" s="13">
        <f t="shared" si="6"/>
        <v>98182.77801007469</v>
      </c>
      <c r="I42" s="13">
        <f t="shared" si="4"/>
        <v>0</v>
      </c>
      <c r="J42" s="13">
        <f t="shared" si="1"/>
        <v>98182.77801007469</v>
      </c>
      <c r="K42" s="13">
        <f t="shared" si="2"/>
        <v>4803470.2904155906</v>
      </c>
      <c r="L42" s="20">
        <f t="shared" si="5"/>
        <v>48.923756159381625</v>
      </c>
    </row>
    <row r="43" spans="1:12" x14ac:dyDescent="0.2">
      <c r="A43" s="16">
        <v>34</v>
      </c>
      <c r="B43" s="45">
        <v>1</v>
      </c>
      <c r="C43" s="44">
        <v>204</v>
      </c>
      <c r="D43" s="44">
        <v>234</v>
      </c>
      <c r="E43" s="65">
        <v>0.24660000000000001</v>
      </c>
      <c r="F43" s="18">
        <f t="shared" si="3"/>
        <v>4.5662100456621002E-3</v>
      </c>
      <c r="G43" s="18">
        <f t="shared" si="0"/>
        <v>4.5505553042637786E-3</v>
      </c>
      <c r="H43" s="13">
        <f t="shared" si="6"/>
        <v>98182.77801007469</v>
      </c>
      <c r="I43" s="13">
        <f t="shared" si="4"/>
        <v>446.78616126109847</v>
      </c>
      <c r="J43" s="13">
        <f t="shared" si="1"/>
        <v>97846.169316180574</v>
      </c>
      <c r="K43" s="13">
        <f t="shared" si="2"/>
        <v>4705287.5124055156</v>
      </c>
      <c r="L43" s="20">
        <f t="shared" si="5"/>
        <v>47.923756159381625</v>
      </c>
    </row>
    <row r="44" spans="1:12" x14ac:dyDescent="0.2">
      <c r="A44" s="16">
        <v>35</v>
      </c>
      <c r="B44" s="45">
        <v>0</v>
      </c>
      <c r="C44" s="44">
        <v>241</v>
      </c>
      <c r="D44" s="44">
        <v>213</v>
      </c>
      <c r="E44" s="65">
        <v>0</v>
      </c>
      <c r="F44" s="18">
        <f t="shared" si="3"/>
        <v>0</v>
      </c>
      <c r="G44" s="18">
        <f t="shared" si="0"/>
        <v>0</v>
      </c>
      <c r="H44" s="13">
        <f t="shared" si="6"/>
        <v>97735.991848813588</v>
      </c>
      <c r="I44" s="13">
        <f t="shared" si="4"/>
        <v>0</v>
      </c>
      <c r="J44" s="13">
        <f t="shared" si="1"/>
        <v>97735.991848813588</v>
      </c>
      <c r="K44" s="13">
        <f t="shared" si="2"/>
        <v>4607441.3430893347</v>
      </c>
      <c r="L44" s="20">
        <f t="shared" si="5"/>
        <v>47.141705485697841</v>
      </c>
    </row>
    <row r="45" spans="1:12" x14ac:dyDescent="0.2">
      <c r="A45" s="16">
        <v>36</v>
      </c>
      <c r="B45" s="45">
        <v>1</v>
      </c>
      <c r="C45" s="44">
        <v>262</v>
      </c>
      <c r="D45" s="44">
        <v>254</v>
      </c>
      <c r="E45" s="65">
        <v>0.14249999999999999</v>
      </c>
      <c r="F45" s="18">
        <f t="shared" si="3"/>
        <v>3.875968992248062E-3</v>
      </c>
      <c r="G45" s="18">
        <f t="shared" si="0"/>
        <v>3.863129327912075E-3</v>
      </c>
      <c r="H45" s="13">
        <f t="shared" si="6"/>
        <v>97735.991848813588</v>
      </c>
      <c r="I45" s="13">
        <f t="shared" si="4"/>
        <v>377.56677650372728</v>
      </c>
      <c r="J45" s="13">
        <f t="shared" si="1"/>
        <v>97412.228337961642</v>
      </c>
      <c r="K45" s="13">
        <f t="shared" si="2"/>
        <v>4509705.3512405213</v>
      </c>
      <c r="L45" s="20">
        <f t="shared" si="5"/>
        <v>46.141705485697841</v>
      </c>
    </row>
    <row r="46" spans="1:12" x14ac:dyDescent="0.2">
      <c r="A46" s="16">
        <v>37</v>
      </c>
      <c r="B46" s="45">
        <v>0</v>
      </c>
      <c r="C46" s="44">
        <v>254</v>
      </c>
      <c r="D46" s="44">
        <v>267</v>
      </c>
      <c r="E46" s="65">
        <v>0</v>
      </c>
      <c r="F46" s="18">
        <f t="shared" si="3"/>
        <v>0</v>
      </c>
      <c r="G46" s="18">
        <f t="shared" si="0"/>
        <v>0</v>
      </c>
      <c r="H46" s="13">
        <f t="shared" si="6"/>
        <v>97358.425072309867</v>
      </c>
      <c r="I46" s="13">
        <f t="shared" si="4"/>
        <v>0</v>
      </c>
      <c r="J46" s="13">
        <f t="shared" si="1"/>
        <v>97358.425072309867</v>
      </c>
      <c r="K46" s="13">
        <f t="shared" si="2"/>
        <v>4412293.12290256</v>
      </c>
      <c r="L46" s="20">
        <f t="shared" si="5"/>
        <v>45.320095509201899</v>
      </c>
    </row>
    <row r="47" spans="1:12" x14ac:dyDescent="0.2">
      <c r="A47" s="16">
        <v>38</v>
      </c>
      <c r="B47" s="45">
        <v>0</v>
      </c>
      <c r="C47" s="44">
        <v>256</v>
      </c>
      <c r="D47" s="44">
        <v>265</v>
      </c>
      <c r="E47" s="65">
        <v>0</v>
      </c>
      <c r="F47" s="18">
        <f t="shared" si="3"/>
        <v>0</v>
      </c>
      <c r="G47" s="18">
        <f t="shared" si="0"/>
        <v>0</v>
      </c>
      <c r="H47" s="13">
        <f t="shared" si="6"/>
        <v>97358.425072309867</v>
      </c>
      <c r="I47" s="13">
        <f t="shared" si="4"/>
        <v>0</v>
      </c>
      <c r="J47" s="13">
        <f t="shared" si="1"/>
        <v>97358.425072309867</v>
      </c>
      <c r="K47" s="13">
        <f t="shared" si="2"/>
        <v>4314934.6978302505</v>
      </c>
      <c r="L47" s="20">
        <f t="shared" si="5"/>
        <v>44.320095509201906</v>
      </c>
    </row>
    <row r="48" spans="1:12" x14ac:dyDescent="0.2">
      <c r="A48" s="16">
        <v>39</v>
      </c>
      <c r="B48" s="45">
        <v>0</v>
      </c>
      <c r="C48" s="44">
        <v>267</v>
      </c>
      <c r="D48" s="44">
        <v>269</v>
      </c>
      <c r="E48" s="65">
        <v>0</v>
      </c>
      <c r="F48" s="18">
        <f t="shared" si="3"/>
        <v>0</v>
      </c>
      <c r="G48" s="18">
        <f t="shared" si="0"/>
        <v>0</v>
      </c>
      <c r="H48" s="13">
        <f t="shared" si="6"/>
        <v>97358.425072309867</v>
      </c>
      <c r="I48" s="13">
        <f t="shared" si="4"/>
        <v>0</v>
      </c>
      <c r="J48" s="13">
        <f t="shared" si="1"/>
        <v>97358.425072309867</v>
      </c>
      <c r="K48" s="13">
        <f t="shared" si="2"/>
        <v>4217576.2727579409</v>
      </c>
      <c r="L48" s="20">
        <f t="shared" si="5"/>
        <v>43.320095509201906</v>
      </c>
    </row>
    <row r="49" spans="1:12" x14ac:dyDescent="0.2">
      <c r="A49" s="16">
        <v>40</v>
      </c>
      <c r="B49" s="45">
        <v>0</v>
      </c>
      <c r="C49" s="44">
        <v>280</v>
      </c>
      <c r="D49" s="44">
        <v>271</v>
      </c>
      <c r="E49" s="65">
        <v>0</v>
      </c>
      <c r="F49" s="18">
        <f t="shared" si="3"/>
        <v>0</v>
      </c>
      <c r="G49" s="18">
        <f t="shared" si="0"/>
        <v>0</v>
      </c>
      <c r="H49" s="13">
        <f t="shared" si="6"/>
        <v>97358.425072309867</v>
      </c>
      <c r="I49" s="13">
        <f t="shared" si="4"/>
        <v>0</v>
      </c>
      <c r="J49" s="13">
        <f t="shared" si="1"/>
        <v>97358.425072309867</v>
      </c>
      <c r="K49" s="13">
        <f t="shared" si="2"/>
        <v>4120217.8476856314</v>
      </c>
      <c r="L49" s="20">
        <f t="shared" si="5"/>
        <v>42.320095509201913</v>
      </c>
    </row>
    <row r="50" spans="1:12" x14ac:dyDescent="0.2">
      <c r="A50" s="16">
        <v>41</v>
      </c>
      <c r="B50" s="45">
        <v>0</v>
      </c>
      <c r="C50" s="44">
        <v>288</v>
      </c>
      <c r="D50" s="44">
        <v>283</v>
      </c>
      <c r="E50" s="65">
        <v>0</v>
      </c>
      <c r="F50" s="18">
        <f t="shared" si="3"/>
        <v>0</v>
      </c>
      <c r="G50" s="18">
        <f t="shared" si="0"/>
        <v>0</v>
      </c>
      <c r="H50" s="13">
        <f t="shared" si="6"/>
        <v>97358.425072309867</v>
      </c>
      <c r="I50" s="13">
        <f t="shared" si="4"/>
        <v>0</v>
      </c>
      <c r="J50" s="13">
        <f t="shared" si="1"/>
        <v>97358.425072309867</v>
      </c>
      <c r="K50" s="13">
        <f t="shared" si="2"/>
        <v>4022859.4226133213</v>
      </c>
      <c r="L50" s="20">
        <f t="shared" si="5"/>
        <v>41.320095509201906</v>
      </c>
    </row>
    <row r="51" spans="1:12" x14ac:dyDescent="0.2">
      <c r="A51" s="16">
        <v>42</v>
      </c>
      <c r="B51" s="45">
        <v>1</v>
      </c>
      <c r="C51" s="44">
        <v>298</v>
      </c>
      <c r="D51" s="44">
        <v>304</v>
      </c>
      <c r="E51" s="65">
        <v>4.3799999999999999E-2</v>
      </c>
      <c r="F51" s="18">
        <f t="shared" si="3"/>
        <v>3.3222591362126247E-3</v>
      </c>
      <c r="G51" s="18">
        <f t="shared" si="0"/>
        <v>3.3117385899014496E-3</v>
      </c>
      <c r="H51" s="13">
        <f t="shared" si="6"/>
        <v>97358.425072309867</v>
      </c>
      <c r="I51" s="13">
        <f t="shared" si="4"/>
        <v>322.42565336399741</v>
      </c>
      <c r="J51" s="13">
        <f t="shared" si="1"/>
        <v>97050.121662563208</v>
      </c>
      <c r="K51" s="13">
        <f t="shared" si="2"/>
        <v>3925500.9975410113</v>
      </c>
      <c r="L51" s="20">
        <f t="shared" si="5"/>
        <v>40.320095509201906</v>
      </c>
    </row>
    <row r="52" spans="1:12" x14ac:dyDescent="0.2">
      <c r="A52" s="16">
        <v>43</v>
      </c>
      <c r="B52" s="45">
        <v>0</v>
      </c>
      <c r="C52" s="44">
        <v>337</v>
      </c>
      <c r="D52" s="44">
        <v>299</v>
      </c>
      <c r="E52" s="65">
        <v>0</v>
      </c>
      <c r="F52" s="18">
        <f t="shared" si="3"/>
        <v>0</v>
      </c>
      <c r="G52" s="18">
        <f t="shared" si="0"/>
        <v>0</v>
      </c>
      <c r="H52" s="13">
        <f t="shared" si="6"/>
        <v>97035.999418945867</v>
      </c>
      <c r="I52" s="13">
        <f t="shared" si="4"/>
        <v>0</v>
      </c>
      <c r="J52" s="13">
        <f t="shared" si="1"/>
        <v>97035.999418945867</v>
      </c>
      <c r="K52" s="13">
        <f t="shared" si="2"/>
        <v>3828450.8758784481</v>
      </c>
      <c r="L52" s="20">
        <f t="shared" si="5"/>
        <v>39.453923273870657</v>
      </c>
    </row>
    <row r="53" spans="1:12" x14ac:dyDescent="0.2">
      <c r="A53" s="16">
        <v>44</v>
      </c>
      <c r="B53" s="45">
        <v>0</v>
      </c>
      <c r="C53" s="44">
        <v>316</v>
      </c>
      <c r="D53" s="44">
        <v>345</v>
      </c>
      <c r="E53" s="65">
        <v>0</v>
      </c>
      <c r="F53" s="18">
        <f t="shared" si="3"/>
        <v>0</v>
      </c>
      <c r="G53" s="18">
        <f t="shared" si="0"/>
        <v>0</v>
      </c>
      <c r="H53" s="13">
        <f t="shared" si="6"/>
        <v>97035.999418945867</v>
      </c>
      <c r="I53" s="13">
        <f t="shared" si="4"/>
        <v>0</v>
      </c>
      <c r="J53" s="13">
        <f t="shared" si="1"/>
        <v>97035.999418945867</v>
      </c>
      <c r="K53" s="13">
        <f t="shared" si="2"/>
        <v>3731414.8764595021</v>
      </c>
      <c r="L53" s="20">
        <f t="shared" si="5"/>
        <v>38.453923273870657</v>
      </c>
    </row>
    <row r="54" spans="1:12" x14ac:dyDescent="0.2">
      <c r="A54" s="16">
        <v>45</v>
      </c>
      <c r="B54" s="45">
        <v>0</v>
      </c>
      <c r="C54" s="44">
        <v>376</v>
      </c>
      <c r="D54" s="44">
        <v>327</v>
      </c>
      <c r="E54" s="65">
        <v>0</v>
      </c>
      <c r="F54" s="18">
        <f t="shared" si="3"/>
        <v>0</v>
      </c>
      <c r="G54" s="18">
        <f t="shared" si="0"/>
        <v>0</v>
      </c>
      <c r="H54" s="13">
        <f t="shared" si="6"/>
        <v>97035.999418945867</v>
      </c>
      <c r="I54" s="13">
        <f t="shared" si="4"/>
        <v>0</v>
      </c>
      <c r="J54" s="13">
        <f t="shared" si="1"/>
        <v>97035.999418945867</v>
      </c>
      <c r="K54" s="13">
        <f t="shared" si="2"/>
        <v>3634378.8770405562</v>
      </c>
      <c r="L54" s="20">
        <f t="shared" si="5"/>
        <v>37.453923273870657</v>
      </c>
    </row>
    <row r="55" spans="1:12" x14ac:dyDescent="0.2">
      <c r="A55" s="16">
        <v>46</v>
      </c>
      <c r="B55" s="45">
        <v>0</v>
      </c>
      <c r="C55" s="44">
        <v>358</v>
      </c>
      <c r="D55" s="44">
        <v>388</v>
      </c>
      <c r="E55" s="65">
        <v>0</v>
      </c>
      <c r="F55" s="18">
        <f t="shared" si="3"/>
        <v>0</v>
      </c>
      <c r="G55" s="18">
        <f t="shared" si="0"/>
        <v>0</v>
      </c>
      <c r="H55" s="13">
        <f t="shared" si="6"/>
        <v>97035.999418945867</v>
      </c>
      <c r="I55" s="13">
        <f t="shared" si="4"/>
        <v>0</v>
      </c>
      <c r="J55" s="13">
        <f t="shared" si="1"/>
        <v>97035.999418945867</v>
      </c>
      <c r="K55" s="13">
        <f t="shared" si="2"/>
        <v>3537342.8776216102</v>
      </c>
      <c r="L55" s="20">
        <f t="shared" si="5"/>
        <v>36.453923273870657</v>
      </c>
    </row>
    <row r="56" spans="1:12" x14ac:dyDescent="0.2">
      <c r="A56" s="16">
        <v>47</v>
      </c>
      <c r="B56" s="45">
        <v>0</v>
      </c>
      <c r="C56" s="44">
        <v>343</v>
      </c>
      <c r="D56" s="44">
        <v>362</v>
      </c>
      <c r="E56" s="65">
        <v>0</v>
      </c>
      <c r="F56" s="18">
        <f t="shared" si="3"/>
        <v>0</v>
      </c>
      <c r="G56" s="18">
        <f t="shared" si="0"/>
        <v>0</v>
      </c>
      <c r="H56" s="13">
        <f t="shared" si="6"/>
        <v>97035.999418945867</v>
      </c>
      <c r="I56" s="13">
        <f t="shared" si="4"/>
        <v>0</v>
      </c>
      <c r="J56" s="13">
        <f t="shared" si="1"/>
        <v>97035.999418945867</v>
      </c>
      <c r="K56" s="13">
        <f t="shared" si="2"/>
        <v>3440306.8782026642</v>
      </c>
      <c r="L56" s="20">
        <f t="shared" si="5"/>
        <v>35.453923273870657</v>
      </c>
    </row>
    <row r="57" spans="1:12" x14ac:dyDescent="0.2">
      <c r="A57" s="16">
        <v>48</v>
      </c>
      <c r="B57" s="45">
        <v>0</v>
      </c>
      <c r="C57" s="44">
        <v>324</v>
      </c>
      <c r="D57" s="44">
        <v>352</v>
      </c>
      <c r="E57" s="65">
        <v>0</v>
      </c>
      <c r="F57" s="18">
        <f t="shared" si="3"/>
        <v>0</v>
      </c>
      <c r="G57" s="18">
        <f t="shared" si="0"/>
        <v>0</v>
      </c>
      <c r="H57" s="13">
        <f t="shared" si="6"/>
        <v>97035.999418945867</v>
      </c>
      <c r="I57" s="13">
        <f t="shared" si="4"/>
        <v>0</v>
      </c>
      <c r="J57" s="13">
        <f t="shared" si="1"/>
        <v>97035.999418945867</v>
      </c>
      <c r="K57" s="13">
        <f t="shared" si="2"/>
        <v>3343270.8787837182</v>
      </c>
      <c r="L57" s="20">
        <f t="shared" si="5"/>
        <v>34.45392327387065</v>
      </c>
    </row>
    <row r="58" spans="1:12" x14ac:dyDescent="0.2">
      <c r="A58" s="16">
        <v>49</v>
      </c>
      <c r="B58" s="45">
        <v>3</v>
      </c>
      <c r="C58" s="44">
        <v>362</v>
      </c>
      <c r="D58" s="44">
        <v>334</v>
      </c>
      <c r="E58" s="65">
        <v>0.68579999999999997</v>
      </c>
      <c r="F58" s="18">
        <f t="shared" si="3"/>
        <v>8.6206896551724137E-3</v>
      </c>
      <c r="G58" s="18">
        <f t="shared" si="0"/>
        <v>8.5974025527407651E-3</v>
      </c>
      <c r="H58" s="13">
        <f t="shared" si="6"/>
        <v>97035.999418945867</v>
      </c>
      <c r="I58" s="13">
        <f t="shared" si="4"/>
        <v>834.25754911219656</v>
      </c>
      <c r="J58" s="13">
        <f t="shared" si="1"/>
        <v>96773.87569701481</v>
      </c>
      <c r="K58" s="13">
        <f t="shared" si="2"/>
        <v>3246234.8793647722</v>
      </c>
      <c r="L58" s="20">
        <f t="shared" si="5"/>
        <v>33.45392327387065</v>
      </c>
    </row>
    <row r="59" spans="1:12" x14ac:dyDescent="0.2">
      <c r="A59" s="16">
        <v>50</v>
      </c>
      <c r="B59" s="45">
        <v>1</v>
      </c>
      <c r="C59" s="44">
        <v>372</v>
      </c>
      <c r="D59" s="44">
        <v>367</v>
      </c>
      <c r="E59" s="65">
        <v>0.4521</v>
      </c>
      <c r="F59" s="18">
        <f t="shared" si="3"/>
        <v>2.7063599458728013E-3</v>
      </c>
      <c r="G59" s="18">
        <f t="shared" si="0"/>
        <v>2.702352857562494E-3</v>
      </c>
      <c r="H59" s="13">
        <f t="shared" si="6"/>
        <v>96201.74186983367</v>
      </c>
      <c r="I59" s="13">
        <f t="shared" si="4"/>
        <v>259.97105204443443</v>
      </c>
      <c r="J59" s="13">
        <f t="shared" si="1"/>
        <v>96059.303730418527</v>
      </c>
      <c r="K59" s="13">
        <f t="shared" si="2"/>
        <v>3149461.0036677574</v>
      </c>
      <c r="L59" s="20">
        <f t="shared" si="5"/>
        <v>32.73808709128317</v>
      </c>
    </row>
    <row r="60" spans="1:12" x14ac:dyDescent="0.2">
      <c r="A60" s="16">
        <v>51</v>
      </c>
      <c r="B60" s="45">
        <v>1</v>
      </c>
      <c r="C60" s="44">
        <v>306</v>
      </c>
      <c r="D60" s="44">
        <v>370</v>
      </c>
      <c r="E60" s="65">
        <v>0.33700000000000002</v>
      </c>
      <c r="F60" s="18">
        <f t="shared" si="3"/>
        <v>2.9585798816568047E-3</v>
      </c>
      <c r="G60" s="18">
        <f t="shared" si="0"/>
        <v>2.9527878746718711E-3</v>
      </c>
      <c r="H60" s="13">
        <f t="shared" si="6"/>
        <v>95941.770817789235</v>
      </c>
      <c r="I60" s="13">
        <f t="shared" si="4"/>
        <v>283.29569754531559</v>
      </c>
      <c r="J60" s="13">
        <f t="shared" si="1"/>
        <v>95753.945770316699</v>
      </c>
      <c r="K60" s="13">
        <f t="shared" si="2"/>
        <v>3053401.6999373389</v>
      </c>
      <c r="L60" s="20">
        <f t="shared" si="5"/>
        <v>31.825571634864868</v>
      </c>
    </row>
    <row r="61" spans="1:12" x14ac:dyDescent="0.2">
      <c r="A61" s="16">
        <v>52</v>
      </c>
      <c r="B61" s="45">
        <v>2</v>
      </c>
      <c r="C61" s="44">
        <v>353</v>
      </c>
      <c r="D61" s="44">
        <v>308</v>
      </c>
      <c r="E61" s="65">
        <v>0.1767</v>
      </c>
      <c r="F61" s="18">
        <f t="shared" si="3"/>
        <v>6.0514372163388806E-3</v>
      </c>
      <c r="G61" s="18">
        <f t="shared" si="0"/>
        <v>6.0214375218653454E-3</v>
      </c>
      <c r="H61" s="13">
        <f t="shared" si="6"/>
        <v>95658.475120243922</v>
      </c>
      <c r="I61" s="13">
        <f t="shared" si="4"/>
        <v>576.00153137345933</v>
      </c>
      <c r="J61" s="13">
        <f t="shared" si="1"/>
        <v>95184.253059464143</v>
      </c>
      <c r="K61" s="13">
        <f t="shared" si="2"/>
        <v>2957647.7541670222</v>
      </c>
      <c r="L61" s="20">
        <f t="shared" si="5"/>
        <v>30.918826067938269</v>
      </c>
    </row>
    <row r="62" spans="1:12" x14ac:dyDescent="0.2">
      <c r="A62" s="16">
        <v>53</v>
      </c>
      <c r="B62" s="45">
        <v>1</v>
      </c>
      <c r="C62" s="44">
        <v>346</v>
      </c>
      <c r="D62" s="44">
        <v>355</v>
      </c>
      <c r="E62" s="65">
        <v>0.80549999999999999</v>
      </c>
      <c r="F62" s="18">
        <f t="shared" si="3"/>
        <v>2.8530670470756064E-3</v>
      </c>
      <c r="G62" s="18">
        <f t="shared" si="0"/>
        <v>2.8514846967945037E-3</v>
      </c>
      <c r="H62" s="13">
        <f t="shared" si="6"/>
        <v>95082.47358887046</v>
      </c>
      <c r="I62" s="13">
        <f t="shared" si="4"/>
        <v>271.1262183720317</v>
      </c>
      <c r="J62" s="13">
        <f t="shared" si="1"/>
        <v>95029.739539397109</v>
      </c>
      <c r="K62" s="13">
        <f t="shared" si="2"/>
        <v>2862463.5011075581</v>
      </c>
      <c r="L62" s="20">
        <f t="shared" si="5"/>
        <v>30.105059250820897</v>
      </c>
    </row>
    <row r="63" spans="1:12" x14ac:dyDescent="0.2">
      <c r="A63" s="16">
        <v>54</v>
      </c>
      <c r="B63" s="45">
        <v>1</v>
      </c>
      <c r="C63" s="44">
        <v>332</v>
      </c>
      <c r="D63" s="44">
        <v>360</v>
      </c>
      <c r="E63" s="65">
        <v>0.62739999999999996</v>
      </c>
      <c r="F63" s="18">
        <f t="shared" si="3"/>
        <v>2.8901734104046241E-3</v>
      </c>
      <c r="G63" s="18">
        <f t="shared" si="0"/>
        <v>2.8870643925067978E-3</v>
      </c>
      <c r="H63" s="13">
        <f t="shared" si="6"/>
        <v>94811.347370498435</v>
      </c>
      <c r="I63" s="13">
        <f t="shared" si="4"/>
        <v>273.72646499895905</v>
      </c>
      <c r="J63" s="13">
        <f t="shared" si="1"/>
        <v>94709.356889639836</v>
      </c>
      <c r="K63" s="13">
        <f t="shared" si="2"/>
        <v>2767433.7615681612</v>
      </c>
      <c r="L63" s="20">
        <f t="shared" si="5"/>
        <v>29.188845410599846</v>
      </c>
    </row>
    <row r="64" spans="1:12" x14ac:dyDescent="0.2">
      <c r="A64" s="16">
        <v>55</v>
      </c>
      <c r="B64" s="45">
        <v>2</v>
      </c>
      <c r="C64" s="44">
        <v>337</v>
      </c>
      <c r="D64" s="44">
        <v>329</v>
      </c>
      <c r="E64" s="65">
        <v>0.1507</v>
      </c>
      <c r="F64" s="18">
        <f t="shared" si="3"/>
        <v>6.006006006006006E-3</v>
      </c>
      <c r="G64" s="18">
        <f t="shared" si="0"/>
        <v>5.9755254428910075E-3</v>
      </c>
      <c r="H64" s="13">
        <f t="shared" si="6"/>
        <v>94537.620905499483</v>
      </c>
      <c r="I64" s="13">
        <f t="shared" si="4"/>
        <v>564.91195903119694</v>
      </c>
      <c r="J64" s="13">
        <f t="shared" si="1"/>
        <v>94057.841178694274</v>
      </c>
      <c r="K64" s="13">
        <f t="shared" si="2"/>
        <v>2672724.4046785212</v>
      </c>
      <c r="L64" s="20">
        <f t="shared" si="5"/>
        <v>28.271542895607631</v>
      </c>
    </row>
    <row r="65" spans="1:12" x14ac:dyDescent="0.2">
      <c r="A65" s="16">
        <v>56</v>
      </c>
      <c r="B65" s="45">
        <v>1</v>
      </c>
      <c r="C65" s="44">
        <v>304</v>
      </c>
      <c r="D65" s="44">
        <v>350</v>
      </c>
      <c r="E65" s="65">
        <v>0.2329</v>
      </c>
      <c r="F65" s="18">
        <f t="shared" si="3"/>
        <v>3.0581039755351682E-3</v>
      </c>
      <c r="G65" s="18">
        <f t="shared" si="0"/>
        <v>3.0509468460989527E-3</v>
      </c>
      <c r="H65" s="13">
        <f t="shared" si="6"/>
        <v>93972.708946468279</v>
      </c>
      <c r="I65" s="13">
        <f t="shared" si="4"/>
        <v>286.70573997960224</v>
      </c>
      <c r="J65" s="13">
        <f t="shared" si="1"/>
        <v>93752.776973329921</v>
      </c>
      <c r="K65" s="13">
        <f t="shared" si="2"/>
        <v>2578666.5634998269</v>
      </c>
      <c r="L65" s="20">
        <f t="shared" si="5"/>
        <v>27.440589852196013</v>
      </c>
    </row>
    <row r="66" spans="1:12" x14ac:dyDescent="0.2">
      <c r="A66" s="16">
        <v>57</v>
      </c>
      <c r="B66" s="45">
        <v>2</v>
      </c>
      <c r="C66" s="44">
        <v>373</v>
      </c>
      <c r="D66" s="44">
        <v>307</v>
      </c>
      <c r="E66" s="65">
        <v>0.55889999999999995</v>
      </c>
      <c r="F66" s="18">
        <f t="shared" si="3"/>
        <v>5.8823529411764705E-3</v>
      </c>
      <c r="G66" s="18">
        <f t="shared" si="0"/>
        <v>5.8671294658389312E-3</v>
      </c>
      <c r="H66" s="13">
        <f t="shared" si="6"/>
        <v>93686.003206488676</v>
      </c>
      <c r="I66" s="13">
        <f t="shared" si="4"/>
        <v>549.6679099494703</v>
      </c>
      <c r="J66" s="13">
        <f t="shared" si="1"/>
        <v>93443.544691409974</v>
      </c>
      <c r="K66" s="13">
        <f t="shared" si="2"/>
        <v>2484913.786526497</v>
      </c>
      <c r="L66" s="20">
        <f t="shared" si="5"/>
        <v>26.523853099481911</v>
      </c>
    </row>
    <row r="67" spans="1:12" x14ac:dyDescent="0.2">
      <c r="A67" s="16">
        <v>58</v>
      </c>
      <c r="B67" s="45">
        <v>4</v>
      </c>
      <c r="C67" s="44">
        <v>356</v>
      </c>
      <c r="D67" s="44">
        <v>373</v>
      </c>
      <c r="E67" s="65">
        <v>0.40889999999999999</v>
      </c>
      <c r="F67" s="18">
        <f t="shared" si="3"/>
        <v>1.0973936899862825E-2</v>
      </c>
      <c r="G67" s="18">
        <f t="shared" si="0"/>
        <v>1.0903211104702446E-2</v>
      </c>
      <c r="H67" s="13">
        <f t="shared" si="6"/>
        <v>93136.335296539211</v>
      </c>
      <c r="I67" s="13">
        <f t="shared" si="4"/>
        <v>1015.4851252565167</v>
      </c>
      <c r="J67" s="13">
        <f t="shared" si="1"/>
        <v>92536.082039000088</v>
      </c>
      <c r="K67" s="13">
        <f t="shared" si="2"/>
        <v>2391470.2418350871</v>
      </c>
      <c r="L67" s="20">
        <f t="shared" si="5"/>
        <v>25.677091912848219</v>
      </c>
    </row>
    <row r="68" spans="1:12" x14ac:dyDescent="0.2">
      <c r="A68" s="16">
        <v>59</v>
      </c>
      <c r="B68" s="45">
        <v>0</v>
      </c>
      <c r="C68" s="44">
        <v>343</v>
      </c>
      <c r="D68" s="44">
        <v>353</v>
      </c>
      <c r="E68" s="65">
        <v>0</v>
      </c>
      <c r="F68" s="18">
        <f t="shared" si="3"/>
        <v>0</v>
      </c>
      <c r="G68" s="18">
        <f t="shared" si="0"/>
        <v>0</v>
      </c>
      <c r="H68" s="13">
        <f t="shared" si="6"/>
        <v>92120.850171282698</v>
      </c>
      <c r="I68" s="13">
        <f t="shared" si="4"/>
        <v>0</v>
      </c>
      <c r="J68" s="13">
        <f t="shared" si="1"/>
        <v>92120.850171282698</v>
      </c>
      <c r="K68" s="13">
        <f t="shared" si="2"/>
        <v>2298934.1597960871</v>
      </c>
      <c r="L68" s="20">
        <f t="shared" si="5"/>
        <v>24.955633339484155</v>
      </c>
    </row>
    <row r="69" spans="1:12" x14ac:dyDescent="0.2">
      <c r="A69" s="16">
        <v>60</v>
      </c>
      <c r="B69" s="45">
        <v>2</v>
      </c>
      <c r="C69" s="44">
        <v>291</v>
      </c>
      <c r="D69" s="44">
        <v>347</v>
      </c>
      <c r="E69" s="65">
        <v>0.46300000000000002</v>
      </c>
      <c r="F69" s="18">
        <f t="shared" si="3"/>
        <v>6.269592476489028E-3</v>
      </c>
      <c r="G69" s="18">
        <f t="shared" si="0"/>
        <v>6.2485550216512427E-3</v>
      </c>
      <c r="H69" s="13">
        <f t="shared" si="6"/>
        <v>92120.850171282698</v>
      </c>
      <c r="I69" s="13">
        <f t="shared" si="4"/>
        <v>575.62220093655026</v>
      </c>
      <c r="J69" s="13">
        <f t="shared" si="1"/>
        <v>91811.74104937978</v>
      </c>
      <c r="K69" s="13">
        <f t="shared" si="2"/>
        <v>2206813.3096248042</v>
      </c>
      <c r="L69" s="20">
        <f t="shared" si="5"/>
        <v>23.955633339484152</v>
      </c>
    </row>
    <row r="70" spans="1:12" x14ac:dyDescent="0.2">
      <c r="A70" s="16">
        <v>61</v>
      </c>
      <c r="B70" s="45">
        <v>3</v>
      </c>
      <c r="C70" s="44">
        <v>300</v>
      </c>
      <c r="D70" s="44">
        <v>293</v>
      </c>
      <c r="E70" s="65">
        <v>0.25750000000000001</v>
      </c>
      <c r="F70" s="18">
        <f t="shared" si="3"/>
        <v>1.0118043844856661E-2</v>
      </c>
      <c r="G70" s="18">
        <f t="shared" si="0"/>
        <v>1.0042597350428067E-2</v>
      </c>
      <c r="H70" s="13">
        <f t="shared" si="6"/>
        <v>91545.227970346154</v>
      </c>
      <c r="I70" s="13">
        <f t="shared" si="4"/>
        <v>919.35186385933162</v>
      </c>
      <c r="J70" s="13">
        <f t="shared" si="1"/>
        <v>90862.609211430594</v>
      </c>
      <c r="K70" s="13">
        <f t="shared" si="2"/>
        <v>2115001.5685754246</v>
      </c>
      <c r="L70" s="20">
        <f t="shared" si="5"/>
        <v>23.103351375786925</v>
      </c>
    </row>
    <row r="71" spans="1:12" x14ac:dyDescent="0.2">
      <c r="A71" s="16">
        <v>62</v>
      </c>
      <c r="B71" s="45">
        <v>4</v>
      </c>
      <c r="C71" s="44">
        <v>273</v>
      </c>
      <c r="D71" s="44">
        <v>293</v>
      </c>
      <c r="E71" s="65">
        <v>0.63290000000000002</v>
      </c>
      <c r="F71" s="18">
        <f t="shared" si="3"/>
        <v>1.4134275618374558E-2</v>
      </c>
      <c r="G71" s="18">
        <f t="shared" si="0"/>
        <v>1.4061315773562195E-2</v>
      </c>
      <c r="H71" s="13">
        <f t="shared" si="6"/>
        <v>90625.876106486816</v>
      </c>
      <c r="I71" s="13">
        <f t="shared" si="4"/>
        <v>1274.3190611890363</v>
      </c>
      <c r="J71" s="13">
        <f t="shared" si="1"/>
        <v>90158.073579124321</v>
      </c>
      <c r="K71" s="13">
        <f t="shared" si="2"/>
        <v>2024138.9593639942</v>
      </c>
      <c r="L71" s="20">
        <f t="shared" si="5"/>
        <v>22.335110526110661</v>
      </c>
    </row>
    <row r="72" spans="1:12" x14ac:dyDescent="0.2">
      <c r="A72" s="16">
        <v>63</v>
      </c>
      <c r="B72" s="45">
        <v>3</v>
      </c>
      <c r="C72" s="44">
        <v>256</v>
      </c>
      <c r="D72" s="44">
        <v>271</v>
      </c>
      <c r="E72" s="65">
        <v>0.33329999999999999</v>
      </c>
      <c r="F72" s="18">
        <f t="shared" si="3"/>
        <v>1.1385199240986717E-2</v>
      </c>
      <c r="G72" s="18">
        <f t="shared" si="0"/>
        <v>1.1299430772342458E-2</v>
      </c>
      <c r="H72" s="13">
        <f t="shared" si="6"/>
        <v>89351.557045297784</v>
      </c>
      <c r="I72" s="13">
        <f t="shared" si="4"/>
        <v>1009.6217332343504</v>
      </c>
      <c r="J72" s="13">
        <f t="shared" si="1"/>
        <v>88678.442235750437</v>
      </c>
      <c r="K72" s="13">
        <f t="shared" si="2"/>
        <v>1933980.8857848698</v>
      </c>
      <c r="L72" s="20">
        <f t="shared" si="5"/>
        <v>21.644624332672976</v>
      </c>
    </row>
    <row r="73" spans="1:12" x14ac:dyDescent="0.2">
      <c r="A73" s="16">
        <v>64</v>
      </c>
      <c r="B73" s="45">
        <v>6</v>
      </c>
      <c r="C73" s="44">
        <v>254</v>
      </c>
      <c r="D73" s="44">
        <v>257</v>
      </c>
      <c r="E73" s="65">
        <v>0.49130000000000001</v>
      </c>
      <c r="F73" s="18">
        <f t="shared" si="3"/>
        <v>2.3483365949119372E-2</v>
      </c>
      <c r="G73" s="18">
        <f t="shared" ref="G73:G103" si="7">F73/((1+(1-E73)*F73))</f>
        <v>2.3206145606187067E-2</v>
      </c>
      <c r="H73" s="13">
        <f t="shared" si="6"/>
        <v>88341.935312063433</v>
      </c>
      <c r="I73" s="13">
        <f t="shared" si="4"/>
        <v>2050.0758139841028</v>
      </c>
      <c r="J73" s="13">
        <f t="shared" ref="J73:J103" si="8">H74+I73*E73</f>
        <v>87299.061745489715</v>
      </c>
      <c r="K73" s="13">
        <f t="shared" ref="K73:K97" si="9">K74+J73</f>
        <v>1845302.4435491194</v>
      </c>
      <c r="L73" s="20">
        <f t="shared" si="5"/>
        <v>20.88818223226242</v>
      </c>
    </row>
    <row r="74" spans="1:12" x14ac:dyDescent="0.2">
      <c r="A74" s="16">
        <v>65</v>
      </c>
      <c r="B74" s="45">
        <v>2</v>
      </c>
      <c r="C74" s="44">
        <v>249</v>
      </c>
      <c r="D74" s="44">
        <v>257</v>
      </c>
      <c r="E74" s="65">
        <v>0.39319999999999999</v>
      </c>
      <c r="F74" s="18">
        <f t="shared" ref="F74:F104" si="10">B74/((C74+D74)/2)</f>
        <v>7.9051383399209481E-3</v>
      </c>
      <c r="G74" s="18">
        <f t="shared" si="7"/>
        <v>7.8673996985212415E-3</v>
      </c>
      <c r="H74" s="13">
        <f t="shared" si="6"/>
        <v>86291.859498079328</v>
      </c>
      <c r="I74" s="13">
        <f t="shared" ref="I74:I104" si="11">H74*G74</f>
        <v>678.89254940002661</v>
      </c>
      <c r="J74" s="13">
        <f t="shared" si="8"/>
        <v>85879.907499103385</v>
      </c>
      <c r="K74" s="13">
        <f t="shared" si="9"/>
        <v>1758003.3818036297</v>
      </c>
      <c r="L74" s="20">
        <f t="shared" ref="L74:L104" si="12">K74/H74</f>
        <v>20.372760443790867</v>
      </c>
    </row>
    <row r="75" spans="1:12" x14ac:dyDescent="0.2">
      <c r="A75" s="16">
        <v>66</v>
      </c>
      <c r="B75" s="45">
        <v>4</v>
      </c>
      <c r="C75" s="44">
        <v>227</v>
      </c>
      <c r="D75" s="44">
        <v>247</v>
      </c>
      <c r="E75" s="65">
        <v>9.3799999999999994E-2</v>
      </c>
      <c r="F75" s="18">
        <f t="shared" si="10"/>
        <v>1.6877637130801686E-2</v>
      </c>
      <c r="G75" s="18">
        <f t="shared" si="7"/>
        <v>1.6623390440220626E-2</v>
      </c>
      <c r="H75" s="13">
        <f t="shared" ref="H75:H104" si="13">H74-I74</f>
        <v>85612.966948679299</v>
      </c>
      <c r="I75" s="13">
        <f t="shared" si="11"/>
        <v>1423.1777763335999</v>
      </c>
      <c r="J75" s="13">
        <f t="shared" si="8"/>
        <v>84323.283247765794</v>
      </c>
      <c r="K75" s="13">
        <f t="shared" si="9"/>
        <v>1672123.4743045263</v>
      </c>
      <c r="L75" s="20">
        <f t="shared" si="12"/>
        <v>19.531194092442572</v>
      </c>
    </row>
    <row r="76" spans="1:12" x14ac:dyDescent="0.2">
      <c r="A76" s="16">
        <v>67</v>
      </c>
      <c r="B76" s="45">
        <v>1</v>
      </c>
      <c r="C76" s="44">
        <v>227</v>
      </c>
      <c r="D76" s="44">
        <v>235</v>
      </c>
      <c r="E76" s="65">
        <v>0.25209999999999999</v>
      </c>
      <c r="F76" s="18">
        <f t="shared" si="10"/>
        <v>4.329004329004329E-3</v>
      </c>
      <c r="G76" s="18">
        <f t="shared" si="7"/>
        <v>4.315033706885801E-3</v>
      </c>
      <c r="H76" s="13">
        <f t="shared" si="13"/>
        <v>84189.7891723457</v>
      </c>
      <c r="I76" s="13">
        <f t="shared" si="11"/>
        <v>363.28177805428095</v>
      </c>
      <c r="J76" s="13">
        <f t="shared" si="8"/>
        <v>83918.090730538897</v>
      </c>
      <c r="K76" s="13">
        <f t="shared" si="9"/>
        <v>1587800.1910567605</v>
      </c>
      <c r="L76" s="20">
        <f t="shared" si="12"/>
        <v>18.859771555032168</v>
      </c>
    </row>
    <row r="77" spans="1:12" x14ac:dyDescent="0.2">
      <c r="A77" s="16">
        <v>68</v>
      </c>
      <c r="B77" s="45">
        <v>3</v>
      </c>
      <c r="C77" s="44">
        <v>198</v>
      </c>
      <c r="D77" s="44">
        <v>230</v>
      </c>
      <c r="E77" s="65">
        <v>0.54159999999999997</v>
      </c>
      <c r="F77" s="18">
        <f t="shared" si="10"/>
        <v>1.4018691588785047E-2</v>
      </c>
      <c r="G77" s="18">
        <f t="shared" si="7"/>
        <v>1.392918033274026E-2</v>
      </c>
      <c r="H77" s="13">
        <f t="shared" si="13"/>
        <v>83826.507394291417</v>
      </c>
      <c r="I77" s="13">
        <f t="shared" si="11"/>
        <v>1167.6345381588699</v>
      </c>
      <c r="J77" s="13">
        <f t="shared" si="8"/>
        <v>83291.263721999378</v>
      </c>
      <c r="K77" s="13">
        <f t="shared" si="9"/>
        <v>1503882.1003262217</v>
      </c>
      <c r="L77" s="20">
        <f t="shared" si="12"/>
        <v>17.940412252325761</v>
      </c>
    </row>
    <row r="78" spans="1:12" x14ac:dyDescent="0.2">
      <c r="A78" s="16">
        <v>69</v>
      </c>
      <c r="B78" s="45">
        <v>2</v>
      </c>
      <c r="C78" s="44">
        <v>198</v>
      </c>
      <c r="D78" s="44">
        <v>199</v>
      </c>
      <c r="E78" s="65">
        <v>0.55210000000000004</v>
      </c>
      <c r="F78" s="18">
        <f t="shared" si="10"/>
        <v>1.0075566750629723E-2</v>
      </c>
      <c r="G78" s="18">
        <f t="shared" si="7"/>
        <v>1.0030301540955227E-2</v>
      </c>
      <c r="H78" s="13">
        <f t="shared" si="13"/>
        <v>82658.872856132541</v>
      </c>
      <c r="I78" s="13">
        <f t="shared" si="11"/>
        <v>829.09341978248835</v>
      </c>
      <c r="J78" s="13">
        <f t="shared" si="8"/>
        <v>82287.521913411969</v>
      </c>
      <c r="K78" s="13">
        <f t="shared" si="9"/>
        <v>1420590.8366042222</v>
      </c>
      <c r="L78" s="20">
        <f t="shared" si="12"/>
        <v>17.186186884942831</v>
      </c>
    </row>
    <row r="79" spans="1:12" x14ac:dyDescent="0.2">
      <c r="A79" s="16">
        <v>70</v>
      </c>
      <c r="B79" s="45">
        <v>4</v>
      </c>
      <c r="C79" s="44">
        <v>171</v>
      </c>
      <c r="D79" s="44">
        <v>193</v>
      </c>
      <c r="E79" s="65">
        <v>0.37809999999999999</v>
      </c>
      <c r="F79" s="18">
        <f t="shared" si="10"/>
        <v>2.197802197802198E-2</v>
      </c>
      <c r="G79" s="18">
        <f t="shared" si="7"/>
        <v>2.1681673998686094E-2</v>
      </c>
      <c r="H79" s="13">
        <f t="shared" si="13"/>
        <v>81829.779436350058</v>
      </c>
      <c r="I79" s="13">
        <f t="shared" si="11"/>
        <v>1774.2066011233292</v>
      </c>
      <c r="J79" s="13">
        <f t="shared" si="8"/>
        <v>80726.400351111457</v>
      </c>
      <c r="K79" s="13">
        <f t="shared" si="9"/>
        <v>1338303.3146908102</v>
      </c>
      <c r="L79" s="20">
        <f t="shared" si="12"/>
        <v>16.354722252817353</v>
      </c>
    </row>
    <row r="80" spans="1:12" x14ac:dyDescent="0.2">
      <c r="A80" s="16">
        <v>71</v>
      </c>
      <c r="B80" s="45">
        <v>1</v>
      </c>
      <c r="C80" s="44">
        <v>195</v>
      </c>
      <c r="D80" s="44">
        <v>173</v>
      </c>
      <c r="E80" s="65">
        <v>0.58360000000000001</v>
      </c>
      <c r="F80" s="18">
        <f t="shared" si="10"/>
        <v>5.434782608695652E-3</v>
      </c>
      <c r="G80" s="18">
        <f t="shared" si="7"/>
        <v>5.4225112300207573E-3</v>
      </c>
      <c r="H80" s="13">
        <f t="shared" si="13"/>
        <v>80055.572835226732</v>
      </c>
      <c r="I80" s="13">
        <f t="shared" si="11"/>
        <v>434.10224272476165</v>
      </c>
      <c r="J80" s="13">
        <f t="shared" si="8"/>
        <v>79874.812661356133</v>
      </c>
      <c r="K80" s="13">
        <f t="shared" si="9"/>
        <v>1257576.9143396986</v>
      </c>
      <c r="L80" s="20">
        <f t="shared" si="12"/>
        <v>15.708799147913023</v>
      </c>
    </row>
    <row r="81" spans="1:12" x14ac:dyDescent="0.2">
      <c r="A81" s="16">
        <v>72</v>
      </c>
      <c r="B81" s="45">
        <v>1</v>
      </c>
      <c r="C81" s="44">
        <v>180</v>
      </c>
      <c r="D81" s="44">
        <v>190</v>
      </c>
      <c r="E81" s="65">
        <v>0.7288</v>
      </c>
      <c r="F81" s="18">
        <f t="shared" si="10"/>
        <v>5.4054054054054057E-3</v>
      </c>
      <c r="G81" s="18">
        <f t="shared" si="7"/>
        <v>5.3974929724641503E-3</v>
      </c>
      <c r="H81" s="13">
        <f t="shared" si="13"/>
        <v>79621.470592501966</v>
      </c>
      <c r="I81" s="13">
        <f t="shared" si="11"/>
        <v>429.75632798029039</v>
      </c>
      <c r="J81" s="13">
        <f t="shared" si="8"/>
        <v>79504.920676353722</v>
      </c>
      <c r="K81" s="13">
        <f t="shared" si="9"/>
        <v>1177702.1016783426</v>
      </c>
      <c r="L81" s="20">
        <f t="shared" si="12"/>
        <v>14.791262870611284</v>
      </c>
    </row>
    <row r="82" spans="1:12" x14ac:dyDescent="0.2">
      <c r="A82" s="16">
        <v>73</v>
      </c>
      <c r="B82" s="45">
        <v>3</v>
      </c>
      <c r="C82" s="44">
        <v>184</v>
      </c>
      <c r="D82" s="44">
        <v>174</v>
      </c>
      <c r="E82" s="65">
        <v>0.68220000000000003</v>
      </c>
      <c r="F82" s="18">
        <f t="shared" si="10"/>
        <v>1.6759776536312849E-2</v>
      </c>
      <c r="G82" s="18">
        <f t="shared" si="7"/>
        <v>1.6670982598828363E-2</v>
      </c>
      <c r="H82" s="13">
        <f t="shared" si="13"/>
        <v>79191.714264521681</v>
      </c>
      <c r="I82" s="13">
        <f t="shared" si="11"/>
        <v>1320.2036904752288</v>
      </c>
      <c r="J82" s="13">
        <f t="shared" si="8"/>
        <v>78772.153531688644</v>
      </c>
      <c r="K82" s="13">
        <f t="shared" si="9"/>
        <v>1098197.1810019889</v>
      </c>
      <c r="L82" s="20">
        <f t="shared" si="12"/>
        <v>13.867576819131788</v>
      </c>
    </row>
    <row r="83" spans="1:12" x14ac:dyDescent="0.2">
      <c r="A83" s="16">
        <v>74</v>
      </c>
      <c r="B83" s="45">
        <v>5</v>
      </c>
      <c r="C83" s="44">
        <v>170</v>
      </c>
      <c r="D83" s="44">
        <v>179</v>
      </c>
      <c r="E83" s="65">
        <v>0.60709999999999997</v>
      </c>
      <c r="F83" s="18">
        <f t="shared" si="10"/>
        <v>2.865329512893983E-2</v>
      </c>
      <c r="G83" s="18">
        <f t="shared" si="7"/>
        <v>2.833431086705825E-2</v>
      </c>
      <c r="H83" s="13">
        <f t="shared" si="13"/>
        <v>77871.51057404645</v>
      </c>
      <c r="I83" s="13">
        <f t="shared" si="11"/>
        <v>2206.4355882924456</v>
      </c>
      <c r="J83" s="13">
        <f t="shared" si="8"/>
        <v>77004.60203140635</v>
      </c>
      <c r="K83" s="13">
        <f t="shared" si="9"/>
        <v>1019425.0274703002</v>
      </c>
      <c r="L83" s="20">
        <f t="shared" si="12"/>
        <v>13.091116635023402</v>
      </c>
    </row>
    <row r="84" spans="1:12" x14ac:dyDescent="0.2">
      <c r="A84" s="16">
        <v>75</v>
      </c>
      <c r="B84" s="45">
        <v>6</v>
      </c>
      <c r="C84" s="44">
        <v>165</v>
      </c>
      <c r="D84" s="44">
        <v>160</v>
      </c>
      <c r="E84" s="65">
        <v>0.505</v>
      </c>
      <c r="F84" s="18">
        <f t="shared" si="10"/>
        <v>3.6923076923076927E-2</v>
      </c>
      <c r="G84" s="18">
        <f t="shared" si="7"/>
        <v>3.6260349308031674E-2</v>
      </c>
      <c r="H84" s="13">
        <f t="shared" si="13"/>
        <v>75665.074985754007</v>
      </c>
      <c r="I84" s="13">
        <f t="shared" si="11"/>
        <v>2743.6420494018498</v>
      </c>
      <c r="J84" s="13">
        <f t="shared" si="8"/>
        <v>74306.972171300091</v>
      </c>
      <c r="K84" s="13">
        <f t="shared" si="9"/>
        <v>942420.42543889384</v>
      </c>
      <c r="L84" s="20">
        <f t="shared" si="12"/>
        <v>12.455157489982399</v>
      </c>
    </row>
    <row r="85" spans="1:12" x14ac:dyDescent="0.2">
      <c r="A85" s="16">
        <v>76</v>
      </c>
      <c r="B85" s="45">
        <v>2</v>
      </c>
      <c r="C85" s="44">
        <v>132</v>
      </c>
      <c r="D85" s="44">
        <v>160</v>
      </c>
      <c r="E85" s="65">
        <v>0.4219</v>
      </c>
      <c r="F85" s="18">
        <f t="shared" si="10"/>
        <v>1.3698630136986301E-2</v>
      </c>
      <c r="G85" s="18">
        <f t="shared" si="7"/>
        <v>1.3591000583053924E-2</v>
      </c>
      <c r="H85" s="13">
        <f t="shared" si="13"/>
        <v>72921.432936352154</v>
      </c>
      <c r="I85" s="13">
        <f t="shared" si="11"/>
        <v>991.07523755508976</v>
      </c>
      <c r="J85" s="13">
        <f t="shared" si="8"/>
        <v>72348.492341521545</v>
      </c>
      <c r="K85" s="13">
        <f t="shared" si="9"/>
        <v>868113.45326759375</v>
      </c>
      <c r="L85" s="20">
        <f t="shared" si="12"/>
        <v>11.904777763011147</v>
      </c>
    </row>
    <row r="86" spans="1:12" x14ac:dyDescent="0.2">
      <c r="A86" s="16">
        <v>77</v>
      </c>
      <c r="B86" s="45">
        <v>1</v>
      </c>
      <c r="C86" s="44">
        <v>146</v>
      </c>
      <c r="D86" s="44">
        <v>125</v>
      </c>
      <c r="E86" s="65">
        <v>0.8</v>
      </c>
      <c r="F86" s="18">
        <f t="shared" si="10"/>
        <v>7.3800738007380072E-3</v>
      </c>
      <c r="G86" s="18">
        <f t="shared" si="7"/>
        <v>7.3691967575534268E-3</v>
      </c>
      <c r="H86" s="13">
        <f t="shared" si="13"/>
        <v>71930.357698797059</v>
      </c>
      <c r="I86" s="13">
        <f t="shared" si="11"/>
        <v>530.0689587236335</v>
      </c>
      <c r="J86" s="13">
        <f t="shared" si="8"/>
        <v>71824.343907052345</v>
      </c>
      <c r="K86" s="13">
        <f t="shared" si="9"/>
        <v>795764.96092607221</v>
      </c>
      <c r="L86" s="20">
        <f t="shared" si="12"/>
        <v>11.062991849119921</v>
      </c>
    </row>
    <row r="87" spans="1:12" x14ac:dyDescent="0.2">
      <c r="A87" s="16">
        <v>78</v>
      </c>
      <c r="B87" s="45">
        <v>4</v>
      </c>
      <c r="C87" s="44">
        <v>134</v>
      </c>
      <c r="D87" s="44">
        <v>144</v>
      </c>
      <c r="E87" s="65">
        <v>0.6089</v>
      </c>
      <c r="F87" s="18">
        <f t="shared" si="10"/>
        <v>2.8776978417266189E-2</v>
      </c>
      <c r="G87" s="18">
        <f t="shared" si="7"/>
        <v>2.8456707388214937E-2</v>
      </c>
      <c r="H87" s="13">
        <f t="shared" si="13"/>
        <v>71400.288740073433</v>
      </c>
      <c r="I87" s="13">
        <f t="shared" si="11"/>
        <v>2031.8171241103275</v>
      </c>
      <c r="J87" s="13">
        <f t="shared" si="8"/>
        <v>70605.645062833879</v>
      </c>
      <c r="K87" s="13">
        <f t="shared" si="9"/>
        <v>723940.6170190199</v>
      </c>
      <c r="L87" s="20">
        <f t="shared" si="12"/>
        <v>10.139183325356891</v>
      </c>
    </row>
    <row r="88" spans="1:12" x14ac:dyDescent="0.2">
      <c r="A88" s="16">
        <v>79</v>
      </c>
      <c r="B88" s="45">
        <v>6</v>
      </c>
      <c r="C88" s="44">
        <v>146</v>
      </c>
      <c r="D88" s="44">
        <v>129</v>
      </c>
      <c r="E88" s="65">
        <v>0.51870000000000005</v>
      </c>
      <c r="F88" s="18">
        <f t="shared" si="10"/>
        <v>4.363636363636364E-2</v>
      </c>
      <c r="G88" s="18">
        <f t="shared" si="7"/>
        <v>4.2738756501633335E-2</v>
      </c>
      <c r="H88" s="13">
        <f t="shared" si="13"/>
        <v>69368.471615963106</v>
      </c>
      <c r="I88" s="13">
        <f t="shared" si="11"/>
        <v>2964.7222172851107</v>
      </c>
      <c r="J88" s="13">
        <f t="shared" si="8"/>
        <v>67941.550812783782</v>
      </c>
      <c r="K88" s="13">
        <f t="shared" si="9"/>
        <v>653334.971956186</v>
      </c>
      <c r="L88" s="20">
        <f t="shared" si="12"/>
        <v>9.4183273284896796</v>
      </c>
    </row>
    <row r="89" spans="1:12" x14ac:dyDescent="0.2">
      <c r="A89" s="16">
        <v>80</v>
      </c>
      <c r="B89" s="45">
        <v>6</v>
      </c>
      <c r="C89" s="44">
        <v>106</v>
      </c>
      <c r="D89" s="44">
        <v>140</v>
      </c>
      <c r="E89" s="65">
        <v>0.3831</v>
      </c>
      <c r="F89" s="18">
        <f t="shared" si="10"/>
        <v>4.878048780487805E-2</v>
      </c>
      <c r="G89" s="18">
        <f t="shared" si="7"/>
        <v>4.7355435693686096E-2</v>
      </c>
      <c r="H89" s="13">
        <f t="shared" si="13"/>
        <v>66403.749398677988</v>
      </c>
      <c r="I89" s="13">
        <f t="shared" si="11"/>
        <v>3144.5784844687423</v>
      </c>
      <c r="J89" s="13">
        <f t="shared" si="8"/>
        <v>64463.858931609218</v>
      </c>
      <c r="K89" s="13">
        <f t="shared" si="9"/>
        <v>585393.42114340223</v>
      </c>
      <c r="L89" s="20">
        <f t="shared" si="12"/>
        <v>8.8156681880836185</v>
      </c>
    </row>
    <row r="90" spans="1:12" x14ac:dyDescent="0.2">
      <c r="A90" s="16">
        <v>81</v>
      </c>
      <c r="B90" s="45">
        <v>6</v>
      </c>
      <c r="C90" s="44">
        <v>105</v>
      </c>
      <c r="D90" s="44">
        <v>96</v>
      </c>
      <c r="E90" s="65">
        <v>0.43240000000000001</v>
      </c>
      <c r="F90" s="18">
        <f t="shared" si="10"/>
        <v>5.9701492537313432E-2</v>
      </c>
      <c r="G90" s="18">
        <f t="shared" si="7"/>
        <v>5.7744722132397099E-2</v>
      </c>
      <c r="H90" s="13">
        <f t="shared" si="13"/>
        <v>63259.170914209244</v>
      </c>
      <c r="I90" s="13">
        <f t="shared" si="11"/>
        <v>3652.8832467668294</v>
      </c>
      <c r="J90" s="13">
        <f t="shared" si="8"/>
        <v>61185.794383344386</v>
      </c>
      <c r="K90" s="13">
        <f t="shared" si="9"/>
        <v>520929.56221179303</v>
      </c>
      <c r="L90" s="20">
        <f t="shared" si="12"/>
        <v>8.2348465002531679</v>
      </c>
    </row>
    <row r="91" spans="1:12" x14ac:dyDescent="0.2">
      <c r="A91" s="16">
        <v>82</v>
      </c>
      <c r="B91" s="45">
        <v>4</v>
      </c>
      <c r="C91" s="44">
        <v>121</v>
      </c>
      <c r="D91" s="44">
        <v>100</v>
      </c>
      <c r="E91" s="65">
        <v>0.33360000000000001</v>
      </c>
      <c r="F91" s="18">
        <f t="shared" si="10"/>
        <v>3.6199095022624438E-2</v>
      </c>
      <c r="G91" s="18">
        <f t="shared" si="7"/>
        <v>3.5346430363997546E-2</v>
      </c>
      <c r="H91" s="13">
        <f t="shared" si="13"/>
        <v>59606.287667442411</v>
      </c>
      <c r="I91" s="13">
        <f t="shared" si="11"/>
        <v>2106.8694962936588</v>
      </c>
      <c r="J91" s="13">
        <f t="shared" si="8"/>
        <v>58202.269835112318</v>
      </c>
      <c r="K91" s="13">
        <f t="shared" si="9"/>
        <v>459743.76782844862</v>
      </c>
      <c r="L91" s="20">
        <f t="shared" si="12"/>
        <v>7.7130079026808032</v>
      </c>
    </row>
    <row r="92" spans="1:12" x14ac:dyDescent="0.2">
      <c r="A92" s="16">
        <v>83</v>
      </c>
      <c r="B92" s="45">
        <v>6</v>
      </c>
      <c r="C92" s="44">
        <v>56</v>
      </c>
      <c r="D92" s="44">
        <v>114</v>
      </c>
      <c r="E92" s="65">
        <v>0.33379999999999999</v>
      </c>
      <c r="F92" s="18">
        <f t="shared" si="10"/>
        <v>7.0588235294117646E-2</v>
      </c>
      <c r="G92" s="18">
        <f t="shared" si="7"/>
        <v>6.7417851348132302E-2</v>
      </c>
      <c r="H92" s="13">
        <f t="shared" si="13"/>
        <v>57499.418171148754</v>
      </c>
      <c r="I92" s="13">
        <f t="shared" si="11"/>
        <v>3876.487226866604</v>
      </c>
      <c r="J92" s="13">
        <f t="shared" si="8"/>
        <v>54916.902380610227</v>
      </c>
      <c r="K92" s="13">
        <f t="shared" si="9"/>
        <v>401541.49799333629</v>
      </c>
      <c r="L92" s="20">
        <f t="shared" si="12"/>
        <v>6.9834010632618213</v>
      </c>
    </row>
    <row r="93" spans="1:12" x14ac:dyDescent="0.2">
      <c r="A93" s="16">
        <v>84</v>
      </c>
      <c r="B93" s="45">
        <v>6</v>
      </c>
      <c r="C93" s="44">
        <v>74</v>
      </c>
      <c r="D93" s="44">
        <v>50</v>
      </c>
      <c r="E93" s="65">
        <v>0.53839999999999999</v>
      </c>
      <c r="F93" s="18">
        <f t="shared" si="10"/>
        <v>9.6774193548387094E-2</v>
      </c>
      <c r="G93" s="18">
        <f t="shared" si="7"/>
        <v>9.2636051480941672E-2</v>
      </c>
      <c r="H93" s="13">
        <f t="shared" si="13"/>
        <v>53622.930944282154</v>
      </c>
      <c r="I93" s="13">
        <f t="shared" si="11"/>
        <v>4967.4165915135018</v>
      </c>
      <c r="J93" s="13">
        <f t="shared" si="8"/>
        <v>51329.971445639523</v>
      </c>
      <c r="K93" s="13">
        <f t="shared" si="9"/>
        <v>346624.59561272606</v>
      </c>
      <c r="L93" s="20">
        <f t="shared" si="12"/>
        <v>6.4641113327597184</v>
      </c>
    </row>
    <row r="94" spans="1:12" x14ac:dyDescent="0.2">
      <c r="A94" s="16">
        <v>85</v>
      </c>
      <c r="B94" s="45">
        <v>6</v>
      </c>
      <c r="C94" s="44">
        <v>74</v>
      </c>
      <c r="D94" s="44">
        <v>78</v>
      </c>
      <c r="E94" s="65">
        <v>0.65569999999999995</v>
      </c>
      <c r="F94" s="18">
        <f t="shared" si="10"/>
        <v>7.8947368421052627E-2</v>
      </c>
      <c r="G94" s="18">
        <f t="shared" si="7"/>
        <v>7.6858240100018183E-2</v>
      </c>
      <c r="H94" s="13">
        <f t="shared" si="13"/>
        <v>48655.514352768652</v>
      </c>
      <c r="I94" s="13">
        <f t="shared" si="11"/>
        <v>3739.5772043149736</v>
      </c>
      <c r="J94" s="13">
        <f t="shared" si="8"/>
        <v>47367.977921323007</v>
      </c>
      <c r="K94" s="13">
        <f t="shared" si="9"/>
        <v>295294.62416708656</v>
      </c>
      <c r="L94" s="20">
        <f t="shared" si="12"/>
        <v>6.0690885317972878</v>
      </c>
    </row>
    <row r="95" spans="1:12" x14ac:dyDescent="0.2">
      <c r="A95" s="16">
        <v>86</v>
      </c>
      <c r="B95" s="45">
        <v>5</v>
      </c>
      <c r="C95" s="44">
        <v>77</v>
      </c>
      <c r="D95" s="44">
        <v>68</v>
      </c>
      <c r="E95" s="65">
        <v>0.47510000000000002</v>
      </c>
      <c r="F95" s="18">
        <f t="shared" si="10"/>
        <v>6.8965517241379309E-2</v>
      </c>
      <c r="G95" s="18">
        <f t="shared" si="7"/>
        <v>6.6556183402218985E-2</v>
      </c>
      <c r="H95" s="13">
        <f t="shared" si="13"/>
        <v>44915.937148453682</v>
      </c>
      <c r="I95" s="13">
        <f t="shared" si="11"/>
        <v>2989.4333505350241</v>
      </c>
      <c r="J95" s="13">
        <f t="shared" si="8"/>
        <v>43346.783582757853</v>
      </c>
      <c r="K95" s="13">
        <f t="shared" si="9"/>
        <v>247926.64624576358</v>
      </c>
      <c r="L95" s="20">
        <f t="shared" si="12"/>
        <v>5.5197923495691539</v>
      </c>
    </row>
    <row r="96" spans="1:12" x14ac:dyDescent="0.2">
      <c r="A96" s="16">
        <v>87</v>
      </c>
      <c r="B96" s="45">
        <v>10</v>
      </c>
      <c r="C96" s="44">
        <v>48</v>
      </c>
      <c r="D96" s="44">
        <v>72</v>
      </c>
      <c r="E96" s="65">
        <v>0.53039999999999998</v>
      </c>
      <c r="F96" s="18">
        <f t="shared" si="10"/>
        <v>0.16666666666666666</v>
      </c>
      <c r="G96" s="18">
        <f t="shared" si="7"/>
        <v>0.15456906145665883</v>
      </c>
      <c r="H96" s="13">
        <f t="shared" si="13"/>
        <v>41926.50379791866</v>
      </c>
      <c r="I96" s="13">
        <f t="shared" si="11"/>
        <v>6480.5403422033296</v>
      </c>
      <c r="J96" s="13">
        <f t="shared" si="8"/>
        <v>38883.242053219976</v>
      </c>
      <c r="K96" s="13">
        <f t="shared" si="9"/>
        <v>204579.86266300571</v>
      </c>
      <c r="L96" s="20">
        <f t="shared" si="12"/>
        <v>4.8794877733917223</v>
      </c>
    </row>
    <row r="97" spans="1:12" x14ac:dyDescent="0.2">
      <c r="A97" s="16">
        <v>88</v>
      </c>
      <c r="B97" s="45">
        <v>3</v>
      </c>
      <c r="C97" s="44">
        <v>56</v>
      </c>
      <c r="D97" s="44">
        <v>44</v>
      </c>
      <c r="E97" s="65">
        <v>0.67210000000000003</v>
      </c>
      <c r="F97" s="18">
        <f t="shared" si="10"/>
        <v>0.06</v>
      </c>
      <c r="G97" s="18">
        <f t="shared" si="7"/>
        <v>5.8842335883821692E-2</v>
      </c>
      <c r="H97" s="13">
        <f t="shared" si="13"/>
        <v>35445.963455715333</v>
      </c>
      <c r="I97" s="13">
        <f t="shared" si="11"/>
        <v>2085.7232873868707</v>
      </c>
      <c r="J97" s="13">
        <f t="shared" si="8"/>
        <v>34762.054789781178</v>
      </c>
      <c r="K97" s="13">
        <f t="shared" si="9"/>
        <v>165696.62060978572</v>
      </c>
      <c r="L97" s="20">
        <f t="shared" si="12"/>
        <v>4.674625950478112</v>
      </c>
    </row>
    <row r="98" spans="1:12" x14ac:dyDescent="0.2">
      <c r="A98" s="16">
        <v>89</v>
      </c>
      <c r="B98" s="45">
        <v>9</v>
      </c>
      <c r="C98" s="44">
        <v>53</v>
      </c>
      <c r="D98" s="44">
        <v>50</v>
      </c>
      <c r="E98" s="65">
        <v>0.45879999999999999</v>
      </c>
      <c r="F98" s="18">
        <f t="shared" si="10"/>
        <v>0.17475728155339806</v>
      </c>
      <c r="G98" s="18">
        <f t="shared" si="7"/>
        <v>0.15965712744896293</v>
      </c>
      <c r="H98" s="13">
        <f t="shared" si="13"/>
        <v>33360.240168328462</v>
      </c>
      <c r="I98" s="13">
        <f t="shared" si="11"/>
        <v>5326.2001162828301</v>
      </c>
      <c r="J98" s="13">
        <f t="shared" si="8"/>
        <v>30477.700665396194</v>
      </c>
      <c r="K98" s="13">
        <f>K99+J98</f>
        <v>130934.56582000456</v>
      </c>
      <c r="L98" s="20">
        <f t="shared" si="12"/>
        <v>3.9248688006842105</v>
      </c>
    </row>
    <row r="99" spans="1:12" x14ac:dyDescent="0.2">
      <c r="A99" s="16">
        <v>90</v>
      </c>
      <c r="B99" s="45">
        <v>7</v>
      </c>
      <c r="C99" s="44">
        <v>51</v>
      </c>
      <c r="D99" s="44">
        <v>46</v>
      </c>
      <c r="E99" s="65">
        <v>0.52370000000000005</v>
      </c>
      <c r="F99" s="21">
        <f t="shared" si="10"/>
        <v>0.14432989690721648</v>
      </c>
      <c r="G99" s="21">
        <f t="shared" si="7"/>
        <v>0.1350462340428405</v>
      </c>
      <c r="H99" s="22">
        <f t="shared" si="13"/>
        <v>28034.040052045631</v>
      </c>
      <c r="I99" s="22">
        <f t="shared" si="11"/>
        <v>3785.8915340349185</v>
      </c>
      <c r="J99" s="22">
        <f t="shared" si="8"/>
        <v>26230.8199143848</v>
      </c>
      <c r="K99" s="22">
        <f t="shared" ref="K99:K103" si="14">K100+J99</f>
        <v>100456.86515460837</v>
      </c>
      <c r="L99" s="23">
        <f t="shared" si="12"/>
        <v>3.5833888004764436</v>
      </c>
    </row>
    <row r="100" spans="1:12" x14ac:dyDescent="0.2">
      <c r="A100" s="16">
        <v>91</v>
      </c>
      <c r="B100" s="45">
        <v>5</v>
      </c>
      <c r="C100" s="44">
        <v>37</v>
      </c>
      <c r="D100" s="44">
        <v>45</v>
      </c>
      <c r="E100" s="65">
        <v>0.371</v>
      </c>
      <c r="F100" s="21">
        <f t="shared" si="10"/>
        <v>0.12195121951219512</v>
      </c>
      <c r="G100" s="21">
        <f t="shared" si="7"/>
        <v>0.11326311020500623</v>
      </c>
      <c r="H100" s="22">
        <f t="shared" si="13"/>
        <v>24248.148518010712</v>
      </c>
      <c r="I100" s="22">
        <f t="shared" si="11"/>
        <v>2746.4207178628058</v>
      </c>
      <c r="J100" s="22">
        <f t="shared" si="8"/>
        <v>22520.649886475006</v>
      </c>
      <c r="K100" s="22">
        <f t="shared" si="14"/>
        <v>74226.045240223568</v>
      </c>
      <c r="L100" s="23">
        <f t="shared" si="12"/>
        <v>3.0611015593661079</v>
      </c>
    </row>
    <row r="101" spans="1:12" x14ac:dyDescent="0.2">
      <c r="A101" s="16">
        <v>92</v>
      </c>
      <c r="B101" s="45">
        <v>4</v>
      </c>
      <c r="C101" s="44">
        <v>36</v>
      </c>
      <c r="D101" s="44">
        <v>33</v>
      </c>
      <c r="E101" s="65">
        <v>0.74519999999999997</v>
      </c>
      <c r="F101" s="21">
        <f t="shared" si="10"/>
        <v>0.11594202898550725</v>
      </c>
      <c r="G101" s="21">
        <f t="shared" si="7"/>
        <v>0.11261514898984211</v>
      </c>
      <c r="H101" s="22">
        <f t="shared" si="13"/>
        <v>21501.727800147906</v>
      </c>
      <c r="I101" s="22">
        <f t="shared" si="11"/>
        <v>2421.4202797526864</v>
      </c>
      <c r="J101" s="22">
        <f t="shared" si="8"/>
        <v>20884.749912866922</v>
      </c>
      <c r="K101" s="22">
        <f t="shared" si="14"/>
        <v>51705.395353748565</v>
      </c>
      <c r="L101" s="23">
        <f t="shared" si="12"/>
        <v>2.404708860345302</v>
      </c>
    </row>
    <row r="102" spans="1:12" x14ac:dyDescent="0.2">
      <c r="A102" s="16">
        <v>93</v>
      </c>
      <c r="B102" s="45">
        <v>7</v>
      </c>
      <c r="C102" s="44">
        <v>20</v>
      </c>
      <c r="D102" s="44">
        <v>27</v>
      </c>
      <c r="E102" s="65">
        <v>0.54210000000000003</v>
      </c>
      <c r="F102" s="21">
        <f t="shared" si="10"/>
        <v>0.2978723404255319</v>
      </c>
      <c r="G102" s="21">
        <f t="shared" si="7"/>
        <v>0.26212025328305616</v>
      </c>
      <c r="H102" s="22">
        <f t="shared" si="13"/>
        <v>19080.307520395221</v>
      </c>
      <c r="I102" s="22">
        <f t="shared" si="11"/>
        <v>5001.3350399645969</v>
      </c>
      <c r="J102" s="22">
        <f t="shared" si="8"/>
        <v>16790.196205595432</v>
      </c>
      <c r="K102" s="22">
        <f t="shared" si="14"/>
        <v>30820.645440881639</v>
      </c>
      <c r="L102" s="23">
        <f t="shared" si="12"/>
        <v>1.6153117767067957</v>
      </c>
    </row>
    <row r="103" spans="1:12" x14ac:dyDescent="0.2">
      <c r="A103" s="16">
        <v>94</v>
      </c>
      <c r="B103" s="45">
        <v>5</v>
      </c>
      <c r="C103" s="44">
        <v>16</v>
      </c>
      <c r="D103" s="44">
        <v>16</v>
      </c>
      <c r="E103" s="65">
        <v>0.51070000000000004</v>
      </c>
      <c r="F103" s="21">
        <f t="shared" si="10"/>
        <v>0.3125</v>
      </c>
      <c r="G103" s="21">
        <f t="shared" si="7"/>
        <v>0.27105412950966307</v>
      </c>
      <c r="H103" s="22">
        <f t="shared" si="13"/>
        <v>14078.972480430624</v>
      </c>
      <c r="I103" s="22">
        <f t="shared" si="11"/>
        <v>3816.1636300736245</v>
      </c>
      <c r="J103" s="22">
        <f t="shared" si="8"/>
        <v>12211.7236162356</v>
      </c>
      <c r="K103" s="22">
        <f t="shared" si="14"/>
        <v>14030.449235286207</v>
      </c>
      <c r="L103" s="23">
        <f t="shared" si="12"/>
        <v>0.99655349527731063</v>
      </c>
    </row>
    <row r="104" spans="1:12" x14ac:dyDescent="0.2">
      <c r="A104" s="16" t="s">
        <v>30</v>
      </c>
      <c r="B104" s="45">
        <v>7</v>
      </c>
      <c r="C104" s="44">
        <v>36</v>
      </c>
      <c r="D104" s="44">
        <v>43</v>
      </c>
      <c r="E104" s="65"/>
      <c r="F104" s="21">
        <f t="shared" si="10"/>
        <v>0.17721518987341772</v>
      </c>
      <c r="G104" s="21">
        <v>1</v>
      </c>
      <c r="H104" s="22">
        <f t="shared" si="13"/>
        <v>10262.808850357</v>
      </c>
      <c r="I104" s="22">
        <f t="shared" si="11"/>
        <v>10262.808850357</v>
      </c>
      <c r="J104" s="22">
        <f>H104*F104</f>
        <v>1818.7256190506075</v>
      </c>
      <c r="K104" s="22">
        <f>J104</f>
        <v>1818.7256190506075</v>
      </c>
      <c r="L104" s="23">
        <f t="shared" si="12"/>
        <v>0.17721518987341772</v>
      </c>
    </row>
    <row r="105" spans="1:12" x14ac:dyDescent="0.2">
      <c r="A105" s="24"/>
      <c r="B105" s="24"/>
      <c r="C105" s="24"/>
      <c r="D105" s="24"/>
      <c r="E105" s="66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67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E107" s="68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69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07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50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44562</v>
      </c>
      <c r="D7" s="60">
        <v>44927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0</v>
      </c>
      <c r="C9" s="44">
        <v>144</v>
      </c>
      <c r="D9" s="44">
        <v>163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8031971.4269283451</v>
      </c>
      <c r="L9" s="19">
        <f>K9/H9</f>
        <v>80.319714269283452</v>
      </c>
    </row>
    <row r="10" spans="1:13" x14ac:dyDescent="0.2">
      <c r="A10" s="16">
        <v>1</v>
      </c>
      <c r="B10" s="45">
        <v>0</v>
      </c>
      <c r="C10" s="44">
        <v>159</v>
      </c>
      <c r="D10" s="44">
        <v>148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7931971.4269283451</v>
      </c>
      <c r="L10" s="20">
        <f t="shared" ref="L10:L73" si="5">K10/H10</f>
        <v>79.319714269283452</v>
      </c>
    </row>
    <row r="11" spans="1:13" x14ac:dyDescent="0.2">
      <c r="A11" s="16">
        <v>2</v>
      </c>
      <c r="B11" s="45">
        <v>0</v>
      </c>
      <c r="C11" s="44">
        <v>141</v>
      </c>
      <c r="D11" s="44">
        <v>158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7831971.4269283451</v>
      </c>
      <c r="L11" s="20">
        <f t="shared" si="5"/>
        <v>78.319714269283452</v>
      </c>
    </row>
    <row r="12" spans="1:13" x14ac:dyDescent="0.2">
      <c r="A12" s="16">
        <v>3</v>
      </c>
      <c r="B12" s="45">
        <v>0</v>
      </c>
      <c r="C12" s="44">
        <v>166</v>
      </c>
      <c r="D12" s="44">
        <v>158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7731971.4269283451</v>
      </c>
      <c r="L12" s="20">
        <f t="shared" si="5"/>
        <v>77.319714269283452</v>
      </c>
    </row>
    <row r="13" spans="1:13" x14ac:dyDescent="0.2">
      <c r="A13" s="16">
        <v>4</v>
      </c>
      <c r="B13" s="45">
        <v>1</v>
      </c>
      <c r="C13" s="44">
        <v>149</v>
      </c>
      <c r="D13" s="44">
        <v>173</v>
      </c>
      <c r="E13" s="17">
        <v>0.65210000000000001</v>
      </c>
      <c r="F13" s="18">
        <f t="shared" si="3"/>
        <v>6.2111801242236021E-3</v>
      </c>
      <c r="G13" s="18">
        <f t="shared" si="0"/>
        <v>6.1977875138133189E-3</v>
      </c>
      <c r="H13" s="13">
        <f t="shared" si="6"/>
        <v>100000</v>
      </c>
      <c r="I13" s="13">
        <f t="shared" si="4"/>
        <v>619.77875138133186</v>
      </c>
      <c r="J13" s="13">
        <f t="shared" si="1"/>
        <v>99784.378972394421</v>
      </c>
      <c r="K13" s="13">
        <f t="shared" si="2"/>
        <v>7631971.4269283451</v>
      </c>
      <c r="L13" s="20">
        <f t="shared" si="5"/>
        <v>76.319714269283452</v>
      </c>
    </row>
    <row r="14" spans="1:13" x14ac:dyDescent="0.2">
      <c r="A14" s="16">
        <v>5</v>
      </c>
      <c r="B14" s="45">
        <v>0</v>
      </c>
      <c r="C14" s="44">
        <v>212</v>
      </c>
      <c r="D14" s="44">
        <v>155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99380.221248618662</v>
      </c>
      <c r="I14" s="13">
        <f t="shared" si="4"/>
        <v>0</v>
      </c>
      <c r="J14" s="13">
        <f t="shared" si="1"/>
        <v>99380.221248618662</v>
      </c>
      <c r="K14" s="13">
        <f t="shared" si="2"/>
        <v>7532187.0479559507</v>
      </c>
      <c r="L14" s="20">
        <f t="shared" si="5"/>
        <v>75.79161077849426</v>
      </c>
    </row>
    <row r="15" spans="1:13" x14ac:dyDescent="0.2">
      <c r="A15" s="16">
        <v>6</v>
      </c>
      <c r="B15" s="45">
        <v>0</v>
      </c>
      <c r="C15" s="44">
        <v>182</v>
      </c>
      <c r="D15" s="44">
        <v>221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99380.221248618662</v>
      </c>
      <c r="I15" s="13">
        <f t="shared" si="4"/>
        <v>0</v>
      </c>
      <c r="J15" s="13">
        <f t="shared" si="1"/>
        <v>99380.221248618662</v>
      </c>
      <c r="K15" s="13">
        <f t="shared" si="2"/>
        <v>7432806.8267073324</v>
      </c>
      <c r="L15" s="20">
        <f t="shared" si="5"/>
        <v>74.79161077849426</v>
      </c>
    </row>
    <row r="16" spans="1:13" x14ac:dyDescent="0.2">
      <c r="A16" s="16">
        <v>7</v>
      </c>
      <c r="B16" s="45">
        <v>0</v>
      </c>
      <c r="C16" s="44">
        <v>199</v>
      </c>
      <c r="D16" s="44">
        <v>193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99380.221248618662</v>
      </c>
      <c r="I16" s="13">
        <f t="shared" si="4"/>
        <v>0</v>
      </c>
      <c r="J16" s="13">
        <f t="shared" si="1"/>
        <v>99380.221248618662</v>
      </c>
      <c r="K16" s="13">
        <f t="shared" si="2"/>
        <v>7333426.6054587141</v>
      </c>
      <c r="L16" s="20">
        <f t="shared" si="5"/>
        <v>73.791610778494274</v>
      </c>
    </row>
    <row r="17" spans="1:12" x14ac:dyDescent="0.2">
      <c r="A17" s="16">
        <v>8</v>
      </c>
      <c r="B17" s="45">
        <v>0</v>
      </c>
      <c r="C17" s="44">
        <v>197</v>
      </c>
      <c r="D17" s="44">
        <v>210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99380.221248618662</v>
      </c>
      <c r="I17" s="13">
        <f t="shared" si="4"/>
        <v>0</v>
      </c>
      <c r="J17" s="13">
        <f t="shared" si="1"/>
        <v>99380.221248618662</v>
      </c>
      <c r="K17" s="13">
        <f t="shared" si="2"/>
        <v>7234046.3842100957</v>
      </c>
      <c r="L17" s="20">
        <f t="shared" si="5"/>
        <v>72.791610778494274</v>
      </c>
    </row>
    <row r="18" spans="1:12" x14ac:dyDescent="0.2">
      <c r="A18" s="16">
        <v>9</v>
      </c>
      <c r="B18" s="45">
        <v>0</v>
      </c>
      <c r="C18" s="44">
        <v>222</v>
      </c>
      <c r="D18" s="44">
        <v>198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99380.221248618662</v>
      </c>
      <c r="I18" s="13">
        <f t="shared" si="4"/>
        <v>0</v>
      </c>
      <c r="J18" s="13">
        <f t="shared" si="1"/>
        <v>99380.221248618662</v>
      </c>
      <c r="K18" s="13">
        <f t="shared" si="2"/>
        <v>7134666.1629614774</v>
      </c>
      <c r="L18" s="20">
        <f t="shared" si="5"/>
        <v>71.791610778494274</v>
      </c>
    </row>
    <row r="19" spans="1:12" x14ac:dyDescent="0.2">
      <c r="A19" s="16">
        <v>10</v>
      </c>
      <c r="B19" s="45">
        <v>0</v>
      </c>
      <c r="C19" s="44">
        <v>240</v>
      </c>
      <c r="D19" s="44">
        <v>235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99380.221248618662</v>
      </c>
      <c r="I19" s="13">
        <f t="shared" si="4"/>
        <v>0</v>
      </c>
      <c r="J19" s="13">
        <f t="shared" si="1"/>
        <v>99380.221248618662</v>
      </c>
      <c r="K19" s="13">
        <f t="shared" si="2"/>
        <v>7035285.9417128591</v>
      </c>
      <c r="L19" s="20">
        <f t="shared" si="5"/>
        <v>70.791610778494274</v>
      </c>
    </row>
    <row r="20" spans="1:12" x14ac:dyDescent="0.2">
      <c r="A20" s="16">
        <v>11</v>
      </c>
      <c r="B20" s="45">
        <v>0</v>
      </c>
      <c r="C20" s="44">
        <v>210</v>
      </c>
      <c r="D20" s="44">
        <v>247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99380.221248618662</v>
      </c>
      <c r="I20" s="13">
        <f t="shared" si="4"/>
        <v>0</v>
      </c>
      <c r="J20" s="13">
        <f t="shared" si="1"/>
        <v>99380.221248618662</v>
      </c>
      <c r="K20" s="13">
        <f t="shared" si="2"/>
        <v>6935905.7204642408</v>
      </c>
      <c r="L20" s="20">
        <f t="shared" si="5"/>
        <v>69.791610778494288</v>
      </c>
    </row>
    <row r="21" spans="1:12" x14ac:dyDescent="0.2">
      <c r="A21" s="16">
        <v>12</v>
      </c>
      <c r="B21" s="45">
        <v>0</v>
      </c>
      <c r="C21" s="44">
        <v>227</v>
      </c>
      <c r="D21" s="44">
        <v>221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99380.221248618662</v>
      </c>
      <c r="I21" s="13">
        <f t="shared" si="4"/>
        <v>0</v>
      </c>
      <c r="J21" s="13">
        <f t="shared" si="1"/>
        <v>99380.221248618662</v>
      </c>
      <c r="K21" s="13">
        <f t="shared" si="2"/>
        <v>6836525.4992156224</v>
      </c>
      <c r="L21" s="20">
        <f t="shared" si="5"/>
        <v>68.791610778494288</v>
      </c>
    </row>
    <row r="22" spans="1:12" x14ac:dyDescent="0.2">
      <c r="A22" s="16">
        <v>13</v>
      </c>
      <c r="B22" s="45">
        <v>0</v>
      </c>
      <c r="C22" s="44">
        <v>261</v>
      </c>
      <c r="D22" s="44">
        <v>232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99380.221248618662</v>
      </c>
      <c r="I22" s="13">
        <f t="shared" si="4"/>
        <v>0</v>
      </c>
      <c r="J22" s="13">
        <f t="shared" si="1"/>
        <v>99380.221248618662</v>
      </c>
      <c r="K22" s="13">
        <f t="shared" si="2"/>
        <v>6737145.2779670041</v>
      </c>
      <c r="L22" s="20">
        <f t="shared" si="5"/>
        <v>67.791610778494288</v>
      </c>
    </row>
    <row r="23" spans="1:12" x14ac:dyDescent="0.2">
      <c r="A23" s="16">
        <v>14</v>
      </c>
      <c r="B23" s="45">
        <v>0</v>
      </c>
      <c r="C23" s="44">
        <v>237</v>
      </c>
      <c r="D23" s="44">
        <v>264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99380.221248618662</v>
      </c>
      <c r="I23" s="13">
        <f t="shared" si="4"/>
        <v>0</v>
      </c>
      <c r="J23" s="13">
        <f t="shared" si="1"/>
        <v>99380.221248618662</v>
      </c>
      <c r="K23" s="13">
        <f t="shared" si="2"/>
        <v>6637765.0567183858</v>
      </c>
      <c r="L23" s="20">
        <f t="shared" si="5"/>
        <v>66.791610778494288</v>
      </c>
    </row>
    <row r="24" spans="1:12" x14ac:dyDescent="0.2">
      <c r="A24" s="16">
        <v>15</v>
      </c>
      <c r="B24" s="45">
        <v>0</v>
      </c>
      <c r="C24" s="44">
        <v>221</v>
      </c>
      <c r="D24" s="44">
        <v>241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99380.221248618662</v>
      </c>
      <c r="I24" s="13">
        <f t="shared" si="4"/>
        <v>0</v>
      </c>
      <c r="J24" s="13">
        <f t="shared" si="1"/>
        <v>99380.221248618662</v>
      </c>
      <c r="K24" s="13">
        <f t="shared" si="2"/>
        <v>6538384.8354697675</v>
      </c>
      <c r="L24" s="20">
        <f t="shared" si="5"/>
        <v>65.791610778494302</v>
      </c>
    </row>
    <row r="25" spans="1:12" x14ac:dyDescent="0.2">
      <c r="A25" s="16">
        <v>16</v>
      </c>
      <c r="B25" s="45">
        <v>0</v>
      </c>
      <c r="C25" s="44">
        <v>228</v>
      </c>
      <c r="D25" s="44">
        <v>226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99380.221248618662</v>
      </c>
      <c r="I25" s="13">
        <f t="shared" si="4"/>
        <v>0</v>
      </c>
      <c r="J25" s="13">
        <f t="shared" si="1"/>
        <v>99380.221248618662</v>
      </c>
      <c r="K25" s="13">
        <f t="shared" si="2"/>
        <v>6439004.6142211491</v>
      </c>
      <c r="L25" s="20">
        <f t="shared" si="5"/>
        <v>64.791610778494302</v>
      </c>
    </row>
    <row r="26" spans="1:12" x14ac:dyDescent="0.2">
      <c r="A26" s="16">
        <v>17</v>
      </c>
      <c r="B26" s="45">
        <v>0</v>
      </c>
      <c r="C26" s="44">
        <v>219</v>
      </c>
      <c r="D26" s="44">
        <v>220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99380.221248618662</v>
      </c>
      <c r="I26" s="13">
        <f t="shared" si="4"/>
        <v>0</v>
      </c>
      <c r="J26" s="13">
        <f t="shared" si="1"/>
        <v>99380.221248618662</v>
      </c>
      <c r="K26" s="13">
        <f t="shared" si="2"/>
        <v>6339624.3929725308</v>
      </c>
      <c r="L26" s="20">
        <f t="shared" si="5"/>
        <v>63.791610778494302</v>
      </c>
    </row>
    <row r="27" spans="1:12" x14ac:dyDescent="0.2">
      <c r="A27" s="16">
        <v>18</v>
      </c>
      <c r="B27" s="45">
        <v>0</v>
      </c>
      <c r="C27" s="44">
        <v>220</v>
      </c>
      <c r="D27" s="44">
        <v>223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99380.221248618662</v>
      </c>
      <c r="I27" s="13">
        <f t="shared" si="4"/>
        <v>0</v>
      </c>
      <c r="J27" s="13">
        <f t="shared" si="1"/>
        <v>99380.221248618662</v>
      </c>
      <c r="K27" s="13">
        <f t="shared" si="2"/>
        <v>6240244.1717239125</v>
      </c>
      <c r="L27" s="20">
        <f t="shared" si="5"/>
        <v>62.791610778494309</v>
      </c>
    </row>
    <row r="28" spans="1:12" x14ac:dyDescent="0.2">
      <c r="A28" s="16">
        <v>19</v>
      </c>
      <c r="B28" s="45">
        <v>0</v>
      </c>
      <c r="C28" s="44">
        <v>202</v>
      </c>
      <c r="D28" s="44">
        <v>222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99380.221248618662</v>
      </c>
      <c r="I28" s="13">
        <f t="shared" si="4"/>
        <v>0</v>
      </c>
      <c r="J28" s="13">
        <f t="shared" si="1"/>
        <v>99380.221248618662</v>
      </c>
      <c r="K28" s="13">
        <f t="shared" si="2"/>
        <v>6140863.9504752941</v>
      </c>
      <c r="L28" s="20">
        <f t="shared" si="5"/>
        <v>61.791610778494309</v>
      </c>
    </row>
    <row r="29" spans="1:12" x14ac:dyDescent="0.2">
      <c r="A29" s="16">
        <v>20</v>
      </c>
      <c r="B29" s="45">
        <v>0</v>
      </c>
      <c r="C29" s="44">
        <v>187</v>
      </c>
      <c r="D29" s="44">
        <v>218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99380.221248618662</v>
      </c>
      <c r="I29" s="13">
        <f t="shared" si="4"/>
        <v>0</v>
      </c>
      <c r="J29" s="13">
        <f t="shared" si="1"/>
        <v>99380.221248618662</v>
      </c>
      <c r="K29" s="13">
        <f t="shared" si="2"/>
        <v>6041483.7292266758</v>
      </c>
      <c r="L29" s="20">
        <f t="shared" si="5"/>
        <v>60.791610778494316</v>
      </c>
    </row>
    <row r="30" spans="1:12" x14ac:dyDescent="0.2">
      <c r="A30" s="16">
        <v>21</v>
      </c>
      <c r="B30" s="45">
        <v>0</v>
      </c>
      <c r="C30" s="44">
        <v>224</v>
      </c>
      <c r="D30" s="44">
        <v>194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99380.221248618662</v>
      </c>
      <c r="I30" s="13">
        <f t="shared" si="4"/>
        <v>0</v>
      </c>
      <c r="J30" s="13">
        <f t="shared" si="1"/>
        <v>99380.221248618662</v>
      </c>
      <c r="K30" s="13">
        <f t="shared" si="2"/>
        <v>5942103.5079780575</v>
      </c>
      <c r="L30" s="20">
        <f t="shared" si="5"/>
        <v>59.791610778494316</v>
      </c>
    </row>
    <row r="31" spans="1:12" x14ac:dyDescent="0.2">
      <c r="A31" s="16">
        <v>22</v>
      </c>
      <c r="B31" s="45">
        <v>0</v>
      </c>
      <c r="C31" s="44">
        <v>188</v>
      </c>
      <c r="D31" s="44">
        <v>233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99380.221248618662</v>
      </c>
      <c r="I31" s="13">
        <f t="shared" si="4"/>
        <v>0</v>
      </c>
      <c r="J31" s="13">
        <f t="shared" si="1"/>
        <v>99380.221248618662</v>
      </c>
      <c r="K31" s="13">
        <f t="shared" si="2"/>
        <v>5842723.2867294392</v>
      </c>
      <c r="L31" s="20">
        <f t="shared" si="5"/>
        <v>58.791610778494316</v>
      </c>
    </row>
    <row r="32" spans="1:12" x14ac:dyDescent="0.2">
      <c r="A32" s="16">
        <v>23</v>
      </c>
      <c r="B32" s="45">
        <v>1</v>
      </c>
      <c r="C32" s="44">
        <v>160</v>
      </c>
      <c r="D32" s="44">
        <v>186</v>
      </c>
      <c r="E32" s="17">
        <v>0.4219</v>
      </c>
      <c r="F32" s="18">
        <f t="shared" si="3"/>
        <v>5.7803468208092483E-3</v>
      </c>
      <c r="G32" s="18">
        <f t="shared" si="0"/>
        <v>5.7610954377309122E-3</v>
      </c>
      <c r="H32" s="13">
        <f t="shared" si="6"/>
        <v>99380.221248618662</v>
      </c>
      <c r="I32" s="13">
        <f t="shared" si="4"/>
        <v>572.53893923610565</v>
      </c>
      <c r="J32" s="13">
        <f t="shared" si="1"/>
        <v>99049.236487846269</v>
      </c>
      <c r="K32" s="13">
        <f t="shared" si="2"/>
        <v>5743343.0654808208</v>
      </c>
      <c r="L32" s="20">
        <f t="shared" si="5"/>
        <v>57.791610778494324</v>
      </c>
    </row>
    <row r="33" spans="1:12" x14ac:dyDescent="0.2">
      <c r="A33" s="16">
        <v>24</v>
      </c>
      <c r="B33" s="45">
        <v>0</v>
      </c>
      <c r="C33" s="44">
        <v>195</v>
      </c>
      <c r="D33" s="44">
        <v>170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98807.682309382551</v>
      </c>
      <c r="I33" s="13">
        <f t="shared" si="4"/>
        <v>0</v>
      </c>
      <c r="J33" s="13">
        <f t="shared" si="1"/>
        <v>98807.682309382551</v>
      </c>
      <c r="K33" s="13">
        <f t="shared" si="2"/>
        <v>5644293.8289929749</v>
      </c>
      <c r="L33" s="20">
        <f t="shared" si="5"/>
        <v>57.124038304226126</v>
      </c>
    </row>
    <row r="34" spans="1:12" x14ac:dyDescent="0.2">
      <c r="A34" s="16">
        <v>25</v>
      </c>
      <c r="B34" s="45">
        <v>0</v>
      </c>
      <c r="C34" s="44">
        <v>172</v>
      </c>
      <c r="D34" s="44">
        <v>206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98807.682309382551</v>
      </c>
      <c r="I34" s="13">
        <f t="shared" si="4"/>
        <v>0</v>
      </c>
      <c r="J34" s="13">
        <f t="shared" si="1"/>
        <v>98807.682309382551</v>
      </c>
      <c r="K34" s="13">
        <f t="shared" si="2"/>
        <v>5545486.1466835923</v>
      </c>
      <c r="L34" s="20">
        <f t="shared" si="5"/>
        <v>56.124038304226126</v>
      </c>
    </row>
    <row r="35" spans="1:12" x14ac:dyDescent="0.2">
      <c r="A35" s="16">
        <v>26</v>
      </c>
      <c r="B35" s="45">
        <v>1</v>
      </c>
      <c r="C35" s="44">
        <v>188</v>
      </c>
      <c r="D35" s="44">
        <v>180</v>
      </c>
      <c r="E35" s="17">
        <v>0.76439999999999997</v>
      </c>
      <c r="F35" s="18">
        <f t="shared" si="3"/>
        <v>5.434782608695652E-3</v>
      </c>
      <c r="G35" s="18">
        <f t="shared" si="0"/>
        <v>5.4278326230109706E-3</v>
      </c>
      <c r="H35" s="13">
        <f t="shared" si="6"/>
        <v>98807.682309382551</v>
      </c>
      <c r="I35" s="13">
        <f t="shared" si="4"/>
        <v>536.31156144297051</v>
      </c>
      <c r="J35" s="13">
        <f t="shared" si="1"/>
        <v>98681.327305506595</v>
      </c>
      <c r="K35" s="13">
        <f t="shared" si="2"/>
        <v>5446678.4643742098</v>
      </c>
      <c r="L35" s="20">
        <f t="shared" si="5"/>
        <v>55.124038304226126</v>
      </c>
    </row>
    <row r="36" spans="1:12" x14ac:dyDescent="0.2">
      <c r="A36" s="16">
        <v>27</v>
      </c>
      <c r="B36" s="45">
        <v>0</v>
      </c>
      <c r="C36" s="44">
        <v>185</v>
      </c>
      <c r="D36" s="44">
        <v>188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98271.370747939582</v>
      </c>
      <c r="I36" s="13">
        <f t="shared" si="4"/>
        <v>0</v>
      </c>
      <c r="J36" s="13">
        <f t="shared" si="1"/>
        <v>98271.370747939582</v>
      </c>
      <c r="K36" s="13">
        <f t="shared" si="2"/>
        <v>5347997.1370687028</v>
      </c>
      <c r="L36" s="20">
        <f t="shared" si="5"/>
        <v>54.420703571806364</v>
      </c>
    </row>
    <row r="37" spans="1:12" x14ac:dyDescent="0.2">
      <c r="A37" s="16">
        <v>28</v>
      </c>
      <c r="B37" s="45">
        <v>0</v>
      </c>
      <c r="C37" s="44">
        <v>162</v>
      </c>
      <c r="D37" s="44">
        <v>188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98271.370747939582</v>
      </c>
      <c r="I37" s="13">
        <f t="shared" si="4"/>
        <v>0</v>
      </c>
      <c r="J37" s="13">
        <f t="shared" si="1"/>
        <v>98271.370747939582</v>
      </c>
      <c r="K37" s="13">
        <f t="shared" si="2"/>
        <v>5249725.7663207632</v>
      </c>
      <c r="L37" s="20">
        <f t="shared" si="5"/>
        <v>53.420703571806364</v>
      </c>
    </row>
    <row r="38" spans="1:12" x14ac:dyDescent="0.2">
      <c r="A38" s="16">
        <v>29</v>
      </c>
      <c r="B38" s="45">
        <v>0</v>
      </c>
      <c r="C38" s="44">
        <v>193</v>
      </c>
      <c r="D38" s="44">
        <v>179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98271.370747939582</v>
      </c>
      <c r="I38" s="13">
        <f t="shared" si="4"/>
        <v>0</v>
      </c>
      <c r="J38" s="13">
        <f t="shared" si="1"/>
        <v>98271.370747939582</v>
      </c>
      <c r="K38" s="13">
        <f t="shared" si="2"/>
        <v>5151454.3955728235</v>
      </c>
      <c r="L38" s="20">
        <f t="shared" si="5"/>
        <v>52.420703571806357</v>
      </c>
    </row>
    <row r="39" spans="1:12" x14ac:dyDescent="0.2">
      <c r="A39" s="16">
        <v>30</v>
      </c>
      <c r="B39" s="45">
        <v>0</v>
      </c>
      <c r="C39" s="44">
        <v>186</v>
      </c>
      <c r="D39" s="44">
        <v>197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98271.370747939582</v>
      </c>
      <c r="I39" s="13">
        <f t="shared" si="4"/>
        <v>0</v>
      </c>
      <c r="J39" s="13">
        <f t="shared" si="1"/>
        <v>98271.370747939582</v>
      </c>
      <c r="K39" s="13">
        <f t="shared" si="2"/>
        <v>5053183.0248248838</v>
      </c>
      <c r="L39" s="20">
        <f t="shared" si="5"/>
        <v>51.420703571806357</v>
      </c>
    </row>
    <row r="40" spans="1:12" x14ac:dyDescent="0.2">
      <c r="A40" s="16">
        <v>31</v>
      </c>
      <c r="B40" s="45">
        <v>0</v>
      </c>
      <c r="C40" s="44">
        <v>206</v>
      </c>
      <c r="D40" s="44">
        <v>183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98271.370747939582</v>
      </c>
      <c r="I40" s="13">
        <f t="shared" si="4"/>
        <v>0</v>
      </c>
      <c r="J40" s="13">
        <f t="shared" si="1"/>
        <v>98271.370747939582</v>
      </c>
      <c r="K40" s="13">
        <f t="shared" si="2"/>
        <v>4954911.6540769441</v>
      </c>
      <c r="L40" s="20">
        <f t="shared" si="5"/>
        <v>50.420703571806357</v>
      </c>
    </row>
    <row r="41" spans="1:12" x14ac:dyDescent="0.2">
      <c r="A41" s="16">
        <v>32</v>
      </c>
      <c r="B41" s="45">
        <v>0</v>
      </c>
      <c r="C41" s="44">
        <v>219</v>
      </c>
      <c r="D41" s="44">
        <v>207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98271.370747939582</v>
      </c>
      <c r="I41" s="13">
        <f t="shared" si="4"/>
        <v>0</v>
      </c>
      <c r="J41" s="13">
        <f t="shared" si="1"/>
        <v>98271.370747939582</v>
      </c>
      <c r="K41" s="13">
        <f t="shared" si="2"/>
        <v>4856640.2833290044</v>
      </c>
      <c r="L41" s="20">
        <f t="shared" si="5"/>
        <v>49.420703571806357</v>
      </c>
    </row>
    <row r="42" spans="1:12" x14ac:dyDescent="0.2">
      <c r="A42" s="16">
        <v>33</v>
      </c>
      <c r="B42" s="45">
        <v>1</v>
      </c>
      <c r="C42" s="44">
        <v>208</v>
      </c>
      <c r="D42" s="44">
        <v>231</v>
      </c>
      <c r="E42" s="17">
        <v>0.65480000000000005</v>
      </c>
      <c r="F42" s="18">
        <f t="shared" si="3"/>
        <v>4.5558086560364463E-3</v>
      </c>
      <c r="G42" s="18">
        <f t="shared" si="0"/>
        <v>4.5486551446199414E-3</v>
      </c>
      <c r="H42" s="13">
        <f t="shared" si="6"/>
        <v>98271.370747939582</v>
      </c>
      <c r="I42" s="13">
        <f t="shared" si="4"/>
        <v>447.00257612146902</v>
      </c>
      <c r="J42" s="13">
        <f t="shared" si="1"/>
        <v>98117.065458662459</v>
      </c>
      <c r="K42" s="13">
        <f t="shared" si="2"/>
        <v>4758368.9125810647</v>
      </c>
      <c r="L42" s="20">
        <f t="shared" si="5"/>
        <v>48.420703571806357</v>
      </c>
    </row>
    <row r="43" spans="1:12" x14ac:dyDescent="0.2">
      <c r="A43" s="16">
        <v>34</v>
      </c>
      <c r="B43" s="45">
        <v>1</v>
      </c>
      <c r="C43" s="44">
        <v>219</v>
      </c>
      <c r="D43" s="44">
        <v>204</v>
      </c>
      <c r="E43" s="17">
        <v>0.1096</v>
      </c>
      <c r="F43" s="18">
        <f t="shared" si="3"/>
        <v>4.7281323877068557E-3</v>
      </c>
      <c r="G43" s="18">
        <f t="shared" si="0"/>
        <v>4.7083107334418128E-3</v>
      </c>
      <c r="H43" s="13">
        <f t="shared" si="6"/>
        <v>97824.368171818118</v>
      </c>
      <c r="I43" s="13">
        <f t="shared" si="4"/>
        <v>460.58752265553488</v>
      </c>
      <c r="J43" s="13">
        <f t="shared" si="1"/>
        <v>97414.26104164563</v>
      </c>
      <c r="K43" s="13">
        <f t="shared" si="2"/>
        <v>4660251.8471224019</v>
      </c>
      <c r="L43" s="20">
        <f t="shared" si="5"/>
        <v>47.638966999890705</v>
      </c>
    </row>
    <row r="44" spans="1:12" x14ac:dyDescent="0.2">
      <c r="A44" s="16">
        <v>35</v>
      </c>
      <c r="B44" s="45">
        <v>0</v>
      </c>
      <c r="C44" s="44">
        <v>251</v>
      </c>
      <c r="D44" s="44">
        <v>241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97363.780649162582</v>
      </c>
      <c r="I44" s="13">
        <f t="shared" si="4"/>
        <v>0</v>
      </c>
      <c r="J44" s="13">
        <f t="shared" si="1"/>
        <v>97363.780649162582</v>
      </c>
      <c r="K44" s="13">
        <f t="shared" si="2"/>
        <v>4562837.586080756</v>
      </c>
      <c r="L44" s="20">
        <f t="shared" si="5"/>
        <v>46.863808653058918</v>
      </c>
    </row>
    <row r="45" spans="1:12" x14ac:dyDescent="0.2">
      <c r="A45" s="16">
        <v>36</v>
      </c>
      <c r="B45" s="45">
        <v>0</v>
      </c>
      <c r="C45" s="44">
        <v>248</v>
      </c>
      <c r="D45" s="44">
        <v>262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97363.780649162582</v>
      </c>
      <c r="I45" s="13">
        <f t="shared" si="4"/>
        <v>0</v>
      </c>
      <c r="J45" s="13">
        <f t="shared" si="1"/>
        <v>97363.780649162582</v>
      </c>
      <c r="K45" s="13">
        <f t="shared" si="2"/>
        <v>4465473.8054315932</v>
      </c>
      <c r="L45" s="20">
        <f t="shared" si="5"/>
        <v>45.863808653058918</v>
      </c>
    </row>
    <row r="46" spans="1:12" x14ac:dyDescent="0.2">
      <c r="A46" s="16">
        <v>37</v>
      </c>
      <c r="B46" s="45">
        <v>0</v>
      </c>
      <c r="C46" s="44">
        <v>260</v>
      </c>
      <c r="D46" s="44">
        <v>254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97363.780649162582</v>
      </c>
      <c r="I46" s="13">
        <f t="shared" si="4"/>
        <v>0</v>
      </c>
      <c r="J46" s="13">
        <f t="shared" si="1"/>
        <v>97363.780649162582</v>
      </c>
      <c r="K46" s="13">
        <f t="shared" si="2"/>
        <v>4368110.0247824304</v>
      </c>
      <c r="L46" s="20">
        <f t="shared" si="5"/>
        <v>44.863808653058918</v>
      </c>
    </row>
    <row r="47" spans="1:12" x14ac:dyDescent="0.2">
      <c r="A47" s="16">
        <v>38</v>
      </c>
      <c r="B47" s="45">
        <v>0</v>
      </c>
      <c r="C47" s="44">
        <v>257</v>
      </c>
      <c r="D47" s="44">
        <v>256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97363.780649162582</v>
      </c>
      <c r="I47" s="13">
        <f t="shared" si="4"/>
        <v>0</v>
      </c>
      <c r="J47" s="13">
        <f t="shared" si="1"/>
        <v>97363.780649162582</v>
      </c>
      <c r="K47" s="13">
        <f t="shared" si="2"/>
        <v>4270746.2441332676</v>
      </c>
      <c r="L47" s="20">
        <f t="shared" si="5"/>
        <v>43.863808653058911</v>
      </c>
    </row>
    <row r="48" spans="1:12" x14ac:dyDescent="0.2">
      <c r="A48" s="16">
        <v>39</v>
      </c>
      <c r="B48" s="45">
        <v>0</v>
      </c>
      <c r="C48" s="44">
        <v>271</v>
      </c>
      <c r="D48" s="44">
        <v>267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97363.780649162582</v>
      </c>
      <c r="I48" s="13">
        <f t="shared" si="4"/>
        <v>0</v>
      </c>
      <c r="J48" s="13">
        <f t="shared" si="1"/>
        <v>97363.780649162582</v>
      </c>
      <c r="K48" s="13">
        <f t="shared" si="2"/>
        <v>4173382.4634841052</v>
      </c>
      <c r="L48" s="20">
        <f t="shared" si="5"/>
        <v>42.863808653058918</v>
      </c>
    </row>
    <row r="49" spans="1:12" x14ac:dyDescent="0.2">
      <c r="A49" s="16">
        <v>40</v>
      </c>
      <c r="B49" s="45">
        <v>0</v>
      </c>
      <c r="C49" s="44">
        <v>283</v>
      </c>
      <c r="D49" s="44">
        <v>280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97363.780649162582</v>
      </c>
      <c r="I49" s="13">
        <f t="shared" si="4"/>
        <v>0</v>
      </c>
      <c r="J49" s="13">
        <f t="shared" si="1"/>
        <v>97363.780649162582</v>
      </c>
      <c r="K49" s="13">
        <f t="shared" si="2"/>
        <v>4076018.6828349428</v>
      </c>
      <c r="L49" s="20">
        <f t="shared" si="5"/>
        <v>41.863808653058918</v>
      </c>
    </row>
    <row r="50" spans="1:12" x14ac:dyDescent="0.2">
      <c r="A50" s="16">
        <v>41</v>
      </c>
      <c r="B50" s="45">
        <v>0</v>
      </c>
      <c r="C50" s="44">
        <v>289</v>
      </c>
      <c r="D50" s="44">
        <v>288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97363.780649162582</v>
      </c>
      <c r="I50" s="13">
        <f t="shared" si="4"/>
        <v>0</v>
      </c>
      <c r="J50" s="13">
        <f t="shared" si="1"/>
        <v>97363.780649162582</v>
      </c>
      <c r="K50" s="13">
        <f t="shared" si="2"/>
        <v>3978654.9021857805</v>
      </c>
      <c r="L50" s="20">
        <f t="shared" si="5"/>
        <v>40.863808653058918</v>
      </c>
    </row>
    <row r="51" spans="1:12" x14ac:dyDescent="0.2">
      <c r="A51" s="16">
        <v>42</v>
      </c>
      <c r="B51" s="45">
        <v>1</v>
      </c>
      <c r="C51" s="44">
        <v>331</v>
      </c>
      <c r="D51" s="44">
        <v>298</v>
      </c>
      <c r="E51" s="17">
        <v>3.56E-2</v>
      </c>
      <c r="F51" s="18">
        <f t="shared" si="3"/>
        <v>3.1796502384737681E-3</v>
      </c>
      <c r="G51" s="18">
        <f t="shared" si="0"/>
        <v>3.169929792394958E-3</v>
      </c>
      <c r="H51" s="13">
        <f t="shared" si="6"/>
        <v>97363.780649162582</v>
      </c>
      <c r="I51" s="13">
        <f t="shared" si="4"/>
        <v>308.63634897998816</v>
      </c>
      <c r="J51" s="13">
        <f t="shared" si="1"/>
        <v>97066.13175420629</v>
      </c>
      <c r="K51" s="13">
        <f t="shared" si="2"/>
        <v>3881291.1215366181</v>
      </c>
      <c r="L51" s="20">
        <f t="shared" si="5"/>
        <v>39.863808653058925</v>
      </c>
    </row>
    <row r="52" spans="1:12" x14ac:dyDescent="0.2">
      <c r="A52" s="16">
        <v>43</v>
      </c>
      <c r="B52" s="45">
        <v>1</v>
      </c>
      <c r="C52" s="44">
        <v>319</v>
      </c>
      <c r="D52" s="44">
        <v>337</v>
      </c>
      <c r="E52" s="17">
        <v>0.76160000000000005</v>
      </c>
      <c r="F52" s="18">
        <f t="shared" si="3"/>
        <v>3.0487804878048782E-3</v>
      </c>
      <c r="G52" s="18">
        <f t="shared" si="0"/>
        <v>3.0465661543561022E-3</v>
      </c>
      <c r="H52" s="13">
        <f t="shared" si="6"/>
        <v>97055.144300182597</v>
      </c>
      <c r="I52" s="13">
        <f t="shared" si="4"/>
        <v>295.68491773108389</v>
      </c>
      <c r="J52" s="13">
        <f t="shared" si="1"/>
        <v>96984.653015795513</v>
      </c>
      <c r="K52" s="13">
        <f t="shared" si="2"/>
        <v>3784224.9897824116</v>
      </c>
      <c r="L52" s="20">
        <f t="shared" si="5"/>
        <v>38.990462762882032</v>
      </c>
    </row>
    <row r="53" spans="1:12" x14ac:dyDescent="0.2">
      <c r="A53" s="16">
        <v>44</v>
      </c>
      <c r="B53" s="45">
        <v>1</v>
      </c>
      <c r="C53" s="44">
        <v>366</v>
      </c>
      <c r="D53" s="44">
        <v>316</v>
      </c>
      <c r="E53" s="17">
        <v>0.26300000000000001</v>
      </c>
      <c r="F53" s="18">
        <f t="shared" si="3"/>
        <v>2.9325513196480938E-3</v>
      </c>
      <c r="G53" s="18">
        <f t="shared" si="0"/>
        <v>2.9262268937808897E-3</v>
      </c>
      <c r="H53" s="13">
        <f t="shared" si="6"/>
        <v>96759.459382451518</v>
      </c>
      <c r="I53" s="13">
        <f t="shared" si="4"/>
        <v>283.14013227262927</v>
      </c>
      <c r="J53" s="13">
        <f t="shared" si="1"/>
        <v>96550.785104966591</v>
      </c>
      <c r="K53" s="13">
        <f t="shared" si="2"/>
        <v>3687240.336766616</v>
      </c>
      <c r="L53" s="20">
        <f t="shared" si="5"/>
        <v>38.107285430279504</v>
      </c>
    </row>
    <row r="54" spans="1:12" x14ac:dyDescent="0.2">
      <c r="A54" s="16">
        <v>45</v>
      </c>
      <c r="B54" s="45">
        <v>0</v>
      </c>
      <c r="C54" s="44">
        <v>351</v>
      </c>
      <c r="D54" s="44">
        <v>376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96476.319250178887</v>
      </c>
      <c r="I54" s="13">
        <f t="shared" si="4"/>
        <v>0</v>
      </c>
      <c r="J54" s="13">
        <f t="shared" si="1"/>
        <v>96476.319250178887</v>
      </c>
      <c r="K54" s="13">
        <f t="shared" si="2"/>
        <v>3590689.5516616493</v>
      </c>
      <c r="L54" s="20">
        <f t="shared" si="5"/>
        <v>37.218351400309992</v>
      </c>
    </row>
    <row r="55" spans="1:12" x14ac:dyDescent="0.2">
      <c r="A55" s="16">
        <v>46</v>
      </c>
      <c r="B55" s="45">
        <v>2</v>
      </c>
      <c r="C55" s="44">
        <v>332</v>
      </c>
      <c r="D55" s="44">
        <v>358</v>
      </c>
      <c r="E55" s="17">
        <v>0.73150000000000004</v>
      </c>
      <c r="F55" s="18">
        <f t="shared" si="3"/>
        <v>5.7971014492753624E-3</v>
      </c>
      <c r="G55" s="18">
        <f t="shared" si="0"/>
        <v>5.7880921580033395E-3</v>
      </c>
      <c r="H55" s="13">
        <f t="shared" si="6"/>
        <v>96476.319250178887</v>
      </c>
      <c r="I55" s="13">
        <f t="shared" si="4"/>
        <v>558.41382688498709</v>
      </c>
      <c r="J55" s="13">
        <f t="shared" si="1"/>
        <v>96326.385137660269</v>
      </c>
      <c r="K55" s="13">
        <f t="shared" si="2"/>
        <v>3494213.2324114703</v>
      </c>
      <c r="L55" s="20">
        <f t="shared" si="5"/>
        <v>36.218351400309992</v>
      </c>
    </row>
    <row r="56" spans="1:12" x14ac:dyDescent="0.2">
      <c r="A56" s="16">
        <v>47</v>
      </c>
      <c r="B56" s="45">
        <v>0</v>
      </c>
      <c r="C56" s="44">
        <v>326</v>
      </c>
      <c r="D56" s="44">
        <v>343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95917.905423293894</v>
      </c>
      <c r="I56" s="13">
        <f t="shared" si="4"/>
        <v>0</v>
      </c>
      <c r="J56" s="13">
        <f t="shared" si="1"/>
        <v>95917.905423293894</v>
      </c>
      <c r="K56" s="13">
        <f t="shared" si="2"/>
        <v>3397886.8472738098</v>
      </c>
      <c r="L56" s="20">
        <f t="shared" si="5"/>
        <v>35.424948368906158</v>
      </c>
    </row>
    <row r="57" spans="1:12" x14ac:dyDescent="0.2">
      <c r="A57" s="16">
        <v>48</v>
      </c>
      <c r="B57" s="45">
        <v>0</v>
      </c>
      <c r="C57" s="44">
        <v>358</v>
      </c>
      <c r="D57" s="44">
        <v>324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95917.905423293894</v>
      </c>
      <c r="I57" s="13">
        <f t="shared" si="4"/>
        <v>0</v>
      </c>
      <c r="J57" s="13">
        <f t="shared" si="1"/>
        <v>95917.905423293894</v>
      </c>
      <c r="K57" s="13">
        <f t="shared" si="2"/>
        <v>3301968.941850516</v>
      </c>
      <c r="L57" s="20">
        <f t="shared" si="5"/>
        <v>34.424948368906158</v>
      </c>
    </row>
    <row r="58" spans="1:12" x14ac:dyDescent="0.2">
      <c r="A58" s="16">
        <v>49</v>
      </c>
      <c r="B58" s="45">
        <v>1</v>
      </c>
      <c r="C58" s="44">
        <v>358</v>
      </c>
      <c r="D58" s="44">
        <v>362</v>
      </c>
      <c r="E58" s="17">
        <v>0.93420000000000003</v>
      </c>
      <c r="F58" s="18">
        <f t="shared" si="3"/>
        <v>2.7777777777777779E-3</v>
      </c>
      <c r="G58" s="18">
        <f t="shared" si="0"/>
        <v>2.7772701545106479E-3</v>
      </c>
      <c r="H58" s="13">
        <f t="shared" si="6"/>
        <v>95917.905423293894</v>
      </c>
      <c r="I58" s="13">
        <f t="shared" si="4"/>
        <v>266.38993601528915</v>
      </c>
      <c r="J58" s="13">
        <f t="shared" si="1"/>
        <v>95900.376965504096</v>
      </c>
      <c r="K58" s="13">
        <f t="shared" si="2"/>
        <v>3206051.0364272222</v>
      </c>
      <c r="L58" s="20">
        <f t="shared" si="5"/>
        <v>33.424948368906158</v>
      </c>
    </row>
    <row r="59" spans="1:12" x14ac:dyDescent="0.2">
      <c r="A59" s="16">
        <v>50</v>
      </c>
      <c r="B59" s="45">
        <v>1</v>
      </c>
      <c r="C59" s="44">
        <v>299</v>
      </c>
      <c r="D59" s="44">
        <v>372</v>
      </c>
      <c r="E59" s="17">
        <v>0.76439999999999997</v>
      </c>
      <c r="F59" s="18">
        <f t="shared" si="3"/>
        <v>2.9806259314456036E-3</v>
      </c>
      <c r="G59" s="18">
        <f t="shared" si="0"/>
        <v>2.9785342990138667E-3</v>
      </c>
      <c r="H59" s="13">
        <f t="shared" si="6"/>
        <v>95651.515487278608</v>
      </c>
      <c r="I59" s="13">
        <f t="shared" si="4"/>
        <v>284.90131963151543</v>
      </c>
      <c r="J59" s="13">
        <f t="shared" si="1"/>
        <v>95584.392736373411</v>
      </c>
      <c r="K59" s="13">
        <f t="shared" si="2"/>
        <v>3110150.6594617181</v>
      </c>
      <c r="L59" s="20">
        <f t="shared" si="5"/>
        <v>32.515435261194156</v>
      </c>
    </row>
    <row r="60" spans="1:12" x14ac:dyDescent="0.2">
      <c r="A60" s="16">
        <v>51</v>
      </c>
      <c r="B60" s="45">
        <v>1</v>
      </c>
      <c r="C60" s="44">
        <v>357</v>
      </c>
      <c r="D60" s="44">
        <v>306</v>
      </c>
      <c r="E60" s="17">
        <v>0.8548</v>
      </c>
      <c r="F60" s="18">
        <f t="shared" si="3"/>
        <v>3.0165912518853697E-3</v>
      </c>
      <c r="G60" s="18">
        <f t="shared" si="0"/>
        <v>3.0152705361030404E-3</v>
      </c>
      <c r="H60" s="13">
        <f t="shared" si="6"/>
        <v>95366.614167647087</v>
      </c>
      <c r="I60" s="13">
        <f t="shared" si="4"/>
        <v>287.55614182761303</v>
      </c>
      <c r="J60" s="13">
        <f t="shared" si="1"/>
        <v>95324.861015853705</v>
      </c>
      <c r="K60" s="13">
        <f t="shared" si="2"/>
        <v>3014566.2667253446</v>
      </c>
      <c r="L60" s="20">
        <f t="shared" si="5"/>
        <v>31.610289334860642</v>
      </c>
    </row>
    <row r="61" spans="1:12" x14ac:dyDescent="0.2">
      <c r="A61" s="16">
        <v>52</v>
      </c>
      <c r="B61" s="45">
        <v>2</v>
      </c>
      <c r="C61" s="44">
        <v>335</v>
      </c>
      <c r="D61" s="44">
        <v>353</v>
      </c>
      <c r="E61" s="17">
        <v>0.43969999999999998</v>
      </c>
      <c r="F61" s="18">
        <f t="shared" si="3"/>
        <v>5.8139534883720929E-3</v>
      </c>
      <c r="G61" s="18">
        <f t="shared" si="0"/>
        <v>5.7950756923811561E-3</v>
      </c>
      <c r="H61" s="13">
        <f t="shared" si="6"/>
        <v>95079.058025819468</v>
      </c>
      <c r="I61" s="13">
        <f t="shared" si="4"/>
        <v>550.99033801992391</v>
      </c>
      <c r="J61" s="13">
        <f t="shared" si="1"/>
        <v>94770.338139426909</v>
      </c>
      <c r="K61" s="13">
        <f t="shared" si="2"/>
        <v>2919241.4057094911</v>
      </c>
      <c r="L61" s="20">
        <f t="shared" si="5"/>
        <v>30.703305925861699</v>
      </c>
    </row>
    <row r="62" spans="1:12" x14ac:dyDescent="0.2">
      <c r="A62" s="16">
        <v>53</v>
      </c>
      <c r="B62" s="45">
        <v>0</v>
      </c>
      <c r="C62" s="44">
        <v>316</v>
      </c>
      <c r="D62" s="44">
        <v>346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94528.067687799543</v>
      </c>
      <c r="I62" s="13">
        <f t="shared" si="4"/>
        <v>0</v>
      </c>
      <c r="J62" s="13">
        <f t="shared" si="1"/>
        <v>94528.067687799543</v>
      </c>
      <c r="K62" s="13">
        <f t="shared" si="2"/>
        <v>2824471.0675700642</v>
      </c>
      <c r="L62" s="20">
        <f t="shared" si="5"/>
        <v>29.879708076743118</v>
      </c>
    </row>
    <row r="63" spans="1:12" x14ac:dyDescent="0.2">
      <c r="A63" s="16">
        <v>54</v>
      </c>
      <c r="B63" s="45">
        <v>2</v>
      </c>
      <c r="C63" s="44">
        <v>322</v>
      </c>
      <c r="D63" s="44">
        <v>332</v>
      </c>
      <c r="E63" s="17">
        <v>0.46029999999999999</v>
      </c>
      <c r="F63" s="18">
        <f t="shared" si="3"/>
        <v>6.1162079510703364E-3</v>
      </c>
      <c r="G63" s="18">
        <f t="shared" si="0"/>
        <v>6.0960852769177216E-3</v>
      </c>
      <c r="H63" s="13">
        <f t="shared" si="6"/>
        <v>94528.067687799543</v>
      </c>
      <c r="I63" s="13">
        <f t="shared" si="4"/>
        <v>576.25116168707666</v>
      </c>
      <c r="J63" s="13">
        <f t="shared" si="1"/>
        <v>94217.064935837028</v>
      </c>
      <c r="K63" s="13">
        <f t="shared" si="2"/>
        <v>2729942.9998822645</v>
      </c>
      <c r="L63" s="20">
        <f t="shared" si="5"/>
        <v>28.879708076743118</v>
      </c>
    </row>
    <row r="64" spans="1:12" x14ac:dyDescent="0.2">
      <c r="A64" s="16">
        <v>55</v>
      </c>
      <c r="B64" s="45">
        <v>1</v>
      </c>
      <c r="C64" s="44">
        <v>301</v>
      </c>
      <c r="D64" s="44">
        <v>337</v>
      </c>
      <c r="E64" s="17">
        <v>0.12330000000000001</v>
      </c>
      <c r="F64" s="18">
        <f t="shared" si="3"/>
        <v>3.134796238244514E-3</v>
      </c>
      <c r="G64" s="18">
        <f t="shared" si="0"/>
        <v>3.12620456569672E-3</v>
      </c>
      <c r="H64" s="13">
        <f t="shared" si="6"/>
        <v>93951.816526112467</v>
      </c>
      <c r="I64" s="13">
        <f t="shared" si="4"/>
        <v>293.71259777943334</v>
      </c>
      <c r="J64" s="13">
        <f t="shared" si="1"/>
        <v>93694.31869163923</v>
      </c>
      <c r="K64" s="13">
        <f t="shared" si="2"/>
        <v>2635725.9349464276</v>
      </c>
      <c r="L64" s="20">
        <f t="shared" si="5"/>
        <v>28.054017818951568</v>
      </c>
    </row>
    <row r="65" spans="1:12" x14ac:dyDescent="0.2">
      <c r="A65" s="16">
        <v>56</v>
      </c>
      <c r="B65" s="45">
        <v>2</v>
      </c>
      <c r="C65" s="44">
        <v>370</v>
      </c>
      <c r="D65" s="44">
        <v>304</v>
      </c>
      <c r="E65" s="17">
        <v>0.63839999999999997</v>
      </c>
      <c r="F65" s="18">
        <f t="shared" si="3"/>
        <v>5.9347181008902079E-3</v>
      </c>
      <c r="G65" s="18">
        <f t="shared" si="0"/>
        <v>5.9220095036408519E-3</v>
      </c>
      <c r="H65" s="13">
        <f t="shared" si="6"/>
        <v>93658.103928333032</v>
      </c>
      <c r="I65" s="13">
        <f t="shared" si="4"/>
        <v>554.64418155657086</v>
      </c>
      <c r="J65" s="13">
        <f t="shared" si="1"/>
        <v>93457.544592282167</v>
      </c>
      <c r="K65" s="13">
        <f t="shared" si="2"/>
        <v>2542031.6162547884</v>
      </c>
      <c r="L65" s="20">
        <f t="shared" si="5"/>
        <v>27.141608783794567</v>
      </c>
    </row>
    <row r="66" spans="1:12" x14ac:dyDescent="0.2">
      <c r="A66" s="16">
        <v>57</v>
      </c>
      <c r="B66" s="45">
        <v>0</v>
      </c>
      <c r="C66" s="44">
        <v>354</v>
      </c>
      <c r="D66" s="44">
        <v>373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93103.459746776454</v>
      </c>
      <c r="I66" s="13">
        <f t="shared" si="4"/>
        <v>0</v>
      </c>
      <c r="J66" s="13">
        <f t="shared" si="1"/>
        <v>93103.459746776454</v>
      </c>
      <c r="K66" s="13">
        <f t="shared" si="2"/>
        <v>2448574.0716625061</v>
      </c>
      <c r="L66" s="20">
        <f t="shared" si="5"/>
        <v>26.299496047968116</v>
      </c>
    </row>
    <row r="67" spans="1:12" x14ac:dyDescent="0.2">
      <c r="A67" s="16">
        <v>58</v>
      </c>
      <c r="B67" s="45">
        <v>2</v>
      </c>
      <c r="C67" s="44">
        <v>339</v>
      </c>
      <c r="D67" s="44">
        <v>356</v>
      </c>
      <c r="E67" s="17">
        <v>0.30270000000000002</v>
      </c>
      <c r="F67" s="18">
        <f t="shared" si="3"/>
        <v>5.7553956834532375E-3</v>
      </c>
      <c r="G67" s="18">
        <f t="shared" si="0"/>
        <v>5.7323902404909687E-3</v>
      </c>
      <c r="H67" s="13">
        <f t="shared" si="6"/>
        <v>93103.459746776454</v>
      </c>
      <c r="I67" s="13">
        <f t="shared" si="4"/>
        <v>533.70536400836511</v>
      </c>
      <c r="J67" s="13">
        <f t="shared" si="1"/>
        <v>92731.306996453422</v>
      </c>
      <c r="K67" s="13">
        <f t="shared" si="2"/>
        <v>2355470.6119157295</v>
      </c>
      <c r="L67" s="20">
        <f t="shared" si="5"/>
        <v>25.299496047968116</v>
      </c>
    </row>
    <row r="68" spans="1:12" x14ac:dyDescent="0.2">
      <c r="A68" s="16">
        <v>59</v>
      </c>
      <c r="B68" s="45">
        <v>2</v>
      </c>
      <c r="C68" s="44">
        <v>291</v>
      </c>
      <c r="D68" s="44">
        <v>343</v>
      </c>
      <c r="E68" s="17">
        <v>0.79859999999999998</v>
      </c>
      <c r="F68" s="18">
        <f t="shared" si="3"/>
        <v>6.3091482649842269E-3</v>
      </c>
      <c r="G68" s="18">
        <f t="shared" si="0"/>
        <v>6.3011416408424873E-3</v>
      </c>
      <c r="H68" s="13">
        <f t="shared" si="6"/>
        <v>92569.754382768093</v>
      </c>
      <c r="I68" s="13">
        <f t="shared" si="4"/>
        <v>583.29513402382133</v>
      </c>
      <c r="J68" s="13">
        <f t="shared" si="1"/>
        <v>92452.278742775699</v>
      </c>
      <c r="K68" s="13">
        <f t="shared" si="2"/>
        <v>2262739.3049192759</v>
      </c>
      <c r="L68" s="20">
        <f t="shared" si="5"/>
        <v>24.443613575585829</v>
      </c>
    </row>
    <row r="69" spans="1:12" x14ac:dyDescent="0.2">
      <c r="A69" s="16">
        <v>60</v>
      </c>
      <c r="B69" s="45">
        <v>3</v>
      </c>
      <c r="C69" s="44">
        <v>297</v>
      </c>
      <c r="D69" s="44">
        <v>291</v>
      </c>
      <c r="E69" s="17">
        <v>0.78449999999999998</v>
      </c>
      <c r="F69" s="18">
        <f t="shared" si="3"/>
        <v>1.020408163265306E-2</v>
      </c>
      <c r="G69" s="18">
        <f t="shared" si="0"/>
        <v>1.018169229907703E-2</v>
      </c>
      <c r="H69" s="13">
        <f t="shared" si="6"/>
        <v>91986.459248744271</v>
      </c>
      <c r="I69" s="13">
        <f t="shared" si="4"/>
        <v>936.57782375230261</v>
      </c>
      <c r="J69" s="13">
        <f t="shared" si="1"/>
        <v>91784.626727725641</v>
      </c>
      <c r="K69" s="13">
        <f t="shared" si="2"/>
        <v>2170287.0261765001</v>
      </c>
      <c r="L69" s="20">
        <f t="shared" si="5"/>
        <v>23.593548919061444</v>
      </c>
    </row>
    <row r="70" spans="1:12" x14ac:dyDescent="0.2">
      <c r="A70" s="16">
        <v>61</v>
      </c>
      <c r="B70" s="45">
        <v>2</v>
      </c>
      <c r="C70" s="44">
        <v>272</v>
      </c>
      <c r="D70" s="44">
        <v>300</v>
      </c>
      <c r="E70" s="17">
        <v>0.3493</v>
      </c>
      <c r="F70" s="18">
        <f t="shared" si="3"/>
        <v>6.993006993006993E-3</v>
      </c>
      <c r="G70" s="18">
        <f t="shared" si="0"/>
        <v>6.9613305051767936E-3</v>
      </c>
      <c r="H70" s="13">
        <f t="shared" si="6"/>
        <v>91049.881424991967</v>
      </c>
      <c r="I70" s="13">
        <f t="shared" si="4"/>
        <v>633.82831705652643</v>
      </c>
      <c r="J70" s="13">
        <f t="shared" si="1"/>
        <v>90637.449339083279</v>
      </c>
      <c r="K70" s="13">
        <f t="shared" si="2"/>
        <v>2078502.3994487743</v>
      </c>
      <c r="L70" s="20">
        <f t="shared" si="5"/>
        <v>22.828172501916661</v>
      </c>
    </row>
    <row r="71" spans="1:12" x14ac:dyDescent="0.2">
      <c r="A71" s="16">
        <v>62</v>
      </c>
      <c r="B71" s="45">
        <v>1</v>
      </c>
      <c r="C71" s="44">
        <v>249</v>
      </c>
      <c r="D71" s="44">
        <v>273</v>
      </c>
      <c r="E71" s="17">
        <v>0.47399999999999998</v>
      </c>
      <c r="F71" s="18">
        <f t="shared" si="3"/>
        <v>3.8314176245210726E-3</v>
      </c>
      <c r="G71" s="18">
        <f t="shared" si="0"/>
        <v>3.8237116003762535E-3</v>
      </c>
      <c r="H71" s="13">
        <f t="shared" si="6"/>
        <v>90416.05310793544</v>
      </c>
      <c r="I71" s="13">
        <f t="shared" si="4"/>
        <v>345.72491112904817</v>
      </c>
      <c r="J71" s="13">
        <f t="shared" si="1"/>
        <v>90234.201804681565</v>
      </c>
      <c r="K71" s="13">
        <f t="shared" si="2"/>
        <v>1987864.9501096909</v>
      </c>
      <c r="L71" s="20">
        <f t="shared" si="5"/>
        <v>21.985752328036803</v>
      </c>
    </row>
    <row r="72" spans="1:12" x14ac:dyDescent="0.2">
      <c r="A72" s="16">
        <v>63</v>
      </c>
      <c r="B72" s="45">
        <v>1</v>
      </c>
      <c r="C72" s="44">
        <v>253</v>
      </c>
      <c r="D72" s="44">
        <v>256</v>
      </c>
      <c r="E72" s="17">
        <v>0.90410000000000001</v>
      </c>
      <c r="F72" s="18">
        <f t="shared" si="3"/>
        <v>3.929273084479371E-3</v>
      </c>
      <c r="G72" s="18">
        <f t="shared" si="0"/>
        <v>3.9277930241610323E-3</v>
      </c>
      <c r="H72" s="13">
        <f t="shared" si="6"/>
        <v>90070.328196806397</v>
      </c>
      <c r="I72" s="13">
        <f t="shared" si="4"/>
        <v>353.77760677531091</v>
      </c>
      <c r="J72" s="13">
        <f t="shared" si="1"/>
        <v>90036.400924316637</v>
      </c>
      <c r="K72" s="13">
        <f t="shared" si="2"/>
        <v>1897630.7483050094</v>
      </c>
      <c r="L72" s="20">
        <f t="shared" si="5"/>
        <v>21.068322790593466</v>
      </c>
    </row>
    <row r="73" spans="1:12" x14ac:dyDescent="0.2">
      <c r="A73" s="16">
        <v>64</v>
      </c>
      <c r="B73" s="45">
        <v>3</v>
      </c>
      <c r="C73" s="44">
        <v>245</v>
      </c>
      <c r="D73" s="44">
        <v>254</v>
      </c>
      <c r="E73" s="17">
        <v>0.49680000000000002</v>
      </c>
      <c r="F73" s="18">
        <f t="shared" si="3"/>
        <v>1.2024048096192385E-2</v>
      </c>
      <c r="G73" s="18">
        <f t="shared" ref="G73:G103" si="7">F73/((1+(1-E73)*F73))</f>
        <v>1.195173411694214E-2</v>
      </c>
      <c r="H73" s="13">
        <f t="shared" si="6"/>
        <v>89716.550590031082</v>
      </c>
      <c r="I73" s="13">
        <f t="shared" si="4"/>
        <v>1072.2683585412399</v>
      </c>
      <c r="J73" s="13">
        <f t="shared" ref="J73:J103" si="8">H74+I73*E73</f>
        <v>89176.98515201312</v>
      </c>
      <c r="K73" s="13">
        <f t="shared" ref="K73:K97" si="9">K74+J73</f>
        <v>1807594.3473806928</v>
      </c>
      <c r="L73" s="20">
        <f t="shared" si="5"/>
        <v>20.147835995620021</v>
      </c>
    </row>
    <row r="74" spans="1:12" x14ac:dyDescent="0.2">
      <c r="A74" s="16">
        <v>65</v>
      </c>
      <c r="B74" s="45">
        <v>1</v>
      </c>
      <c r="C74" s="44">
        <v>233</v>
      </c>
      <c r="D74" s="44">
        <v>249</v>
      </c>
      <c r="E74" s="17">
        <v>0.61370000000000002</v>
      </c>
      <c r="F74" s="18">
        <f t="shared" ref="F74:F104" si="10">B74/((C74+D74)/2)</f>
        <v>4.1493775933609959E-3</v>
      </c>
      <c r="G74" s="18">
        <f t="shared" si="7"/>
        <v>4.1427371810247721E-3</v>
      </c>
      <c r="H74" s="13">
        <f t="shared" si="6"/>
        <v>88644.282231489837</v>
      </c>
      <c r="I74" s="13">
        <f t="shared" ref="I74:I104" si="11">H74*G74</f>
        <v>367.2299638856465</v>
      </c>
      <c r="J74" s="13">
        <f t="shared" si="8"/>
        <v>88502.421296440807</v>
      </c>
      <c r="K74" s="13">
        <f t="shared" si="9"/>
        <v>1718417.3622286797</v>
      </c>
      <c r="L74" s="20">
        <f t="shared" ref="L74:L104" si="12">K74/H74</f>
        <v>19.385540939246638</v>
      </c>
    </row>
    <row r="75" spans="1:12" x14ac:dyDescent="0.2">
      <c r="A75" s="16">
        <v>66</v>
      </c>
      <c r="B75" s="45">
        <v>3</v>
      </c>
      <c r="C75" s="44">
        <v>225</v>
      </c>
      <c r="D75" s="44">
        <v>227</v>
      </c>
      <c r="E75" s="17">
        <v>0.30049999999999999</v>
      </c>
      <c r="F75" s="18">
        <f t="shared" si="10"/>
        <v>1.3274336283185841E-2</v>
      </c>
      <c r="G75" s="18">
        <f t="shared" si="7"/>
        <v>1.3152212750193447E-2</v>
      </c>
      <c r="H75" s="13">
        <f t="shared" ref="H75:H104" si="13">H74-I74</f>
        <v>88277.052267604187</v>
      </c>
      <c r="I75" s="13">
        <f t="shared" si="11"/>
        <v>1161.0385723834772</v>
      </c>
      <c r="J75" s="13">
        <f t="shared" si="8"/>
        <v>87464.905786221949</v>
      </c>
      <c r="K75" s="13">
        <f t="shared" si="9"/>
        <v>1629914.9409322389</v>
      </c>
      <c r="L75" s="20">
        <f t="shared" si="12"/>
        <v>18.463631250297006</v>
      </c>
    </row>
    <row r="76" spans="1:12" x14ac:dyDescent="0.2">
      <c r="A76" s="16">
        <v>67</v>
      </c>
      <c r="B76" s="45">
        <v>2</v>
      </c>
      <c r="C76" s="44">
        <v>207</v>
      </c>
      <c r="D76" s="44">
        <v>227</v>
      </c>
      <c r="E76" s="17">
        <v>0.36849999999999999</v>
      </c>
      <c r="F76" s="18">
        <f t="shared" si="10"/>
        <v>9.2165898617511521E-3</v>
      </c>
      <c r="G76" s="18">
        <f t="shared" si="7"/>
        <v>9.1632571713941447E-3</v>
      </c>
      <c r="H76" s="13">
        <f t="shared" si="13"/>
        <v>87116.01369522071</v>
      </c>
      <c r="I76" s="13">
        <f t="shared" si="11"/>
        <v>798.26643723600171</v>
      </c>
      <c r="J76" s="13">
        <f t="shared" si="8"/>
        <v>86611.90844010617</v>
      </c>
      <c r="K76" s="13">
        <f t="shared" si="9"/>
        <v>1542450.0351460171</v>
      </c>
      <c r="L76" s="20">
        <f t="shared" si="12"/>
        <v>17.705700361156882</v>
      </c>
    </row>
    <row r="77" spans="1:12" x14ac:dyDescent="0.2">
      <c r="A77" s="16">
        <v>68</v>
      </c>
      <c r="B77" s="45">
        <v>4</v>
      </c>
      <c r="C77" s="44">
        <v>197</v>
      </c>
      <c r="D77" s="44">
        <v>198</v>
      </c>
      <c r="E77" s="17">
        <v>0.2349</v>
      </c>
      <c r="F77" s="18">
        <f t="shared" si="10"/>
        <v>2.0253164556962026E-2</v>
      </c>
      <c r="G77" s="18">
        <f t="shared" si="7"/>
        <v>1.9944116585327912E-2</v>
      </c>
      <c r="H77" s="13">
        <f t="shared" si="13"/>
        <v>86317.747257984709</v>
      </c>
      <c r="I77" s="13">
        <f t="shared" si="11"/>
        <v>1721.5312146961157</v>
      </c>
      <c r="J77" s="13">
        <f t="shared" si="8"/>
        <v>85000.603725620706</v>
      </c>
      <c r="K77" s="13">
        <f t="shared" si="9"/>
        <v>1455838.126705911</v>
      </c>
      <c r="L77" s="20">
        <f t="shared" si="12"/>
        <v>16.866034772139407</v>
      </c>
    </row>
    <row r="78" spans="1:12" x14ac:dyDescent="0.2">
      <c r="A78" s="16">
        <v>69</v>
      </c>
      <c r="B78" s="45">
        <v>3</v>
      </c>
      <c r="C78" s="44">
        <v>177</v>
      </c>
      <c r="D78" s="44">
        <v>198</v>
      </c>
      <c r="E78" s="17">
        <v>0.6018</v>
      </c>
      <c r="F78" s="18">
        <f t="shared" si="10"/>
        <v>1.6E-2</v>
      </c>
      <c r="G78" s="18">
        <f t="shared" si="7"/>
        <v>1.589870616329243E-2</v>
      </c>
      <c r="H78" s="13">
        <f t="shared" si="13"/>
        <v>84596.216043288587</v>
      </c>
      <c r="I78" s="13">
        <f t="shared" si="11"/>
        <v>1344.9703813986503</v>
      </c>
      <c r="J78" s="13">
        <f t="shared" si="8"/>
        <v>84060.648837415632</v>
      </c>
      <c r="K78" s="13">
        <f t="shared" si="9"/>
        <v>1370837.5229802902</v>
      </c>
      <c r="L78" s="20">
        <f t="shared" si="12"/>
        <v>16.204478014463689</v>
      </c>
    </row>
    <row r="79" spans="1:12" x14ac:dyDescent="0.2">
      <c r="A79" s="16">
        <v>70</v>
      </c>
      <c r="B79" s="45">
        <v>2</v>
      </c>
      <c r="C79" s="44">
        <v>189</v>
      </c>
      <c r="D79" s="44">
        <v>171</v>
      </c>
      <c r="E79" s="17">
        <v>0.90139999999999998</v>
      </c>
      <c r="F79" s="18">
        <f t="shared" si="10"/>
        <v>1.1111111111111112E-2</v>
      </c>
      <c r="G79" s="18">
        <f t="shared" si="7"/>
        <v>1.1098951593032522E-2</v>
      </c>
      <c r="H79" s="13">
        <f t="shared" si="13"/>
        <v>83251.24566188993</v>
      </c>
      <c r="I79" s="13">
        <f t="shared" si="11"/>
        <v>924.00154566097501</v>
      </c>
      <c r="J79" s="13">
        <f t="shared" si="8"/>
        <v>83160.139109487762</v>
      </c>
      <c r="K79" s="13">
        <f t="shared" si="9"/>
        <v>1286776.8741428745</v>
      </c>
      <c r="L79" s="20">
        <f t="shared" si="12"/>
        <v>15.456547994115175</v>
      </c>
    </row>
    <row r="80" spans="1:12" x14ac:dyDescent="0.2">
      <c r="A80" s="16">
        <v>71</v>
      </c>
      <c r="B80" s="45">
        <v>4</v>
      </c>
      <c r="C80" s="44">
        <v>180</v>
      </c>
      <c r="D80" s="44">
        <v>195</v>
      </c>
      <c r="E80" s="17">
        <v>0.64039999999999997</v>
      </c>
      <c r="F80" s="18">
        <f t="shared" si="10"/>
        <v>2.1333333333333333E-2</v>
      </c>
      <c r="G80" s="18">
        <f t="shared" si="7"/>
        <v>2.1170921316153838E-2</v>
      </c>
      <c r="H80" s="13">
        <f t="shared" si="13"/>
        <v>82327.244116228962</v>
      </c>
      <c r="I80" s="13">
        <f t="shared" si="11"/>
        <v>1742.9436073604725</v>
      </c>
      <c r="J80" s="13">
        <f t="shared" si="8"/>
        <v>81700.481595022138</v>
      </c>
      <c r="K80" s="13">
        <f t="shared" si="9"/>
        <v>1203616.7350333866</v>
      </c>
      <c r="L80" s="20">
        <f t="shared" si="12"/>
        <v>14.619908001950483</v>
      </c>
    </row>
    <row r="81" spans="1:12" x14ac:dyDescent="0.2">
      <c r="A81" s="16">
        <v>72</v>
      </c>
      <c r="B81" s="45">
        <v>1</v>
      </c>
      <c r="C81" s="44">
        <v>185</v>
      </c>
      <c r="D81" s="44">
        <v>180</v>
      </c>
      <c r="E81" s="17">
        <v>5.7500000000000002E-2</v>
      </c>
      <c r="F81" s="18">
        <f t="shared" si="10"/>
        <v>5.4794520547945206E-3</v>
      </c>
      <c r="G81" s="18">
        <f t="shared" si="7"/>
        <v>5.4512994535072306E-3</v>
      </c>
      <c r="H81" s="13">
        <f t="shared" si="13"/>
        <v>80584.300508868488</v>
      </c>
      <c r="I81" s="13">
        <f t="shared" si="11"/>
        <v>439.28915332525725</v>
      </c>
      <c r="J81" s="13">
        <f t="shared" si="8"/>
        <v>80170.270481859436</v>
      </c>
      <c r="K81" s="13">
        <f t="shared" si="9"/>
        <v>1121916.2534383645</v>
      </c>
      <c r="L81" s="20">
        <f t="shared" si="12"/>
        <v>13.922268312236513</v>
      </c>
    </row>
    <row r="82" spans="1:12" x14ac:dyDescent="0.2">
      <c r="A82" s="16">
        <v>73</v>
      </c>
      <c r="B82" s="45">
        <v>8</v>
      </c>
      <c r="C82" s="44">
        <v>171</v>
      </c>
      <c r="D82" s="44">
        <v>184</v>
      </c>
      <c r="E82" s="17">
        <v>0.25140000000000001</v>
      </c>
      <c r="F82" s="18">
        <f t="shared" si="10"/>
        <v>4.507042253521127E-2</v>
      </c>
      <c r="G82" s="18">
        <f t="shared" si="7"/>
        <v>4.3599391352496721E-2</v>
      </c>
      <c r="H82" s="13">
        <f t="shared" si="13"/>
        <v>80145.011355543233</v>
      </c>
      <c r="I82" s="13">
        <f t="shared" si="11"/>
        <v>3494.2737150406233</v>
      </c>
      <c r="J82" s="13">
        <f t="shared" si="8"/>
        <v>77529.198052463835</v>
      </c>
      <c r="K82" s="13">
        <f t="shared" si="9"/>
        <v>1041745.982956505</v>
      </c>
      <c r="L82" s="20">
        <f t="shared" si="12"/>
        <v>12.998263589171637</v>
      </c>
    </row>
    <row r="83" spans="1:12" x14ac:dyDescent="0.2">
      <c r="A83" s="16">
        <v>74</v>
      </c>
      <c r="B83" s="45">
        <v>2</v>
      </c>
      <c r="C83" s="44">
        <v>165</v>
      </c>
      <c r="D83" s="44">
        <v>170</v>
      </c>
      <c r="E83" s="17">
        <v>0.53559999999999997</v>
      </c>
      <c r="F83" s="18">
        <f t="shared" si="10"/>
        <v>1.1940298507462687E-2</v>
      </c>
      <c r="G83" s="18">
        <f t="shared" si="7"/>
        <v>1.1874453775126343E-2</v>
      </c>
      <c r="H83" s="13">
        <f t="shared" si="13"/>
        <v>76650.737640502615</v>
      </c>
      <c r="I83" s="13">
        <f t="shared" si="11"/>
        <v>910.18564094148519</v>
      </c>
      <c r="J83" s="13">
        <f t="shared" si="8"/>
        <v>76228.047428849386</v>
      </c>
      <c r="K83" s="13">
        <f t="shared" si="9"/>
        <v>964216.78490404121</v>
      </c>
      <c r="L83" s="20">
        <f t="shared" si="12"/>
        <v>12.579354283924653</v>
      </c>
    </row>
    <row r="84" spans="1:12" x14ac:dyDescent="0.2">
      <c r="A84" s="16">
        <v>75</v>
      </c>
      <c r="B84" s="45">
        <v>6</v>
      </c>
      <c r="C84" s="44">
        <v>135</v>
      </c>
      <c r="D84" s="44">
        <v>165</v>
      </c>
      <c r="E84" s="17">
        <v>0.76529999999999998</v>
      </c>
      <c r="F84" s="18">
        <f t="shared" si="10"/>
        <v>0.04</v>
      </c>
      <c r="G84" s="18">
        <f t="shared" si="7"/>
        <v>3.9627972593294154E-2</v>
      </c>
      <c r="H84" s="13">
        <f t="shared" si="13"/>
        <v>75740.551999561125</v>
      </c>
      <c r="I84" s="13">
        <f t="shared" si="11"/>
        <v>3001.4445188395789</v>
      </c>
      <c r="J84" s="13">
        <f t="shared" si="8"/>
        <v>75036.112970989474</v>
      </c>
      <c r="K84" s="13">
        <f t="shared" si="9"/>
        <v>887988.73747519183</v>
      </c>
      <c r="L84" s="20">
        <f t="shared" si="12"/>
        <v>11.724085896288916</v>
      </c>
    </row>
    <row r="85" spans="1:12" x14ac:dyDescent="0.2">
      <c r="A85" s="16">
        <v>76</v>
      </c>
      <c r="B85" s="45">
        <v>4</v>
      </c>
      <c r="C85" s="44">
        <v>150</v>
      </c>
      <c r="D85" s="44">
        <v>132</v>
      </c>
      <c r="E85" s="17">
        <v>0.71509999999999996</v>
      </c>
      <c r="F85" s="18">
        <f t="shared" si="10"/>
        <v>2.8368794326241134E-2</v>
      </c>
      <c r="G85" s="18">
        <f t="shared" si="7"/>
        <v>2.8141348364565541E-2</v>
      </c>
      <c r="H85" s="13">
        <f t="shared" si="13"/>
        <v>72739.107480721548</v>
      </c>
      <c r="I85" s="13">
        <f t="shared" si="11"/>
        <v>2046.9765633425604</v>
      </c>
      <c r="J85" s="13">
        <f t="shared" si="8"/>
        <v>72155.923857825255</v>
      </c>
      <c r="K85" s="13">
        <f t="shared" si="9"/>
        <v>812952.62450420239</v>
      </c>
      <c r="L85" s="20">
        <f t="shared" si="12"/>
        <v>11.176279894823617</v>
      </c>
    </row>
    <row r="86" spans="1:12" x14ac:dyDescent="0.2">
      <c r="A86" s="16">
        <v>77</v>
      </c>
      <c r="B86" s="45">
        <v>3</v>
      </c>
      <c r="C86" s="44">
        <v>136</v>
      </c>
      <c r="D86" s="44">
        <v>146</v>
      </c>
      <c r="E86" s="17">
        <v>0.25940000000000002</v>
      </c>
      <c r="F86" s="18">
        <f t="shared" si="10"/>
        <v>2.1276595744680851E-2</v>
      </c>
      <c r="G86" s="18">
        <f t="shared" si="7"/>
        <v>2.0946531882716179E-2</v>
      </c>
      <c r="H86" s="13">
        <f t="shared" si="13"/>
        <v>70692.130917378992</v>
      </c>
      <c r="I86" s="13">
        <f t="shared" si="11"/>
        <v>1480.7549741180251</v>
      </c>
      <c r="J86" s="13">
        <f t="shared" si="8"/>
        <v>69595.483783547184</v>
      </c>
      <c r="K86" s="13">
        <f t="shared" si="9"/>
        <v>740796.70064637717</v>
      </c>
      <c r="L86" s="20">
        <f t="shared" si="12"/>
        <v>10.479196072221658</v>
      </c>
    </row>
    <row r="87" spans="1:12" x14ac:dyDescent="0.2">
      <c r="A87" s="16">
        <v>78</v>
      </c>
      <c r="B87" s="45">
        <v>5</v>
      </c>
      <c r="C87" s="44">
        <v>148</v>
      </c>
      <c r="D87" s="44">
        <v>134</v>
      </c>
      <c r="E87" s="17">
        <v>0.503</v>
      </c>
      <c r="F87" s="18">
        <f t="shared" si="10"/>
        <v>3.5460992907801421E-2</v>
      </c>
      <c r="G87" s="18">
        <f t="shared" si="7"/>
        <v>3.4846848102589124E-2</v>
      </c>
      <c r="H87" s="13">
        <f t="shared" si="13"/>
        <v>69211.375943260966</v>
      </c>
      <c r="I87" s="13">
        <f t="shared" si="11"/>
        <v>2411.7983044660059</v>
      </c>
      <c r="J87" s="13">
        <f t="shared" si="8"/>
        <v>68012.71218594136</v>
      </c>
      <c r="K87" s="13">
        <f t="shared" si="9"/>
        <v>671201.21686282998</v>
      </c>
      <c r="L87" s="20">
        <f t="shared" si="12"/>
        <v>9.6978452994934869</v>
      </c>
    </row>
    <row r="88" spans="1:12" x14ac:dyDescent="0.2">
      <c r="A88" s="16">
        <v>79</v>
      </c>
      <c r="B88" s="45">
        <v>4</v>
      </c>
      <c r="C88" s="44">
        <v>106</v>
      </c>
      <c r="D88" s="44">
        <v>146</v>
      </c>
      <c r="E88" s="17">
        <v>0.36919999999999997</v>
      </c>
      <c r="F88" s="18">
        <f t="shared" si="10"/>
        <v>3.1746031746031744E-2</v>
      </c>
      <c r="G88" s="18">
        <f t="shared" si="7"/>
        <v>3.1122785613803581E-2</v>
      </c>
      <c r="H88" s="13">
        <f t="shared" si="13"/>
        <v>66799.577638794959</v>
      </c>
      <c r="I88" s="13">
        <f t="shared" si="11"/>
        <v>2078.9889339448432</v>
      </c>
      <c r="J88" s="13">
        <f t="shared" si="8"/>
        <v>65488.151419262555</v>
      </c>
      <c r="K88" s="13">
        <f t="shared" si="9"/>
        <v>603188.50467688858</v>
      </c>
      <c r="L88" s="20">
        <f t="shared" si="12"/>
        <v>9.0298251276154318</v>
      </c>
    </row>
    <row r="89" spans="1:12" x14ac:dyDescent="0.2">
      <c r="A89" s="16">
        <v>80</v>
      </c>
      <c r="B89" s="45">
        <v>4</v>
      </c>
      <c r="C89" s="44">
        <v>103</v>
      </c>
      <c r="D89" s="44">
        <v>106</v>
      </c>
      <c r="E89" s="17">
        <v>0.31369999999999998</v>
      </c>
      <c r="F89" s="18">
        <f t="shared" si="10"/>
        <v>3.8277511961722487E-2</v>
      </c>
      <c r="G89" s="18">
        <f t="shared" si="7"/>
        <v>3.7297706564023377E-2</v>
      </c>
      <c r="H89" s="13">
        <f t="shared" si="13"/>
        <v>64720.588704850117</v>
      </c>
      <c r="I89" s="13">
        <f t="shared" si="11"/>
        <v>2413.9295261643456</v>
      </c>
      <c r="J89" s="13">
        <f t="shared" si="8"/>
        <v>63063.908871043532</v>
      </c>
      <c r="K89" s="13">
        <f t="shared" si="9"/>
        <v>537700.35325762606</v>
      </c>
      <c r="L89" s="20">
        <f t="shared" si="12"/>
        <v>8.3080263022596874</v>
      </c>
    </row>
    <row r="90" spans="1:12" x14ac:dyDescent="0.2">
      <c r="A90" s="16">
        <v>81</v>
      </c>
      <c r="B90" s="45">
        <v>4</v>
      </c>
      <c r="C90" s="44">
        <v>129</v>
      </c>
      <c r="D90" s="44">
        <v>105</v>
      </c>
      <c r="E90" s="17">
        <v>0.4027</v>
      </c>
      <c r="F90" s="18">
        <f t="shared" si="10"/>
        <v>3.4188034188034191E-2</v>
      </c>
      <c r="G90" s="18">
        <f t="shared" si="7"/>
        <v>3.3503868021563091E-2</v>
      </c>
      <c r="H90" s="13">
        <f t="shared" si="13"/>
        <v>62306.659178685775</v>
      </c>
      <c r="I90" s="13">
        <f t="shared" si="11"/>
        <v>2087.5140859872008</v>
      </c>
      <c r="J90" s="13">
        <f t="shared" si="8"/>
        <v>61059.787015125614</v>
      </c>
      <c r="K90" s="13">
        <f t="shared" si="9"/>
        <v>474636.44438658247</v>
      </c>
      <c r="L90" s="20">
        <f t="shared" si="12"/>
        <v>7.6177482574599162</v>
      </c>
    </row>
    <row r="91" spans="1:12" x14ac:dyDescent="0.2">
      <c r="A91" s="16">
        <v>82</v>
      </c>
      <c r="B91" s="45">
        <v>7</v>
      </c>
      <c r="C91" s="44">
        <v>62</v>
      </c>
      <c r="D91" s="44">
        <v>121</v>
      </c>
      <c r="E91" s="17">
        <v>0.50019999999999998</v>
      </c>
      <c r="F91" s="18">
        <f t="shared" si="10"/>
        <v>7.650273224043716E-2</v>
      </c>
      <c r="G91" s="18">
        <f t="shared" si="7"/>
        <v>7.3685296414894533E-2</v>
      </c>
      <c r="H91" s="13">
        <f t="shared" si="13"/>
        <v>60219.145092698571</v>
      </c>
      <c r="I91" s="13">
        <f t="shared" si="11"/>
        <v>4437.2655560070361</v>
      </c>
      <c r="J91" s="13">
        <f t="shared" si="8"/>
        <v>58001.399767806259</v>
      </c>
      <c r="K91" s="13">
        <f t="shared" si="9"/>
        <v>413576.65737145685</v>
      </c>
      <c r="L91" s="20">
        <f t="shared" si="12"/>
        <v>6.8678599926122503</v>
      </c>
    </row>
    <row r="92" spans="1:12" x14ac:dyDescent="0.2">
      <c r="A92" s="16">
        <v>83</v>
      </c>
      <c r="B92" s="45">
        <v>5</v>
      </c>
      <c r="C92" s="44">
        <v>85</v>
      </c>
      <c r="D92" s="44">
        <v>56</v>
      </c>
      <c r="E92" s="17">
        <v>0.45529999999999998</v>
      </c>
      <c r="F92" s="18">
        <f t="shared" si="10"/>
        <v>7.0921985815602842E-2</v>
      </c>
      <c r="G92" s="18">
        <f t="shared" si="7"/>
        <v>6.8284089124393141E-2</v>
      </c>
      <c r="H92" s="13">
        <f t="shared" si="13"/>
        <v>55781.879536691536</v>
      </c>
      <c r="I92" s="13">
        <f t="shared" si="11"/>
        <v>3809.0148338096069</v>
      </c>
      <c r="J92" s="13">
        <f t="shared" si="8"/>
        <v>53707.109156715444</v>
      </c>
      <c r="K92" s="13">
        <f t="shared" si="9"/>
        <v>355575.25760365062</v>
      </c>
      <c r="L92" s="20">
        <f t="shared" si="12"/>
        <v>6.3743864594911077</v>
      </c>
    </row>
    <row r="93" spans="1:12" x14ac:dyDescent="0.2">
      <c r="A93" s="16">
        <v>84</v>
      </c>
      <c r="B93" s="45">
        <v>9</v>
      </c>
      <c r="C93" s="44">
        <v>82</v>
      </c>
      <c r="D93" s="44">
        <v>74</v>
      </c>
      <c r="E93" s="17">
        <v>0.47060000000000002</v>
      </c>
      <c r="F93" s="18">
        <f t="shared" si="10"/>
        <v>0.11538461538461539</v>
      </c>
      <c r="G93" s="18">
        <f t="shared" si="7"/>
        <v>0.10874214338014079</v>
      </c>
      <c r="H93" s="13">
        <f t="shared" si="13"/>
        <v>51972.864702881932</v>
      </c>
      <c r="I93" s="13">
        <f t="shared" si="11"/>
        <v>5651.6407053974453</v>
      </c>
      <c r="J93" s="13">
        <f t="shared" si="8"/>
        <v>48980.886113444525</v>
      </c>
      <c r="K93" s="13">
        <f t="shared" si="9"/>
        <v>301868.14844693517</v>
      </c>
      <c r="L93" s="20">
        <f t="shared" si="12"/>
        <v>5.8081876027548729</v>
      </c>
    </row>
    <row r="94" spans="1:12" x14ac:dyDescent="0.2">
      <c r="A94" s="16">
        <v>85</v>
      </c>
      <c r="B94" s="45">
        <v>8</v>
      </c>
      <c r="C94" s="44">
        <v>82</v>
      </c>
      <c r="D94" s="44">
        <v>74</v>
      </c>
      <c r="E94" s="17">
        <v>0.64590000000000003</v>
      </c>
      <c r="F94" s="18">
        <f t="shared" si="10"/>
        <v>0.10256410256410256</v>
      </c>
      <c r="G94" s="18">
        <f t="shared" si="7"/>
        <v>9.8969725161073219E-2</v>
      </c>
      <c r="H94" s="13">
        <f t="shared" si="13"/>
        <v>46321.223997484485</v>
      </c>
      <c r="I94" s="13">
        <f t="shared" si="11"/>
        <v>4584.398808155549</v>
      </c>
      <c r="J94" s="13">
        <f t="shared" si="8"/>
        <v>44697.888379516604</v>
      </c>
      <c r="K94" s="13">
        <f t="shared" si="9"/>
        <v>252887.26233349065</v>
      </c>
      <c r="L94" s="20">
        <f t="shared" si="12"/>
        <v>5.4594253024752524</v>
      </c>
    </row>
    <row r="95" spans="1:12" x14ac:dyDescent="0.2">
      <c r="A95" s="16">
        <v>86</v>
      </c>
      <c r="B95" s="45">
        <v>8</v>
      </c>
      <c r="C95" s="44">
        <v>57</v>
      </c>
      <c r="D95" s="44">
        <v>77</v>
      </c>
      <c r="E95" s="17">
        <v>0.48659999999999998</v>
      </c>
      <c r="F95" s="18">
        <f t="shared" si="10"/>
        <v>0.11940298507462686</v>
      </c>
      <c r="G95" s="18">
        <f t="shared" si="7"/>
        <v>0.11250618784033121</v>
      </c>
      <c r="H95" s="13">
        <f t="shared" si="13"/>
        <v>41736.825189328934</v>
      </c>
      <c r="I95" s="13">
        <f t="shared" si="11"/>
        <v>4695.6510946097087</v>
      </c>
      <c r="J95" s="13">
        <f t="shared" si="8"/>
        <v>39326.077917356306</v>
      </c>
      <c r="K95" s="13">
        <f t="shared" si="9"/>
        <v>208189.37395397405</v>
      </c>
      <c r="L95" s="20">
        <f t="shared" si="12"/>
        <v>4.9881459121429028</v>
      </c>
    </row>
    <row r="96" spans="1:12" x14ac:dyDescent="0.2">
      <c r="A96" s="16">
        <v>87</v>
      </c>
      <c r="B96" s="45">
        <v>8</v>
      </c>
      <c r="C96" s="44">
        <v>62</v>
      </c>
      <c r="D96" s="44">
        <v>48</v>
      </c>
      <c r="E96" s="17">
        <v>0.52710000000000001</v>
      </c>
      <c r="F96" s="18">
        <f t="shared" si="10"/>
        <v>0.14545454545454545</v>
      </c>
      <c r="G96" s="18">
        <f t="shared" si="7"/>
        <v>0.136093305570299</v>
      </c>
      <c r="H96" s="13">
        <f t="shared" si="13"/>
        <v>37041.174094719223</v>
      </c>
      <c r="I96" s="13">
        <f t="shared" si="11"/>
        <v>5041.0558247552663</v>
      </c>
      <c r="J96" s="13">
        <f t="shared" si="8"/>
        <v>34657.258795192458</v>
      </c>
      <c r="K96" s="13">
        <f t="shared" si="9"/>
        <v>168863.29603661774</v>
      </c>
      <c r="L96" s="20">
        <f t="shared" si="12"/>
        <v>4.5587997725129279</v>
      </c>
    </row>
    <row r="97" spans="1:12" x14ac:dyDescent="0.2">
      <c r="A97" s="16">
        <v>88</v>
      </c>
      <c r="B97" s="45">
        <v>7</v>
      </c>
      <c r="C97" s="44">
        <v>55</v>
      </c>
      <c r="D97" s="44">
        <v>56</v>
      </c>
      <c r="E97" s="17">
        <v>0.3765</v>
      </c>
      <c r="F97" s="18">
        <f t="shared" si="10"/>
        <v>0.12612612612612611</v>
      </c>
      <c r="G97" s="18">
        <f t="shared" si="7"/>
        <v>0.11693073524375881</v>
      </c>
      <c r="H97" s="13">
        <f t="shared" si="13"/>
        <v>32000.118269963958</v>
      </c>
      <c r="I97" s="13">
        <f t="shared" si="11"/>
        <v>3741.7973571941247</v>
      </c>
      <c r="J97" s="13">
        <f t="shared" si="8"/>
        <v>29667.10761775342</v>
      </c>
      <c r="K97" s="13">
        <f t="shared" si="9"/>
        <v>134206.03724142528</v>
      </c>
      <c r="L97" s="20">
        <f t="shared" si="12"/>
        <v>4.1939231633213723</v>
      </c>
    </row>
    <row r="98" spans="1:12" x14ac:dyDescent="0.2">
      <c r="A98" s="16">
        <v>89</v>
      </c>
      <c r="B98" s="45">
        <v>4</v>
      </c>
      <c r="C98" s="44">
        <v>57</v>
      </c>
      <c r="D98" s="44">
        <v>53</v>
      </c>
      <c r="E98" s="17">
        <v>0.57809999999999995</v>
      </c>
      <c r="F98" s="18">
        <f t="shared" si="10"/>
        <v>7.2727272727272724E-2</v>
      </c>
      <c r="G98" s="18">
        <f t="shared" si="7"/>
        <v>7.0562168798820185E-2</v>
      </c>
      <c r="H98" s="13">
        <f t="shared" si="13"/>
        <v>28258.320912769832</v>
      </c>
      <c r="I98" s="13">
        <f t="shared" si="11"/>
        <v>1993.9684102180954</v>
      </c>
      <c r="J98" s="13">
        <f t="shared" si="8"/>
        <v>27417.065640498819</v>
      </c>
      <c r="K98" s="13">
        <f>K99+J98</f>
        <v>104538.92962367187</v>
      </c>
      <c r="L98" s="20">
        <f t="shared" si="12"/>
        <v>3.6994034410739212</v>
      </c>
    </row>
    <row r="99" spans="1:12" x14ac:dyDescent="0.2">
      <c r="A99" s="16">
        <v>90</v>
      </c>
      <c r="B99" s="45">
        <v>12</v>
      </c>
      <c r="C99" s="44">
        <v>46</v>
      </c>
      <c r="D99" s="44">
        <v>51</v>
      </c>
      <c r="E99" s="17">
        <v>0.5272</v>
      </c>
      <c r="F99" s="21">
        <f t="shared" si="10"/>
        <v>0.24742268041237114</v>
      </c>
      <c r="G99" s="21">
        <f t="shared" si="7"/>
        <v>0.22151010824460624</v>
      </c>
      <c r="H99" s="22">
        <f t="shared" si="13"/>
        <v>26264.352502551737</v>
      </c>
      <c r="I99" s="22">
        <f t="shared" si="11"/>
        <v>5817.8195658147297</v>
      </c>
      <c r="J99" s="22">
        <f t="shared" si="8"/>
        <v>23513.687411834533</v>
      </c>
      <c r="K99" s="22">
        <f t="shared" ref="K99:K103" si="14">K100+J99</f>
        <v>77121.863983173054</v>
      </c>
      <c r="L99" s="23">
        <f t="shared" si="12"/>
        <v>2.9363702750974046</v>
      </c>
    </row>
    <row r="100" spans="1:12" x14ac:dyDescent="0.2">
      <c r="A100" s="16">
        <v>91</v>
      </c>
      <c r="B100" s="45">
        <v>7</v>
      </c>
      <c r="C100" s="44">
        <v>44</v>
      </c>
      <c r="D100" s="44">
        <v>37</v>
      </c>
      <c r="E100" s="17">
        <v>0.4763</v>
      </c>
      <c r="F100" s="21">
        <f t="shared" si="10"/>
        <v>0.1728395061728395</v>
      </c>
      <c r="G100" s="21">
        <f t="shared" si="7"/>
        <v>0.158493317242488</v>
      </c>
      <c r="H100" s="22">
        <f t="shared" si="13"/>
        <v>20446.532936737007</v>
      </c>
      <c r="I100" s="22">
        <f t="shared" si="11"/>
        <v>3240.6388312512381</v>
      </c>
      <c r="J100" s="22">
        <f t="shared" si="8"/>
        <v>18749.410380810732</v>
      </c>
      <c r="K100" s="22">
        <f t="shared" si="14"/>
        <v>53608.176571338525</v>
      </c>
      <c r="L100" s="23">
        <f t="shared" si="12"/>
        <v>2.6218712354415268</v>
      </c>
    </row>
    <row r="101" spans="1:12" x14ac:dyDescent="0.2">
      <c r="A101" s="16">
        <v>92</v>
      </c>
      <c r="B101" s="45">
        <v>10</v>
      </c>
      <c r="C101" s="44">
        <v>27</v>
      </c>
      <c r="D101" s="44">
        <v>36</v>
      </c>
      <c r="E101" s="17">
        <v>0.5625</v>
      </c>
      <c r="F101" s="21">
        <f t="shared" si="10"/>
        <v>0.31746031746031744</v>
      </c>
      <c r="G101" s="21">
        <f t="shared" si="7"/>
        <v>0.27874564459930312</v>
      </c>
      <c r="H101" s="22">
        <f t="shared" si="13"/>
        <v>17205.894105485768</v>
      </c>
      <c r="I101" s="22">
        <f t="shared" si="11"/>
        <v>4796.0680433409807</v>
      </c>
      <c r="J101" s="22">
        <f t="shared" si="8"/>
        <v>15107.61433652409</v>
      </c>
      <c r="K101" s="22">
        <f t="shared" si="14"/>
        <v>34858.766190527793</v>
      </c>
      <c r="L101" s="23">
        <f t="shared" si="12"/>
        <v>2.0259781896143223</v>
      </c>
    </row>
    <row r="102" spans="1:12" x14ac:dyDescent="0.2">
      <c r="A102" s="16">
        <v>93</v>
      </c>
      <c r="B102" s="45">
        <v>7</v>
      </c>
      <c r="C102" s="44">
        <v>23</v>
      </c>
      <c r="D102" s="44">
        <v>20</v>
      </c>
      <c r="E102" s="17">
        <v>0.68140000000000001</v>
      </c>
      <c r="F102" s="21">
        <f t="shared" si="10"/>
        <v>0.32558139534883723</v>
      </c>
      <c r="G102" s="21">
        <f t="shared" si="7"/>
        <v>0.29498276457846967</v>
      </c>
      <c r="H102" s="22">
        <f t="shared" si="13"/>
        <v>12409.826062144788</v>
      </c>
      <c r="I102" s="22">
        <f t="shared" si="11"/>
        <v>3660.6847997494133</v>
      </c>
      <c r="J102" s="22">
        <f t="shared" si="8"/>
        <v>11243.531884944625</v>
      </c>
      <c r="K102" s="22">
        <f t="shared" si="14"/>
        <v>19751.151854003707</v>
      </c>
      <c r="L102" s="23">
        <f t="shared" si="12"/>
        <v>1.5915736252140604</v>
      </c>
    </row>
    <row r="103" spans="1:12" x14ac:dyDescent="0.2">
      <c r="A103" s="16">
        <v>94</v>
      </c>
      <c r="B103" s="45">
        <v>5</v>
      </c>
      <c r="C103" s="44">
        <v>14</v>
      </c>
      <c r="D103" s="44">
        <v>16</v>
      </c>
      <c r="E103" s="17">
        <v>0.32879999999999998</v>
      </c>
      <c r="F103" s="21">
        <f t="shared" si="10"/>
        <v>0.33333333333333331</v>
      </c>
      <c r="G103" s="21">
        <f t="shared" si="7"/>
        <v>0.27239049901939416</v>
      </c>
      <c r="H103" s="22">
        <f t="shared" si="13"/>
        <v>8749.1412623953747</v>
      </c>
      <c r="I103" s="22">
        <f t="shared" si="11"/>
        <v>2383.1829544550483</v>
      </c>
      <c r="J103" s="22">
        <f t="shared" si="8"/>
        <v>7149.5488633651466</v>
      </c>
      <c r="K103" s="22">
        <f t="shared" si="14"/>
        <v>8507.6199690590838</v>
      </c>
      <c r="L103" s="23">
        <f t="shared" si="12"/>
        <v>0.97239485726737873</v>
      </c>
    </row>
    <row r="104" spans="1:12" x14ac:dyDescent="0.2">
      <c r="A104" s="16" t="s">
        <v>30</v>
      </c>
      <c r="B104" s="45">
        <v>8</v>
      </c>
      <c r="C104" s="44">
        <v>39</v>
      </c>
      <c r="D104" s="44">
        <v>36</v>
      </c>
      <c r="E104" s="17"/>
      <c r="F104" s="21">
        <f t="shared" si="10"/>
        <v>0.21333333333333335</v>
      </c>
      <c r="G104" s="21">
        <v>1</v>
      </c>
      <c r="H104" s="22">
        <f t="shared" si="13"/>
        <v>6365.9583079403264</v>
      </c>
      <c r="I104" s="22">
        <f t="shared" si="11"/>
        <v>6365.9583079403264</v>
      </c>
      <c r="J104" s="22">
        <f>H104*F104</f>
        <v>1358.0711056939365</v>
      </c>
      <c r="K104" s="22">
        <f>J104</f>
        <v>1358.0711056939365</v>
      </c>
      <c r="L104" s="23">
        <f t="shared" si="12"/>
        <v>0.21333333333333337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07"/>
  <sheetViews>
    <sheetView workbookViewId="0"/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44197</v>
      </c>
      <c r="D7" s="60">
        <v>44562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148</v>
      </c>
      <c r="D9" s="44">
        <v>134</v>
      </c>
      <c r="E9" s="17">
        <v>2.7397260273972603E-3</v>
      </c>
      <c r="F9" s="18">
        <f>B9/((C9+D9)/2)</f>
        <v>7.0921985815602835E-3</v>
      </c>
      <c r="G9" s="18">
        <f t="shared" ref="G9:G72" si="0">F9/((1+(1-E9)*F9))</f>
        <v>7.0423893958980492E-3</v>
      </c>
      <c r="H9" s="13">
        <v>100000</v>
      </c>
      <c r="I9" s="13">
        <f>H9*G9</f>
        <v>704.23893958980489</v>
      </c>
      <c r="J9" s="13">
        <f t="shared" ref="J9:J72" si="1">H10+I9*E9</f>
        <v>99297.690482162492</v>
      </c>
      <c r="K9" s="13">
        <f t="shared" ref="K9:K72" si="2">K10+J9</f>
        <v>7774408.2887308225</v>
      </c>
      <c r="L9" s="19">
        <f>K9/H9</f>
        <v>77.744082887308224</v>
      </c>
    </row>
    <row r="10" spans="1:13" x14ac:dyDescent="0.2">
      <c r="A10" s="16">
        <v>1</v>
      </c>
      <c r="B10" s="45">
        <v>0</v>
      </c>
      <c r="C10" s="44">
        <v>138</v>
      </c>
      <c r="D10" s="44">
        <v>153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99295.761060410194</v>
      </c>
      <c r="I10" s="13">
        <f t="shared" ref="I10:I73" si="4">H10*G10</f>
        <v>0</v>
      </c>
      <c r="J10" s="13">
        <f t="shared" si="1"/>
        <v>99295.761060410194</v>
      </c>
      <c r="K10" s="13">
        <f t="shared" si="2"/>
        <v>7675110.5982486596</v>
      </c>
      <c r="L10" s="20">
        <f t="shared" ref="L10:L73" si="5">K10/H10</f>
        <v>77.295450644456281</v>
      </c>
    </row>
    <row r="11" spans="1:13" x14ac:dyDescent="0.2">
      <c r="A11" s="16">
        <v>2</v>
      </c>
      <c r="B11" s="45">
        <v>0</v>
      </c>
      <c r="C11" s="44">
        <v>163</v>
      </c>
      <c r="D11" s="44">
        <v>144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99295.761060410194</v>
      </c>
      <c r="I11" s="13">
        <f t="shared" si="4"/>
        <v>0</v>
      </c>
      <c r="J11" s="13">
        <f t="shared" si="1"/>
        <v>99295.761060410194</v>
      </c>
      <c r="K11" s="13">
        <f t="shared" si="2"/>
        <v>7575814.8371882495</v>
      </c>
      <c r="L11" s="20">
        <f t="shared" si="5"/>
        <v>76.295450644456281</v>
      </c>
    </row>
    <row r="12" spans="1:13" x14ac:dyDescent="0.2">
      <c r="A12" s="16">
        <v>3</v>
      </c>
      <c r="B12" s="45">
        <v>0</v>
      </c>
      <c r="C12" s="44">
        <v>145</v>
      </c>
      <c r="D12" s="44">
        <v>163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99295.761060410194</v>
      </c>
      <c r="I12" s="13">
        <f t="shared" si="4"/>
        <v>0</v>
      </c>
      <c r="J12" s="13">
        <f t="shared" si="1"/>
        <v>99295.761060410194</v>
      </c>
      <c r="K12" s="13">
        <f t="shared" si="2"/>
        <v>7476519.0761278393</v>
      </c>
      <c r="L12" s="20">
        <f t="shared" si="5"/>
        <v>75.295450644456281</v>
      </c>
    </row>
    <row r="13" spans="1:13" x14ac:dyDescent="0.2">
      <c r="A13" s="16">
        <v>4</v>
      </c>
      <c r="B13" s="45">
        <v>0</v>
      </c>
      <c r="C13" s="44">
        <v>211</v>
      </c>
      <c r="D13" s="44">
        <v>149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99295.761060410194</v>
      </c>
      <c r="I13" s="13">
        <f t="shared" si="4"/>
        <v>0</v>
      </c>
      <c r="J13" s="13">
        <f t="shared" si="1"/>
        <v>99295.761060410194</v>
      </c>
      <c r="K13" s="13">
        <f t="shared" si="2"/>
        <v>7377223.3150674291</v>
      </c>
      <c r="L13" s="20">
        <f t="shared" si="5"/>
        <v>74.295450644456281</v>
      </c>
    </row>
    <row r="14" spans="1:13" x14ac:dyDescent="0.2">
      <c r="A14" s="16">
        <v>5</v>
      </c>
      <c r="B14" s="45">
        <v>0</v>
      </c>
      <c r="C14" s="44">
        <v>174</v>
      </c>
      <c r="D14" s="44">
        <v>211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99295.761060410194</v>
      </c>
      <c r="I14" s="13">
        <f t="shared" si="4"/>
        <v>0</v>
      </c>
      <c r="J14" s="13">
        <f t="shared" si="1"/>
        <v>99295.761060410194</v>
      </c>
      <c r="K14" s="13">
        <f t="shared" si="2"/>
        <v>7277927.5540070189</v>
      </c>
      <c r="L14" s="20">
        <f t="shared" si="5"/>
        <v>73.295450644456281</v>
      </c>
    </row>
    <row r="15" spans="1:13" x14ac:dyDescent="0.2">
      <c r="A15" s="16">
        <v>6</v>
      </c>
      <c r="B15" s="45">
        <v>0</v>
      </c>
      <c r="C15" s="44">
        <v>206</v>
      </c>
      <c r="D15" s="44">
        <v>182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99295.761060410194</v>
      </c>
      <c r="I15" s="13">
        <f t="shared" si="4"/>
        <v>0</v>
      </c>
      <c r="J15" s="13">
        <f t="shared" si="1"/>
        <v>99295.761060410194</v>
      </c>
      <c r="K15" s="13">
        <f t="shared" si="2"/>
        <v>7178631.7929466087</v>
      </c>
      <c r="L15" s="20">
        <f t="shared" si="5"/>
        <v>72.295450644456281</v>
      </c>
    </row>
    <row r="16" spans="1:13" x14ac:dyDescent="0.2">
      <c r="A16" s="16">
        <v>7</v>
      </c>
      <c r="B16" s="45">
        <v>0</v>
      </c>
      <c r="C16" s="44">
        <v>189</v>
      </c>
      <c r="D16" s="44">
        <v>200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99295.761060410194</v>
      </c>
      <c r="I16" s="13">
        <f t="shared" si="4"/>
        <v>0</v>
      </c>
      <c r="J16" s="13">
        <f t="shared" si="1"/>
        <v>99295.761060410194</v>
      </c>
      <c r="K16" s="13">
        <f t="shared" si="2"/>
        <v>7079336.0318861986</v>
      </c>
      <c r="L16" s="20">
        <f t="shared" si="5"/>
        <v>71.295450644456281</v>
      </c>
    </row>
    <row r="17" spans="1:12" x14ac:dyDescent="0.2">
      <c r="A17" s="16">
        <v>8</v>
      </c>
      <c r="B17" s="45">
        <v>0</v>
      </c>
      <c r="C17" s="44">
        <v>208</v>
      </c>
      <c r="D17" s="44">
        <v>197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99295.761060410194</v>
      </c>
      <c r="I17" s="13">
        <f t="shared" si="4"/>
        <v>0</v>
      </c>
      <c r="J17" s="13">
        <f t="shared" si="1"/>
        <v>99295.761060410194</v>
      </c>
      <c r="K17" s="13">
        <f t="shared" si="2"/>
        <v>6980040.2708257884</v>
      </c>
      <c r="L17" s="20">
        <f t="shared" si="5"/>
        <v>70.295450644456281</v>
      </c>
    </row>
    <row r="18" spans="1:12" x14ac:dyDescent="0.2">
      <c r="A18" s="16">
        <v>9</v>
      </c>
      <c r="B18" s="45">
        <v>0</v>
      </c>
      <c r="C18" s="44">
        <v>235</v>
      </c>
      <c r="D18" s="44">
        <v>220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99295.761060410194</v>
      </c>
      <c r="I18" s="13">
        <f t="shared" si="4"/>
        <v>0</v>
      </c>
      <c r="J18" s="13">
        <f t="shared" si="1"/>
        <v>99295.761060410194</v>
      </c>
      <c r="K18" s="13">
        <f t="shared" si="2"/>
        <v>6880744.5097653782</v>
      </c>
      <c r="L18" s="20">
        <f t="shared" si="5"/>
        <v>69.295450644456281</v>
      </c>
    </row>
    <row r="19" spans="1:12" x14ac:dyDescent="0.2">
      <c r="A19" s="16">
        <v>10</v>
      </c>
      <c r="B19" s="45">
        <v>0</v>
      </c>
      <c r="C19" s="44">
        <v>200</v>
      </c>
      <c r="D19" s="44">
        <v>238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99295.761060410194</v>
      </c>
      <c r="I19" s="13">
        <f t="shared" si="4"/>
        <v>0</v>
      </c>
      <c r="J19" s="13">
        <f t="shared" si="1"/>
        <v>99295.761060410194</v>
      </c>
      <c r="K19" s="13">
        <f t="shared" si="2"/>
        <v>6781448.748704968</v>
      </c>
      <c r="L19" s="20">
        <f t="shared" si="5"/>
        <v>68.295450644456281</v>
      </c>
    </row>
    <row r="20" spans="1:12" x14ac:dyDescent="0.2">
      <c r="A20" s="16">
        <v>11</v>
      </c>
      <c r="B20" s="45">
        <v>0</v>
      </c>
      <c r="C20" s="44">
        <v>211</v>
      </c>
      <c r="D20" s="44">
        <v>207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99295.761060410194</v>
      </c>
      <c r="I20" s="13">
        <f t="shared" si="4"/>
        <v>0</v>
      </c>
      <c r="J20" s="13">
        <f t="shared" si="1"/>
        <v>99295.761060410194</v>
      </c>
      <c r="K20" s="13">
        <f t="shared" si="2"/>
        <v>6682152.9876445578</v>
      </c>
      <c r="L20" s="20">
        <f t="shared" si="5"/>
        <v>67.295450644456281</v>
      </c>
    </row>
    <row r="21" spans="1:12" x14ac:dyDescent="0.2">
      <c r="A21" s="16">
        <v>12</v>
      </c>
      <c r="B21" s="45">
        <v>0</v>
      </c>
      <c r="C21" s="44">
        <v>255</v>
      </c>
      <c r="D21" s="44">
        <v>226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99295.761060410194</v>
      </c>
      <c r="I21" s="13">
        <f t="shared" si="4"/>
        <v>0</v>
      </c>
      <c r="J21" s="13">
        <f t="shared" si="1"/>
        <v>99295.761060410194</v>
      </c>
      <c r="K21" s="13">
        <f t="shared" si="2"/>
        <v>6582857.2265841477</v>
      </c>
      <c r="L21" s="20">
        <f t="shared" si="5"/>
        <v>66.295450644456281</v>
      </c>
    </row>
    <row r="22" spans="1:12" x14ac:dyDescent="0.2">
      <c r="A22" s="16">
        <v>13</v>
      </c>
      <c r="B22" s="45">
        <v>0</v>
      </c>
      <c r="C22" s="44">
        <v>230</v>
      </c>
      <c r="D22" s="44">
        <v>258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99295.761060410194</v>
      </c>
      <c r="I22" s="13">
        <f t="shared" si="4"/>
        <v>0</v>
      </c>
      <c r="J22" s="13">
        <f t="shared" si="1"/>
        <v>99295.761060410194</v>
      </c>
      <c r="K22" s="13">
        <f t="shared" si="2"/>
        <v>6483561.4655237375</v>
      </c>
      <c r="L22" s="20">
        <f t="shared" si="5"/>
        <v>65.295450644456281</v>
      </c>
    </row>
    <row r="23" spans="1:12" x14ac:dyDescent="0.2">
      <c r="A23" s="16">
        <v>14</v>
      </c>
      <c r="B23" s="45">
        <v>0</v>
      </c>
      <c r="C23" s="44">
        <v>215</v>
      </c>
      <c r="D23" s="44">
        <v>236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99295.761060410194</v>
      </c>
      <c r="I23" s="13">
        <f t="shared" si="4"/>
        <v>0</v>
      </c>
      <c r="J23" s="13">
        <f t="shared" si="1"/>
        <v>99295.761060410194</v>
      </c>
      <c r="K23" s="13">
        <f t="shared" si="2"/>
        <v>6384265.7044633273</v>
      </c>
      <c r="L23" s="20">
        <f t="shared" si="5"/>
        <v>64.295450644456281</v>
      </c>
    </row>
    <row r="24" spans="1:12" x14ac:dyDescent="0.2">
      <c r="A24" s="16">
        <v>15</v>
      </c>
      <c r="B24" s="45">
        <v>0</v>
      </c>
      <c r="C24" s="44">
        <v>226</v>
      </c>
      <c r="D24" s="44">
        <v>219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99295.761060410194</v>
      </c>
      <c r="I24" s="13">
        <f t="shared" si="4"/>
        <v>0</v>
      </c>
      <c r="J24" s="13">
        <f t="shared" si="1"/>
        <v>99295.761060410194</v>
      </c>
      <c r="K24" s="13">
        <f t="shared" si="2"/>
        <v>6284969.9434029171</v>
      </c>
      <c r="L24" s="20">
        <f t="shared" si="5"/>
        <v>63.295450644456281</v>
      </c>
    </row>
    <row r="25" spans="1:12" x14ac:dyDescent="0.2">
      <c r="A25" s="16">
        <v>16</v>
      </c>
      <c r="B25" s="45">
        <v>0</v>
      </c>
      <c r="C25" s="44">
        <v>216</v>
      </c>
      <c r="D25" s="44">
        <v>228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99295.761060410194</v>
      </c>
      <c r="I25" s="13">
        <f t="shared" si="4"/>
        <v>0</v>
      </c>
      <c r="J25" s="13">
        <f t="shared" si="1"/>
        <v>99295.761060410194</v>
      </c>
      <c r="K25" s="13">
        <f t="shared" si="2"/>
        <v>6185674.1823425069</v>
      </c>
      <c r="L25" s="20">
        <f t="shared" si="5"/>
        <v>62.295450644456281</v>
      </c>
    </row>
    <row r="26" spans="1:12" x14ac:dyDescent="0.2">
      <c r="A26" s="16">
        <v>17</v>
      </c>
      <c r="B26" s="45">
        <v>0</v>
      </c>
      <c r="C26" s="44">
        <v>212</v>
      </c>
      <c r="D26" s="44">
        <v>216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99295.761060410194</v>
      </c>
      <c r="I26" s="13">
        <f t="shared" si="4"/>
        <v>0</v>
      </c>
      <c r="J26" s="13">
        <f t="shared" si="1"/>
        <v>99295.761060410194</v>
      </c>
      <c r="K26" s="13">
        <f t="shared" si="2"/>
        <v>6086378.4212820968</v>
      </c>
      <c r="L26" s="20">
        <f t="shared" si="5"/>
        <v>61.295450644456281</v>
      </c>
    </row>
    <row r="27" spans="1:12" x14ac:dyDescent="0.2">
      <c r="A27" s="16">
        <v>18</v>
      </c>
      <c r="B27" s="45">
        <v>0</v>
      </c>
      <c r="C27" s="44">
        <v>205</v>
      </c>
      <c r="D27" s="44">
        <v>219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99295.761060410194</v>
      </c>
      <c r="I27" s="13">
        <f t="shared" si="4"/>
        <v>0</v>
      </c>
      <c r="J27" s="13">
        <f t="shared" si="1"/>
        <v>99295.761060410194</v>
      </c>
      <c r="K27" s="13">
        <f t="shared" si="2"/>
        <v>5987082.6602216866</v>
      </c>
      <c r="L27" s="20">
        <f t="shared" si="5"/>
        <v>60.295450644456281</v>
      </c>
    </row>
    <row r="28" spans="1:12" x14ac:dyDescent="0.2">
      <c r="A28" s="16">
        <v>19</v>
      </c>
      <c r="B28" s="45">
        <v>1</v>
      </c>
      <c r="C28" s="44">
        <v>182</v>
      </c>
      <c r="D28" s="44">
        <v>205</v>
      </c>
      <c r="E28" s="17">
        <v>0.71232876712328763</v>
      </c>
      <c r="F28" s="18">
        <f t="shared" si="3"/>
        <v>5.1679586563307496E-3</v>
      </c>
      <c r="G28" s="18">
        <f t="shared" si="0"/>
        <v>5.1602869967836574E-3</v>
      </c>
      <c r="H28" s="13">
        <f t="shared" si="6"/>
        <v>99295.761060410194</v>
      </c>
      <c r="I28" s="13">
        <f t="shared" si="4"/>
        <v>512.39462463577172</v>
      </c>
      <c r="J28" s="13">
        <f t="shared" si="1"/>
        <v>99148.35986702182</v>
      </c>
      <c r="K28" s="13">
        <f t="shared" si="2"/>
        <v>5887786.8991612764</v>
      </c>
      <c r="L28" s="20">
        <f t="shared" si="5"/>
        <v>59.295450644456281</v>
      </c>
    </row>
    <row r="29" spans="1:12" x14ac:dyDescent="0.2">
      <c r="A29" s="16">
        <v>20</v>
      </c>
      <c r="B29" s="45">
        <v>1</v>
      </c>
      <c r="C29" s="44">
        <v>221</v>
      </c>
      <c r="D29" s="44">
        <v>189</v>
      </c>
      <c r="E29" s="17">
        <v>0.95890410958904104</v>
      </c>
      <c r="F29" s="18">
        <f t="shared" si="3"/>
        <v>4.8780487804878049E-3</v>
      </c>
      <c r="G29" s="18">
        <f t="shared" si="0"/>
        <v>4.8770710849812939E-3</v>
      </c>
      <c r="H29" s="13">
        <f t="shared" si="6"/>
        <v>98783.366435774427</v>
      </c>
      <c r="I29" s="13">
        <f t="shared" si="4"/>
        <v>481.7735001210271</v>
      </c>
      <c r="J29" s="13">
        <f t="shared" si="1"/>
        <v>98763.567524810554</v>
      </c>
      <c r="K29" s="13">
        <f t="shared" si="2"/>
        <v>5788638.539294255</v>
      </c>
      <c r="L29" s="20">
        <f t="shared" si="5"/>
        <v>58.599324442519681</v>
      </c>
    </row>
    <row r="30" spans="1:12" x14ac:dyDescent="0.2">
      <c r="A30" s="16">
        <v>21</v>
      </c>
      <c r="B30" s="45">
        <v>0</v>
      </c>
      <c r="C30" s="44">
        <v>184</v>
      </c>
      <c r="D30" s="44">
        <v>224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98301.592935653403</v>
      </c>
      <c r="I30" s="13">
        <f t="shared" si="4"/>
        <v>0</v>
      </c>
      <c r="J30" s="13">
        <f t="shared" si="1"/>
        <v>98301.592935653403</v>
      </c>
      <c r="K30" s="13">
        <f t="shared" si="2"/>
        <v>5689874.9717694446</v>
      </c>
      <c r="L30" s="20">
        <f t="shared" si="5"/>
        <v>57.881818614007024</v>
      </c>
    </row>
    <row r="31" spans="1:12" x14ac:dyDescent="0.2">
      <c r="A31" s="16">
        <v>22</v>
      </c>
      <c r="B31" s="45">
        <v>0</v>
      </c>
      <c r="C31" s="44">
        <v>165</v>
      </c>
      <c r="D31" s="44">
        <v>191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98301.592935653403</v>
      </c>
      <c r="I31" s="13">
        <f t="shared" si="4"/>
        <v>0</v>
      </c>
      <c r="J31" s="13">
        <f t="shared" si="1"/>
        <v>98301.592935653403</v>
      </c>
      <c r="K31" s="13">
        <f t="shared" si="2"/>
        <v>5591573.3788337912</v>
      </c>
      <c r="L31" s="20">
        <f t="shared" si="5"/>
        <v>56.881818614007024</v>
      </c>
    </row>
    <row r="32" spans="1:12" x14ac:dyDescent="0.2">
      <c r="A32" s="16">
        <v>23</v>
      </c>
      <c r="B32" s="45">
        <v>0</v>
      </c>
      <c r="C32" s="44">
        <v>184</v>
      </c>
      <c r="D32" s="44">
        <v>160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98301.592935653403</v>
      </c>
      <c r="I32" s="13">
        <f t="shared" si="4"/>
        <v>0</v>
      </c>
      <c r="J32" s="13">
        <f t="shared" si="1"/>
        <v>98301.592935653403</v>
      </c>
      <c r="K32" s="13">
        <f t="shared" si="2"/>
        <v>5493271.7858981378</v>
      </c>
      <c r="L32" s="20">
        <f t="shared" si="5"/>
        <v>55.881818614007024</v>
      </c>
    </row>
    <row r="33" spans="1:12" x14ac:dyDescent="0.2">
      <c r="A33" s="16">
        <v>24</v>
      </c>
      <c r="B33" s="45">
        <v>0</v>
      </c>
      <c r="C33" s="44">
        <v>172</v>
      </c>
      <c r="D33" s="44">
        <v>193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98301.592935653403</v>
      </c>
      <c r="I33" s="13">
        <f t="shared" si="4"/>
        <v>0</v>
      </c>
      <c r="J33" s="13">
        <f t="shared" si="1"/>
        <v>98301.592935653403</v>
      </c>
      <c r="K33" s="13">
        <f t="shared" si="2"/>
        <v>5394970.1929624844</v>
      </c>
      <c r="L33" s="20">
        <f t="shared" si="5"/>
        <v>54.881818614007024</v>
      </c>
    </row>
    <row r="34" spans="1:12" x14ac:dyDescent="0.2">
      <c r="A34" s="16">
        <v>25</v>
      </c>
      <c r="B34" s="45">
        <v>0</v>
      </c>
      <c r="C34" s="44">
        <v>182</v>
      </c>
      <c r="D34" s="44">
        <v>170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98301.592935653403</v>
      </c>
      <c r="I34" s="13">
        <f t="shared" si="4"/>
        <v>0</v>
      </c>
      <c r="J34" s="13">
        <f t="shared" si="1"/>
        <v>98301.592935653403</v>
      </c>
      <c r="K34" s="13">
        <f t="shared" si="2"/>
        <v>5296668.600026831</v>
      </c>
      <c r="L34" s="20">
        <f t="shared" si="5"/>
        <v>53.881818614007024</v>
      </c>
    </row>
    <row r="35" spans="1:12" x14ac:dyDescent="0.2">
      <c r="A35" s="16">
        <v>26</v>
      </c>
      <c r="B35" s="45">
        <v>0</v>
      </c>
      <c r="C35" s="44">
        <v>182</v>
      </c>
      <c r="D35" s="44">
        <v>186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98301.592935653403</v>
      </c>
      <c r="I35" s="13">
        <f t="shared" si="4"/>
        <v>0</v>
      </c>
      <c r="J35" s="13">
        <f t="shared" si="1"/>
        <v>98301.592935653403</v>
      </c>
      <c r="K35" s="13">
        <f t="shared" si="2"/>
        <v>5198367.0070911776</v>
      </c>
      <c r="L35" s="20">
        <f t="shared" si="5"/>
        <v>52.881818614007024</v>
      </c>
    </row>
    <row r="36" spans="1:12" x14ac:dyDescent="0.2">
      <c r="A36" s="16">
        <v>27</v>
      </c>
      <c r="B36" s="45">
        <v>0</v>
      </c>
      <c r="C36" s="44">
        <v>167</v>
      </c>
      <c r="D36" s="44">
        <v>184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98301.592935653403</v>
      </c>
      <c r="I36" s="13">
        <f t="shared" si="4"/>
        <v>0</v>
      </c>
      <c r="J36" s="13">
        <f t="shared" si="1"/>
        <v>98301.592935653403</v>
      </c>
      <c r="K36" s="13">
        <f t="shared" si="2"/>
        <v>5100065.4141555242</v>
      </c>
      <c r="L36" s="20">
        <f t="shared" si="5"/>
        <v>51.881818614007024</v>
      </c>
    </row>
    <row r="37" spans="1:12" x14ac:dyDescent="0.2">
      <c r="A37" s="16">
        <v>28</v>
      </c>
      <c r="B37" s="45">
        <v>0</v>
      </c>
      <c r="C37" s="44">
        <v>194</v>
      </c>
      <c r="D37" s="44">
        <v>159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98301.592935653403</v>
      </c>
      <c r="I37" s="13">
        <f t="shared" si="4"/>
        <v>0</v>
      </c>
      <c r="J37" s="13">
        <f t="shared" si="1"/>
        <v>98301.592935653403</v>
      </c>
      <c r="K37" s="13">
        <f t="shared" si="2"/>
        <v>5001763.8212198708</v>
      </c>
      <c r="L37" s="20">
        <f t="shared" si="5"/>
        <v>50.881818614007024</v>
      </c>
    </row>
    <row r="38" spans="1:12" x14ac:dyDescent="0.2">
      <c r="A38" s="16">
        <v>29</v>
      </c>
      <c r="B38" s="45">
        <v>0</v>
      </c>
      <c r="C38" s="44">
        <v>186</v>
      </c>
      <c r="D38" s="44">
        <v>194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98301.592935653403</v>
      </c>
      <c r="I38" s="13">
        <f t="shared" si="4"/>
        <v>0</v>
      </c>
      <c r="J38" s="13">
        <f t="shared" si="1"/>
        <v>98301.592935653403</v>
      </c>
      <c r="K38" s="13">
        <f t="shared" si="2"/>
        <v>4903462.2282842174</v>
      </c>
      <c r="L38" s="20">
        <f t="shared" si="5"/>
        <v>49.881818614007024</v>
      </c>
    </row>
    <row r="39" spans="1:12" x14ac:dyDescent="0.2">
      <c r="A39" s="16">
        <v>30</v>
      </c>
      <c r="B39" s="45">
        <v>0</v>
      </c>
      <c r="C39" s="44">
        <v>212</v>
      </c>
      <c r="D39" s="44">
        <v>186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98301.592935653403</v>
      </c>
      <c r="I39" s="13">
        <f t="shared" si="4"/>
        <v>0</v>
      </c>
      <c r="J39" s="13">
        <f t="shared" si="1"/>
        <v>98301.592935653403</v>
      </c>
      <c r="K39" s="13">
        <f t="shared" si="2"/>
        <v>4805160.635348564</v>
      </c>
      <c r="L39" s="20">
        <f t="shared" si="5"/>
        <v>48.881818614007024</v>
      </c>
    </row>
    <row r="40" spans="1:12" x14ac:dyDescent="0.2">
      <c r="A40" s="16">
        <v>31</v>
      </c>
      <c r="B40" s="45">
        <v>0</v>
      </c>
      <c r="C40" s="44">
        <v>221</v>
      </c>
      <c r="D40" s="44">
        <v>204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98301.592935653403</v>
      </c>
      <c r="I40" s="13">
        <f t="shared" si="4"/>
        <v>0</v>
      </c>
      <c r="J40" s="13">
        <f t="shared" si="1"/>
        <v>98301.592935653403</v>
      </c>
      <c r="K40" s="13">
        <f t="shared" si="2"/>
        <v>4706859.0424129106</v>
      </c>
      <c r="L40" s="20">
        <f t="shared" si="5"/>
        <v>47.881818614007024</v>
      </c>
    </row>
    <row r="41" spans="1:12" x14ac:dyDescent="0.2">
      <c r="A41" s="16">
        <v>32</v>
      </c>
      <c r="B41" s="45">
        <v>1</v>
      </c>
      <c r="C41" s="44">
        <v>203</v>
      </c>
      <c r="D41" s="44">
        <v>222</v>
      </c>
      <c r="E41" s="17">
        <v>7.9452054794520555E-2</v>
      </c>
      <c r="F41" s="18">
        <f t="shared" si="3"/>
        <v>4.7058823529411761E-3</v>
      </c>
      <c r="G41" s="18">
        <f t="shared" si="0"/>
        <v>4.6855844464270815E-3</v>
      </c>
      <c r="H41" s="13">
        <f t="shared" si="6"/>
        <v>98301.592935653403</v>
      </c>
      <c r="I41" s="13">
        <f t="shared" si="4"/>
        <v>460.60041491830384</v>
      </c>
      <c r="J41" s="13">
        <f t="shared" si="1"/>
        <v>97877.58817013957</v>
      </c>
      <c r="K41" s="13">
        <f t="shared" si="2"/>
        <v>4608557.4494772572</v>
      </c>
      <c r="L41" s="20">
        <f t="shared" si="5"/>
        <v>46.881818614007024</v>
      </c>
    </row>
    <row r="42" spans="1:12" x14ac:dyDescent="0.2">
      <c r="A42" s="16">
        <v>33</v>
      </c>
      <c r="B42" s="45">
        <v>1</v>
      </c>
      <c r="C42" s="44">
        <v>213</v>
      </c>
      <c r="D42" s="44">
        <v>206</v>
      </c>
      <c r="E42" s="17">
        <v>0.9452054794520548</v>
      </c>
      <c r="F42" s="18">
        <f t="shared" si="3"/>
        <v>4.7732696897374704E-3</v>
      </c>
      <c r="G42" s="18">
        <f t="shared" si="0"/>
        <v>4.7720215721523129E-3</v>
      </c>
      <c r="H42" s="13">
        <f t="shared" si="6"/>
        <v>97840.992520735104</v>
      </c>
      <c r="I42" s="13">
        <f t="shared" si="4"/>
        <v>466.89932694974101</v>
      </c>
      <c r="J42" s="13">
        <f t="shared" si="1"/>
        <v>97815.408995970734</v>
      </c>
      <c r="K42" s="13">
        <f t="shared" si="2"/>
        <v>4510679.8613071181</v>
      </c>
      <c r="L42" s="20">
        <f t="shared" si="5"/>
        <v>46.10214742405833</v>
      </c>
    </row>
    <row r="43" spans="1:12" x14ac:dyDescent="0.2">
      <c r="A43" s="16">
        <v>34</v>
      </c>
      <c r="B43" s="45">
        <v>0</v>
      </c>
      <c r="C43" s="44">
        <v>232</v>
      </c>
      <c r="D43" s="44">
        <v>219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97374.09319378536</v>
      </c>
      <c r="I43" s="13">
        <f t="shared" si="4"/>
        <v>0</v>
      </c>
      <c r="J43" s="13">
        <f t="shared" si="1"/>
        <v>97374.09319378536</v>
      </c>
      <c r="K43" s="13">
        <f t="shared" si="2"/>
        <v>4412864.452311147</v>
      </c>
      <c r="L43" s="20">
        <f t="shared" si="5"/>
        <v>45.318670578313395</v>
      </c>
    </row>
    <row r="44" spans="1:12" x14ac:dyDescent="0.2">
      <c r="A44" s="16">
        <v>35</v>
      </c>
      <c r="B44" s="45">
        <v>1</v>
      </c>
      <c r="C44" s="44">
        <v>235</v>
      </c>
      <c r="D44" s="44">
        <v>250</v>
      </c>
      <c r="E44" s="17">
        <v>0.56164383561643838</v>
      </c>
      <c r="F44" s="18">
        <f t="shared" si="3"/>
        <v>4.1237113402061857E-3</v>
      </c>
      <c r="G44" s="18">
        <f t="shared" si="0"/>
        <v>4.1162705461106879E-3</v>
      </c>
      <c r="H44" s="13">
        <f t="shared" si="6"/>
        <v>97374.09319378536</v>
      </c>
      <c r="I44" s="13">
        <f t="shared" si="4"/>
        <v>400.81811176781588</v>
      </c>
      <c r="J44" s="13">
        <f t="shared" si="1"/>
        <v>97198.392103695354</v>
      </c>
      <c r="K44" s="13">
        <f t="shared" si="2"/>
        <v>4315490.3591173617</v>
      </c>
      <c r="L44" s="20">
        <f t="shared" si="5"/>
        <v>44.318670578313395</v>
      </c>
    </row>
    <row r="45" spans="1:12" x14ac:dyDescent="0.2">
      <c r="A45" s="16">
        <v>36</v>
      </c>
      <c r="B45" s="45">
        <v>0</v>
      </c>
      <c r="C45" s="44">
        <v>249</v>
      </c>
      <c r="D45" s="44">
        <v>248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96973.275082017542</v>
      </c>
      <c r="I45" s="13">
        <f t="shared" si="4"/>
        <v>0</v>
      </c>
      <c r="J45" s="13">
        <f t="shared" si="1"/>
        <v>96973.275082017542</v>
      </c>
      <c r="K45" s="13">
        <f t="shared" si="2"/>
        <v>4218291.9670136664</v>
      </c>
      <c r="L45" s="20">
        <f t="shared" si="5"/>
        <v>43.499530808317466</v>
      </c>
    </row>
    <row r="46" spans="1:12" x14ac:dyDescent="0.2">
      <c r="A46" s="16">
        <v>37</v>
      </c>
      <c r="B46" s="45">
        <v>0</v>
      </c>
      <c r="C46" s="44">
        <v>247</v>
      </c>
      <c r="D46" s="44">
        <v>261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96973.275082017542</v>
      </c>
      <c r="I46" s="13">
        <f t="shared" si="4"/>
        <v>0</v>
      </c>
      <c r="J46" s="13">
        <f t="shared" si="1"/>
        <v>96973.275082017542</v>
      </c>
      <c r="K46" s="13">
        <f t="shared" si="2"/>
        <v>4121318.6919316491</v>
      </c>
      <c r="L46" s="20">
        <f t="shared" si="5"/>
        <v>42.499530808317466</v>
      </c>
    </row>
    <row r="47" spans="1:12" x14ac:dyDescent="0.2">
      <c r="A47" s="16">
        <v>38</v>
      </c>
      <c r="B47" s="45">
        <v>0</v>
      </c>
      <c r="C47" s="44">
        <v>260</v>
      </c>
      <c r="D47" s="44">
        <v>256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96973.275082017542</v>
      </c>
      <c r="I47" s="13">
        <f t="shared" si="4"/>
        <v>0</v>
      </c>
      <c r="J47" s="13">
        <f t="shared" si="1"/>
        <v>96973.275082017542</v>
      </c>
      <c r="K47" s="13">
        <f t="shared" si="2"/>
        <v>4024345.4168496314</v>
      </c>
      <c r="L47" s="20">
        <f t="shared" si="5"/>
        <v>41.499530808317466</v>
      </c>
    </row>
    <row r="48" spans="1:12" x14ac:dyDescent="0.2">
      <c r="A48" s="16">
        <v>39</v>
      </c>
      <c r="B48" s="45">
        <v>2</v>
      </c>
      <c r="C48" s="44">
        <v>282</v>
      </c>
      <c r="D48" s="44">
        <v>271</v>
      </c>
      <c r="E48" s="17">
        <v>0.43013698630136987</v>
      </c>
      <c r="F48" s="18">
        <f t="shared" si="3"/>
        <v>7.2332730560578659E-3</v>
      </c>
      <c r="G48" s="18">
        <f t="shared" si="0"/>
        <v>7.2035800806208895E-3</v>
      </c>
      <c r="H48" s="13">
        <f t="shared" si="6"/>
        <v>96973.275082017542</v>
      </c>
      <c r="I48" s="13">
        <f t="shared" si="4"/>
        <v>698.55475273339164</v>
      </c>
      <c r="J48" s="13">
        <f t="shared" si="1"/>
        <v>96575.194565391386</v>
      </c>
      <c r="K48" s="13">
        <f t="shared" si="2"/>
        <v>3927372.1417676136</v>
      </c>
      <c r="L48" s="20">
        <f t="shared" si="5"/>
        <v>40.499530808317459</v>
      </c>
    </row>
    <row r="49" spans="1:12" x14ac:dyDescent="0.2">
      <c r="A49" s="16">
        <v>40</v>
      </c>
      <c r="B49" s="45">
        <v>1</v>
      </c>
      <c r="C49" s="44">
        <v>287</v>
      </c>
      <c r="D49" s="44">
        <v>284</v>
      </c>
      <c r="E49" s="17">
        <v>0.66027397260273968</v>
      </c>
      <c r="F49" s="18">
        <f t="shared" si="3"/>
        <v>3.5026269702276708E-3</v>
      </c>
      <c r="G49" s="18">
        <f t="shared" si="0"/>
        <v>3.4984640305181082E-3</v>
      </c>
      <c r="H49" s="13">
        <f t="shared" si="6"/>
        <v>96274.720329284144</v>
      </c>
      <c r="I49" s="13">
        <f t="shared" si="4"/>
        <v>336.81364612019104</v>
      </c>
      <c r="J49" s="13">
        <f t="shared" si="1"/>
        <v>96160.295967314538</v>
      </c>
      <c r="K49" s="13">
        <f t="shared" si="2"/>
        <v>3830796.9472022224</v>
      </c>
      <c r="L49" s="20">
        <f t="shared" si="5"/>
        <v>39.790268245910433</v>
      </c>
    </row>
    <row r="50" spans="1:12" x14ac:dyDescent="0.2">
      <c r="A50" s="16">
        <v>41</v>
      </c>
      <c r="B50" s="45">
        <v>0</v>
      </c>
      <c r="C50" s="44">
        <v>319</v>
      </c>
      <c r="D50" s="44">
        <v>286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95937.90668316395</v>
      </c>
      <c r="I50" s="13">
        <f t="shared" si="4"/>
        <v>0</v>
      </c>
      <c r="J50" s="13">
        <f t="shared" si="1"/>
        <v>95937.90668316395</v>
      </c>
      <c r="K50" s="13">
        <f t="shared" si="2"/>
        <v>3734636.651234908</v>
      </c>
      <c r="L50" s="20">
        <f t="shared" si="5"/>
        <v>38.927643726567737</v>
      </c>
    </row>
    <row r="51" spans="1:12" x14ac:dyDescent="0.2">
      <c r="A51" s="16">
        <v>42</v>
      </c>
      <c r="B51" s="45">
        <v>0</v>
      </c>
      <c r="C51" s="44">
        <v>310</v>
      </c>
      <c r="D51" s="44">
        <v>330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95937.90668316395</v>
      </c>
      <c r="I51" s="13">
        <f t="shared" si="4"/>
        <v>0</v>
      </c>
      <c r="J51" s="13">
        <f t="shared" si="1"/>
        <v>95937.90668316395</v>
      </c>
      <c r="K51" s="13">
        <f t="shared" si="2"/>
        <v>3638698.7445517443</v>
      </c>
      <c r="L51" s="20">
        <f t="shared" si="5"/>
        <v>37.927643726567737</v>
      </c>
    </row>
    <row r="52" spans="1:12" x14ac:dyDescent="0.2">
      <c r="A52" s="16">
        <v>43</v>
      </c>
      <c r="B52" s="45">
        <v>1</v>
      </c>
      <c r="C52" s="44">
        <v>351</v>
      </c>
      <c r="D52" s="44">
        <v>320</v>
      </c>
      <c r="E52" s="17">
        <v>0.15342465753424658</v>
      </c>
      <c r="F52" s="18">
        <f t="shared" si="3"/>
        <v>2.9806259314456036E-3</v>
      </c>
      <c r="G52" s="18">
        <f t="shared" si="0"/>
        <v>2.9731237756228284E-3</v>
      </c>
      <c r="H52" s="13">
        <f t="shared" si="6"/>
        <v>95937.90668316395</v>
      </c>
      <c r="I52" s="13">
        <f t="shared" si="4"/>
        <v>285.23527134319897</v>
      </c>
      <c r="J52" s="13">
        <f t="shared" si="1"/>
        <v>95696.433535643257</v>
      </c>
      <c r="K52" s="13">
        <f t="shared" si="2"/>
        <v>3542760.8378685806</v>
      </c>
      <c r="L52" s="20">
        <f t="shared" si="5"/>
        <v>36.927643726567744</v>
      </c>
    </row>
    <row r="53" spans="1:12" x14ac:dyDescent="0.2">
      <c r="A53" s="16">
        <v>44</v>
      </c>
      <c r="B53" s="45">
        <v>1</v>
      </c>
      <c r="C53" s="44">
        <v>350</v>
      </c>
      <c r="D53" s="44">
        <v>365</v>
      </c>
      <c r="E53" s="17">
        <v>0.13424657534246576</v>
      </c>
      <c r="F53" s="18">
        <f t="shared" si="3"/>
        <v>2.7972027972027972E-3</v>
      </c>
      <c r="G53" s="18">
        <f t="shared" si="0"/>
        <v>2.7904452097994316E-3</v>
      </c>
      <c r="H53" s="13">
        <f t="shared" si="6"/>
        <v>95652.671411820746</v>
      </c>
      <c r="I53" s="13">
        <f t="shared" si="4"/>
        <v>266.91353874563424</v>
      </c>
      <c r="J53" s="13">
        <f t="shared" si="1"/>
        <v>95421.590101564245</v>
      </c>
      <c r="K53" s="13">
        <f t="shared" si="2"/>
        <v>3447064.4043329372</v>
      </c>
      <c r="L53" s="20">
        <f t="shared" si="5"/>
        <v>36.037304065372389</v>
      </c>
    </row>
    <row r="54" spans="1:12" x14ac:dyDescent="0.2">
      <c r="A54" s="16">
        <v>45</v>
      </c>
      <c r="B54" s="45">
        <v>0</v>
      </c>
      <c r="C54" s="44">
        <v>332</v>
      </c>
      <c r="D54" s="44">
        <v>352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95385.757873075112</v>
      </c>
      <c r="I54" s="13">
        <f t="shared" si="4"/>
        <v>0</v>
      </c>
      <c r="J54" s="13">
        <f t="shared" si="1"/>
        <v>95385.757873075112</v>
      </c>
      <c r="K54" s="13">
        <f t="shared" si="2"/>
        <v>3351642.8142313729</v>
      </c>
      <c r="L54" s="20">
        <f t="shared" si="5"/>
        <v>35.137769924638334</v>
      </c>
    </row>
    <row r="55" spans="1:12" x14ac:dyDescent="0.2">
      <c r="A55" s="16">
        <v>46</v>
      </c>
      <c r="B55" s="45">
        <v>1</v>
      </c>
      <c r="C55" s="44">
        <v>320</v>
      </c>
      <c r="D55" s="44">
        <v>330</v>
      </c>
      <c r="E55" s="17">
        <v>0.38082191780821917</v>
      </c>
      <c r="F55" s="18">
        <f t="shared" si="3"/>
        <v>3.0769230769230769E-3</v>
      </c>
      <c r="G55" s="18">
        <f t="shared" si="0"/>
        <v>3.071072182817141E-3</v>
      </c>
      <c r="H55" s="13">
        <f t="shared" si="6"/>
        <v>95385.757873075112</v>
      </c>
      <c r="I55" s="13">
        <f t="shared" si="4"/>
        <v>292.93654764093208</v>
      </c>
      <c r="J55" s="13">
        <f t="shared" si="1"/>
        <v>95204.377983302926</v>
      </c>
      <c r="K55" s="13">
        <f t="shared" si="2"/>
        <v>3256257.0563582978</v>
      </c>
      <c r="L55" s="20">
        <f t="shared" si="5"/>
        <v>34.137769924638334</v>
      </c>
    </row>
    <row r="56" spans="1:12" x14ac:dyDescent="0.2">
      <c r="A56" s="16">
        <v>47</v>
      </c>
      <c r="B56" s="45">
        <v>2</v>
      </c>
      <c r="C56" s="44">
        <v>350</v>
      </c>
      <c r="D56" s="44">
        <v>324</v>
      </c>
      <c r="E56" s="17">
        <v>0.4643835616438356</v>
      </c>
      <c r="F56" s="18">
        <f t="shared" si="3"/>
        <v>5.9347181008902079E-3</v>
      </c>
      <c r="G56" s="18">
        <f t="shared" si="0"/>
        <v>5.9159129955590134E-3</v>
      </c>
      <c r="H56" s="13">
        <f t="shared" si="6"/>
        <v>95092.821325434183</v>
      </c>
      <c r="I56" s="13">
        <f t="shared" si="4"/>
        <v>562.56085746350732</v>
      </c>
      <c r="J56" s="13">
        <f t="shared" si="1"/>
        <v>94791.504482600983</v>
      </c>
      <c r="K56" s="13">
        <f t="shared" si="2"/>
        <v>3161052.678374995</v>
      </c>
      <c r="L56" s="20">
        <f t="shared" si="5"/>
        <v>33.24175930754005</v>
      </c>
    </row>
    <row r="57" spans="1:12" x14ac:dyDescent="0.2">
      <c r="A57" s="16">
        <v>48</v>
      </c>
      <c r="B57" s="45">
        <v>2</v>
      </c>
      <c r="C57" s="44">
        <v>360</v>
      </c>
      <c r="D57" s="44">
        <v>358</v>
      </c>
      <c r="E57" s="17">
        <v>0.3986301369863014</v>
      </c>
      <c r="F57" s="18">
        <f t="shared" si="3"/>
        <v>5.5710306406685237E-3</v>
      </c>
      <c r="G57" s="18">
        <f t="shared" si="0"/>
        <v>5.5524286170649719E-3</v>
      </c>
      <c r="H57" s="13">
        <f t="shared" si="6"/>
        <v>94530.260467970671</v>
      </c>
      <c r="I57" s="13">
        <f t="shared" si="4"/>
        <v>524.87252340096597</v>
      </c>
      <c r="J57" s="13">
        <f t="shared" si="1"/>
        <v>94214.617950473388</v>
      </c>
      <c r="K57" s="13">
        <f t="shared" si="2"/>
        <v>3066261.1738923942</v>
      </c>
      <c r="L57" s="20">
        <f t="shared" si="5"/>
        <v>32.436821380930432</v>
      </c>
    </row>
    <row r="58" spans="1:12" x14ac:dyDescent="0.2">
      <c r="A58" s="16">
        <v>49</v>
      </c>
      <c r="B58" s="45">
        <v>2</v>
      </c>
      <c r="C58" s="44">
        <v>295</v>
      </c>
      <c r="D58" s="44">
        <v>359</v>
      </c>
      <c r="E58" s="17">
        <v>0.53424657534246567</v>
      </c>
      <c r="F58" s="18">
        <f t="shared" si="3"/>
        <v>6.1162079510703364E-3</v>
      </c>
      <c r="G58" s="18">
        <f t="shared" si="0"/>
        <v>6.098834537783533E-3</v>
      </c>
      <c r="H58" s="13">
        <f t="shared" si="6"/>
        <v>94005.387944569709</v>
      </c>
      <c r="I58" s="13">
        <f t="shared" si="4"/>
        <v>573.32330673408148</v>
      </c>
      <c r="J58" s="13">
        <f t="shared" si="1"/>
        <v>93738.360651022333</v>
      </c>
      <c r="K58" s="13">
        <f t="shared" si="2"/>
        <v>2972046.5559419207</v>
      </c>
      <c r="L58" s="20">
        <f t="shared" si="5"/>
        <v>31.615704385948479</v>
      </c>
    </row>
    <row r="59" spans="1:12" x14ac:dyDescent="0.2">
      <c r="A59" s="16">
        <v>50</v>
      </c>
      <c r="B59" s="45">
        <v>3</v>
      </c>
      <c r="C59" s="44">
        <v>349</v>
      </c>
      <c r="D59" s="44">
        <v>300</v>
      </c>
      <c r="E59" s="17">
        <v>0.42374429223744292</v>
      </c>
      <c r="F59" s="18">
        <f t="shared" si="3"/>
        <v>9.2449922958397542E-3</v>
      </c>
      <c r="G59" s="18">
        <f t="shared" si="0"/>
        <v>9.1960007894283779E-3</v>
      </c>
      <c r="H59" s="13">
        <f t="shared" si="6"/>
        <v>93432.064637835632</v>
      </c>
      <c r="I59" s="13">
        <f t="shared" si="4"/>
        <v>859.20134016745965</v>
      </c>
      <c r="J59" s="13">
        <f t="shared" si="1"/>
        <v>92936.94496144689</v>
      </c>
      <c r="K59" s="13">
        <f t="shared" si="2"/>
        <v>2878308.1952908984</v>
      </c>
      <c r="L59" s="20">
        <f t="shared" si="5"/>
        <v>30.806428247603101</v>
      </c>
    </row>
    <row r="60" spans="1:12" x14ac:dyDescent="0.2">
      <c r="A60" s="16">
        <v>51</v>
      </c>
      <c r="B60" s="45">
        <v>0</v>
      </c>
      <c r="C60" s="44">
        <v>334</v>
      </c>
      <c r="D60" s="44">
        <v>358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92572.863297668169</v>
      </c>
      <c r="I60" s="13">
        <f t="shared" si="4"/>
        <v>0</v>
      </c>
      <c r="J60" s="13">
        <f t="shared" si="1"/>
        <v>92572.863297668169</v>
      </c>
      <c r="K60" s="13">
        <f t="shared" si="2"/>
        <v>2785371.2503294516</v>
      </c>
      <c r="L60" s="20">
        <f t="shared" si="5"/>
        <v>30.08842063546297</v>
      </c>
    </row>
    <row r="61" spans="1:12" x14ac:dyDescent="0.2">
      <c r="A61" s="16">
        <v>52</v>
      </c>
      <c r="B61" s="45">
        <v>1</v>
      </c>
      <c r="C61" s="44">
        <v>304</v>
      </c>
      <c r="D61" s="44">
        <v>334</v>
      </c>
      <c r="E61" s="17">
        <v>0.70958904109589038</v>
      </c>
      <c r="F61" s="18">
        <f t="shared" si="3"/>
        <v>3.134796238244514E-3</v>
      </c>
      <c r="G61" s="18">
        <f t="shared" si="0"/>
        <v>3.1319449807363934E-3</v>
      </c>
      <c r="H61" s="13">
        <f t="shared" si="6"/>
        <v>92572.863297668169</v>
      </c>
      <c r="I61" s="13">
        <f t="shared" si="4"/>
        <v>289.93311455752809</v>
      </c>
      <c r="J61" s="13">
        <f t="shared" si="1"/>
        <v>92488.663543851464</v>
      </c>
      <c r="K61" s="13">
        <f t="shared" si="2"/>
        <v>2692798.3870317833</v>
      </c>
      <c r="L61" s="20">
        <f t="shared" si="5"/>
        <v>29.08842063546297</v>
      </c>
    </row>
    <row r="62" spans="1:12" x14ac:dyDescent="0.2">
      <c r="A62" s="16">
        <v>53</v>
      </c>
      <c r="B62" s="45">
        <v>1</v>
      </c>
      <c r="C62" s="44">
        <v>334</v>
      </c>
      <c r="D62" s="44">
        <v>314</v>
      </c>
      <c r="E62" s="17">
        <v>6.8493150684931503E-2</v>
      </c>
      <c r="F62" s="18">
        <f t="shared" si="3"/>
        <v>3.0864197530864196E-3</v>
      </c>
      <c r="G62" s="18">
        <f t="shared" si="0"/>
        <v>3.0775716694772339E-3</v>
      </c>
      <c r="H62" s="13">
        <f t="shared" si="6"/>
        <v>92282.930183110642</v>
      </c>
      <c r="I62" s="13">
        <f t="shared" si="4"/>
        <v>284.00733150788682</v>
      </c>
      <c r="J62" s="13">
        <f t="shared" si="1"/>
        <v>92018.375408555352</v>
      </c>
      <c r="K62" s="13">
        <f t="shared" si="2"/>
        <v>2600309.7234879318</v>
      </c>
      <c r="L62" s="20">
        <f t="shared" si="5"/>
        <v>28.177580819424751</v>
      </c>
    </row>
    <row r="63" spans="1:12" x14ac:dyDescent="0.2">
      <c r="A63" s="16">
        <v>54</v>
      </c>
      <c r="B63" s="45">
        <v>2</v>
      </c>
      <c r="C63" s="44">
        <v>302</v>
      </c>
      <c r="D63" s="44">
        <v>322</v>
      </c>
      <c r="E63" s="17">
        <v>0.4589041095890411</v>
      </c>
      <c r="F63" s="18">
        <f t="shared" si="3"/>
        <v>6.41025641025641E-3</v>
      </c>
      <c r="G63" s="18">
        <f t="shared" si="0"/>
        <v>6.3880988842704009E-3</v>
      </c>
      <c r="H63" s="13">
        <f t="shared" si="6"/>
        <v>91998.922851602751</v>
      </c>
      <c r="I63" s="13">
        <f t="shared" si="4"/>
        <v>587.6982164224022</v>
      </c>
      <c r="J63" s="13">
        <f t="shared" si="1"/>
        <v>91680.921761894744</v>
      </c>
      <c r="K63" s="13">
        <f t="shared" si="2"/>
        <v>2508291.3480793764</v>
      </c>
      <c r="L63" s="20">
        <f t="shared" si="5"/>
        <v>27.264355606916528</v>
      </c>
    </row>
    <row r="64" spans="1:12" x14ac:dyDescent="0.2">
      <c r="A64" s="16">
        <v>55</v>
      </c>
      <c r="B64" s="45">
        <v>1</v>
      </c>
      <c r="C64" s="44">
        <v>367</v>
      </c>
      <c r="D64" s="44">
        <v>301</v>
      </c>
      <c r="E64" s="17">
        <v>0.13972602739726028</v>
      </c>
      <c r="F64" s="18">
        <f t="shared" si="3"/>
        <v>2.9940119760479044E-3</v>
      </c>
      <c r="G64" s="18">
        <f t="shared" si="0"/>
        <v>2.9863201989789243E-3</v>
      </c>
      <c r="H64" s="13">
        <f t="shared" si="6"/>
        <v>91411.224635180348</v>
      </c>
      <c r="I64" s="13">
        <f t="shared" si="4"/>
        <v>272.9831865414389</v>
      </c>
      <c r="J64" s="13">
        <f t="shared" si="1"/>
        <v>91176.384304840583</v>
      </c>
      <c r="K64" s="13">
        <f t="shared" si="2"/>
        <v>2416610.4263174818</v>
      </c>
      <c r="L64" s="20">
        <f t="shared" si="5"/>
        <v>26.436692386105829</v>
      </c>
    </row>
    <row r="65" spans="1:12" x14ac:dyDescent="0.2">
      <c r="A65" s="16">
        <v>56</v>
      </c>
      <c r="B65" s="45">
        <v>0</v>
      </c>
      <c r="C65" s="44">
        <v>333</v>
      </c>
      <c r="D65" s="44">
        <v>370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91138.241448638903</v>
      </c>
      <c r="I65" s="13">
        <f t="shared" si="4"/>
        <v>0</v>
      </c>
      <c r="J65" s="13">
        <f t="shared" si="1"/>
        <v>91138.241448638903</v>
      </c>
      <c r="K65" s="13">
        <f t="shared" si="2"/>
        <v>2325434.0420126412</v>
      </c>
      <c r="L65" s="20">
        <f t="shared" si="5"/>
        <v>25.515458769556609</v>
      </c>
    </row>
    <row r="66" spans="1:12" x14ac:dyDescent="0.2">
      <c r="A66" s="16">
        <v>57</v>
      </c>
      <c r="B66" s="45">
        <v>4</v>
      </c>
      <c r="C66" s="44">
        <v>325</v>
      </c>
      <c r="D66" s="44">
        <v>351</v>
      </c>
      <c r="E66" s="17">
        <v>0.5986301369863013</v>
      </c>
      <c r="F66" s="18">
        <f t="shared" si="3"/>
        <v>1.1834319526627219E-2</v>
      </c>
      <c r="G66" s="18">
        <f t="shared" si="0"/>
        <v>1.1778372971054244E-2</v>
      </c>
      <c r="H66" s="13">
        <f t="shared" si="6"/>
        <v>91138.241448638903</v>
      </c>
      <c r="I66" s="13">
        <f t="shared" si="4"/>
        <v>1073.460199708064</v>
      </c>
      <c r="J66" s="13">
        <f t="shared" si="1"/>
        <v>90707.386875331416</v>
      </c>
      <c r="K66" s="13">
        <f t="shared" si="2"/>
        <v>2234295.8005640022</v>
      </c>
      <c r="L66" s="20">
        <f t="shared" si="5"/>
        <v>24.515458769556609</v>
      </c>
    </row>
    <row r="67" spans="1:12" x14ac:dyDescent="0.2">
      <c r="A67" s="16">
        <v>58</v>
      </c>
      <c r="B67" s="45">
        <v>1</v>
      </c>
      <c r="C67" s="44">
        <v>294</v>
      </c>
      <c r="D67" s="44">
        <v>336</v>
      </c>
      <c r="E67" s="17">
        <v>0.73972602739726023</v>
      </c>
      <c r="F67" s="18">
        <f t="shared" si="3"/>
        <v>3.1746031746031746E-3</v>
      </c>
      <c r="G67" s="18">
        <f t="shared" si="0"/>
        <v>3.1719822716607285E-3</v>
      </c>
      <c r="H67" s="13">
        <f t="shared" si="6"/>
        <v>90064.781248930842</v>
      </c>
      <c r="I67" s="13">
        <f t="shared" si="4"/>
        <v>285.68388942261021</v>
      </c>
      <c r="J67" s="13">
        <f t="shared" si="1"/>
        <v>89990.425168122223</v>
      </c>
      <c r="K67" s="13">
        <f t="shared" si="2"/>
        <v>2143588.4136886708</v>
      </c>
      <c r="L67" s="20">
        <f t="shared" si="5"/>
        <v>23.80051762701769</v>
      </c>
    </row>
    <row r="68" spans="1:12" x14ac:dyDescent="0.2">
      <c r="A68" s="16">
        <v>59</v>
      </c>
      <c r="B68" s="45">
        <v>3</v>
      </c>
      <c r="C68" s="44">
        <v>291</v>
      </c>
      <c r="D68" s="44">
        <v>289</v>
      </c>
      <c r="E68" s="17">
        <v>0.64931506849315068</v>
      </c>
      <c r="F68" s="18">
        <f t="shared" si="3"/>
        <v>1.0344827586206896E-2</v>
      </c>
      <c r="G68" s="18">
        <f t="shared" si="0"/>
        <v>1.0307434531317657E-2</v>
      </c>
      <c r="H68" s="13">
        <f t="shared" si="6"/>
        <v>89779.097359508232</v>
      </c>
      <c r="I68" s="13">
        <f t="shared" si="4"/>
        <v>925.39216831392503</v>
      </c>
      <c r="J68" s="13">
        <f t="shared" si="1"/>
        <v>89454.576270346093</v>
      </c>
      <c r="K68" s="13">
        <f t="shared" si="2"/>
        <v>2053597.9885205487</v>
      </c>
      <c r="L68" s="20">
        <f t="shared" si="5"/>
        <v>22.873898812963041</v>
      </c>
    </row>
    <row r="69" spans="1:12" x14ac:dyDescent="0.2">
      <c r="A69" s="16">
        <v>60</v>
      </c>
      <c r="B69" s="45">
        <v>2</v>
      </c>
      <c r="C69" s="44">
        <v>261</v>
      </c>
      <c r="D69" s="44">
        <v>295</v>
      </c>
      <c r="E69" s="17">
        <v>0.7643835616438357</v>
      </c>
      <c r="F69" s="18">
        <f t="shared" si="3"/>
        <v>7.1942446043165471E-3</v>
      </c>
      <c r="G69" s="18">
        <f t="shared" si="0"/>
        <v>7.1820704039668648E-3</v>
      </c>
      <c r="H69" s="13">
        <f t="shared" si="6"/>
        <v>88853.705191194313</v>
      </c>
      <c r="I69" s="13">
        <f t="shared" si="4"/>
        <v>638.15356633647366</v>
      </c>
      <c r="J69" s="13">
        <f t="shared" si="1"/>
        <v>88703.345720769823</v>
      </c>
      <c r="K69" s="13">
        <f t="shared" si="2"/>
        <v>1964143.4122502026</v>
      </c>
      <c r="L69" s="20">
        <f t="shared" si="5"/>
        <v>22.105363057441249</v>
      </c>
    </row>
    <row r="70" spans="1:12" x14ac:dyDescent="0.2">
      <c r="A70" s="16">
        <v>61</v>
      </c>
      <c r="B70" s="45">
        <v>1</v>
      </c>
      <c r="C70" s="44">
        <v>252</v>
      </c>
      <c r="D70" s="44">
        <v>270</v>
      </c>
      <c r="E70" s="17">
        <v>0.12328767123287671</v>
      </c>
      <c r="F70" s="18">
        <f t="shared" si="3"/>
        <v>3.8314176245210726E-3</v>
      </c>
      <c r="G70" s="18">
        <f t="shared" si="0"/>
        <v>3.8185907830726577E-3</v>
      </c>
      <c r="H70" s="13">
        <f t="shared" si="6"/>
        <v>88215.551624857835</v>
      </c>
      <c r="I70" s="13">
        <f t="shared" si="4"/>
        <v>336.85909235835231</v>
      </c>
      <c r="J70" s="13">
        <f t="shared" si="1"/>
        <v>87920.223105529964</v>
      </c>
      <c r="K70" s="13">
        <f t="shared" si="2"/>
        <v>1875440.0665294328</v>
      </c>
      <c r="L70" s="20">
        <f t="shared" si="5"/>
        <v>21.259744251272828</v>
      </c>
    </row>
    <row r="71" spans="1:12" x14ac:dyDescent="0.2">
      <c r="A71" s="16">
        <v>62</v>
      </c>
      <c r="B71" s="45">
        <v>6</v>
      </c>
      <c r="C71" s="44">
        <v>250</v>
      </c>
      <c r="D71" s="44">
        <v>249</v>
      </c>
      <c r="E71" s="17">
        <v>0.49452054794520545</v>
      </c>
      <c r="F71" s="18">
        <f t="shared" si="3"/>
        <v>2.4048096192384769E-2</v>
      </c>
      <c r="G71" s="18">
        <f t="shared" si="0"/>
        <v>2.3759282664945296E-2</v>
      </c>
      <c r="H71" s="13">
        <f t="shared" si="6"/>
        <v>87878.692532499481</v>
      </c>
      <c r="I71" s="13">
        <f t="shared" si="4"/>
        <v>2087.9346961054725</v>
      </c>
      <c r="J71" s="13">
        <f t="shared" si="1"/>
        <v>86823.284446385893</v>
      </c>
      <c r="K71" s="13">
        <f t="shared" si="2"/>
        <v>1787519.8434239028</v>
      </c>
      <c r="L71" s="20">
        <f t="shared" si="5"/>
        <v>20.340765115079954</v>
      </c>
    </row>
    <row r="72" spans="1:12" x14ac:dyDescent="0.2">
      <c r="A72" s="16">
        <v>63</v>
      </c>
      <c r="B72" s="45">
        <v>4</v>
      </c>
      <c r="C72" s="44">
        <v>243</v>
      </c>
      <c r="D72" s="44">
        <v>252</v>
      </c>
      <c r="E72" s="17">
        <v>0.30890410958904113</v>
      </c>
      <c r="F72" s="18">
        <f t="shared" si="3"/>
        <v>1.6161616161616162E-2</v>
      </c>
      <c r="G72" s="18">
        <f t="shared" si="0"/>
        <v>1.5983097327210129E-2</v>
      </c>
      <c r="H72" s="13">
        <f t="shared" si="6"/>
        <v>85790.757836394012</v>
      </c>
      <c r="I72" s="13">
        <f t="shared" si="4"/>
        <v>1371.2020322742005</v>
      </c>
      <c r="J72" s="13">
        <f t="shared" si="1"/>
        <v>84843.12574696615</v>
      </c>
      <c r="K72" s="13">
        <f t="shared" si="2"/>
        <v>1700696.5589775168</v>
      </c>
      <c r="L72" s="20">
        <f t="shared" si="5"/>
        <v>19.823773584338827</v>
      </c>
    </row>
    <row r="73" spans="1:12" x14ac:dyDescent="0.2">
      <c r="A73" s="16">
        <v>64</v>
      </c>
      <c r="B73" s="45">
        <v>2</v>
      </c>
      <c r="C73" s="44">
        <v>226</v>
      </c>
      <c r="D73" s="44">
        <v>245</v>
      </c>
      <c r="E73" s="17">
        <v>0.34794520547945207</v>
      </c>
      <c r="F73" s="18">
        <f t="shared" si="3"/>
        <v>8.4925690021231421E-3</v>
      </c>
      <c r="G73" s="18">
        <f t="shared" ref="G73:G103" si="7">F73/((1+(1-E73)*F73))</f>
        <v>8.4457993717713623E-3</v>
      </c>
      <c r="H73" s="13">
        <f t="shared" si="6"/>
        <v>84419.555804119809</v>
      </c>
      <c r="I73" s="13">
        <f t="shared" si="4"/>
        <v>712.99063137565258</v>
      </c>
      <c r="J73" s="13">
        <f t="shared" ref="J73:J103" si="8">H74+I73*E73</f>
        <v>83954.646844483083</v>
      </c>
      <c r="K73" s="13">
        <f t="shared" ref="K73:K97" si="9">K74+J73</f>
        <v>1615853.4332305507</v>
      </c>
      <c r="L73" s="20">
        <f t="shared" si="5"/>
        <v>19.140747873393742</v>
      </c>
    </row>
    <row r="74" spans="1:12" x14ac:dyDescent="0.2">
      <c r="A74" s="16">
        <v>65</v>
      </c>
      <c r="B74" s="45">
        <v>2</v>
      </c>
      <c r="C74" s="44">
        <v>223</v>
      </c>
      <c r="D74" s="44">
        <v>234</v>
      </c>
      <c r="E74" s="17">
        <v>0.60136986301369855</v>
      </c>
      <c r="F74" s="18">
        <f t="shared" ref="F74:F104" si="10">B74/((C74+D74)/2)</f>
        <v>8.7527352297592995E-3</v>
      </c>
      <c r="G74" s="18">
        <f t="shared" si="7"/>
        <v>8.7223022098490317E-3</v>
      </c>
      <c r="H74" s="13">
        <f t="shared" si="6"/>
        <v>83706.565172744158</v>
      </c>
      <c r="I74" s="13">
        <f t="shared" ref="I74:I104" si="11">H74*G74</f>
        <v>730.11395838509839</v>
      </c>
      <c r="J74" s="13">
        <f t="shared" si="8"/>
        <v>83415.519745497484</v>
      </c>
      <c r="K74" s="13">
        <f t="shared" si="9"/>
        <v>1531898.7863860677</v>
      </c>
      <c r="L74" s="20">
        <f t="shared" ref="L74:L104" si="12">K74/H74</f>
        <v>18.300820051864605</v>
      </c>
    </row>
    <row r="75" spans="1:12" x14ac:dyDescent="0.2">
      <c r="A75" s="16">
        <v>66</v>
      </c>
      <c r="B75" s="45">
        <v>3</v>
      </c>
      <c r="C75" s="44">
        <v>207</v>
      </c>
      <c r="D75" s="44">
        <v>226</v>
      </c>
      <c r="E75" s="17">
        <v>0.41826484018264842</v>
      </c>
      <c r="F75" s="18">
        <f t="shared" si="10"/>
        <v>1.3856812933025405E-2</v>
      </c>
      <c r="G75" s="18">
        <f t="shared" si="7"/>
        <v>1.3746006439909865E-2</v>
      </c>
      <c r="H75" s="13">
        <f t="shared" ref="H75:H104" si="13">H74-I74</f>
        <v>82976.451214359055</v>
      </c>
      <c r="I75" s="13">
        <f t="shared" si="11"/>
        <v>1140.5948327534463</v>
      </c>
      <c r="J75" s="13">
        <f t="shared" si="8"/>
        <v>82312.927097040389</v>
      </c>
      <c r="K75" s="13">
        <f t="shared" si="9"/>
        <v>1448483.2666405702</v>
      </c>
      <c r="L75" s="20">
        <f t="shared" si="12"/>
        <v>17.456558402318255</v>
      </c>
    </row>
    <row r="76" spans="1:12" x14ac:dyDescent="0.2">
      <c r="A76" s="16">
        <v>67</v>
      </c>
      <c r="B76" s="45">
        <v>2</v>
      </c>
      <c r="C76" s="44">
        <v>197</v>
      </c>
      <c r="D76" s="44">
        <v>206</v>
      </c>
      <c r="E76" s="17">
        <v>0.8849315068493151</v>
      </c>
      <c r="F76" s="18">
        <f t="shared" si="10"/>
        <v>9.9255583126550868E-3</v>
      </c>
      <c r="G76" s="18">
        <f t="shared" si="7"/>
        <v>9.9142350760204542E-3</v>
      </c>
      <c r="H76" s="13">
        <f t="shared" si="13"/>
        <v>81835.856381605612</v>
      </c>
      <c r="I76" s="13">
        <f t="shared" si="11"/>
        <v>811.33991781468671</v>
      </c>
      <c r="J76" s="13">
        <f t="shared" si="8"/>
        <v>81742.496719829665</v>
      </c>
      <c r="K76" s="13">
        <f t="shared" si="9"/>
        <v>1366170.3395435298</v>
      </c>
      <c r="L76" s="20">
        <f t="shared" si="12"/>
        <v>16.694031197926172</v>
      </c>
    </row>
    <row r="77" spans="1:12" x14ac:dyDescent="0.2">
      <c r="A77" s="16">
        <v>68</v>
      </c>
      <c r="B77" s="45">
        <v>4</v>
      </c>
      <c r="C77" s="44">
        <v>182</v>
      </c>
      <c r="D77" s="44">
        <v>198</v>
      </c>
      <c r="E77" s="17">
        <v>0.35068493150684932</v>
      </c>
      <c r="F77" s="18">
        <f t="shared" si="10"/>
        <v>2.1052631578947368E-2</v>
      </c>
      <c r="G77" s="18">
        <f t="shared" si="7"/>
        <v>2.0768727417565219E-2</v>
      </c>
      <c r="H77" s="13">
        <f t="shared" si="13"/>
        <v>81024.516463790918</v>
      </c>
      <c r="I77" s="13">
        <f t="shared" si="11"/>
        <v>1682.776096576499</v>
      </c>
      <c r="J77" s="13">
        <f t="shared" si="8"/>
        <v>79931.864587383709</v>
      </c>
      <c r="K77" s="13">
        <f t="shared" si="9"/>
        <v>1284427.8428237</v>
      </c>
      <c r="L77" s="20">
        <f t="shared" si="12"/>
        <v>15.85233579761872</v>
      </c>
    </row>
    <row r="78" spans="1:12" x14ac:dyDescent="0.2">
      <c r="A78" s="16">
        <v>69</v>
      </c>
      <c r="B78" s="45">
        <v>1</v>
      </c>
      <c r="C78" s="44">
        <v>191</v>
      </c>
      <c r="D78" s="44">
        <v>177</v>
      </c>
      <c r="E78" s="17">
        <v>0.9068493150684932</v>
      </c>
      <c r="F78" s="18">
        <f t="shared" si="10"/>
        <v>5.434782608695652E-3</v>
      </c>
      <c r="G78" s="18">
        <f t="shared" si="7"/>
        <v>5.4320326219602939E-3</v>
      </c>
      <c r="H78" s="13">
        <f t="shared" si="13"/>
        <v>79341.740367214414</v>
      </c>
      <c r="I78" s="13">
        <f t="shared" si="11"/>
        <v>430.98692195781263</v>
      </c>
      <c r="J78" s="13">
        <f t="shared" si="8"/>
        <v>79301.593640237523</v>
      </c>
      <c r="K78" s="13">
        <f t="shared" si="9"/>
        <v>1204495.9782363162</v>
      </c>
      <c r="L78" s="20">
        <f t="shared" si="12"/>
        <v>15.181113656715779</v>
      </c>
    </row>
    <row r="79" spans="1:12" x14ac:dyDescent="0.2">
      <c r="A79" s="16">
        <v>70</v>
      </c>
      <c r="B79" s="45">
        <v>5</v>
      </c>
      <c r="C79" s="44">
        <v>180</v>
      </c>
      <c r="D79" s="44">
        <v>188</v>
      </c>
      <c r="E79" s="17">
        <v>0.43945205479452054</v>
      </c>
      <c r="F79" s="18">
        <f t="shared" si="10"/>
        <v>2.717391304347826E-2</v>
      </c>
      <c r="G79" s="18">
        <f t="shared" si="7"/>
        <v>2.6766202719152869E-2</v>
      </c>
      <c r="H79" s="13">
        <f t="shared" si="13"/>
        <v>78910.753445256603</v>
      </c>
      <c r="I79" s="13">
        <f t="shared" si="11"/>
        <v>2112.141223436829</v>
      </c>
      <c r="J79" s="13">
        <f t="shared" si="8"/>
        <v>77726.797022475293</v>
      </c>
      <c r="K79" s="13">
        <f t="shared" si="9"/>
        <v>1125194.3845960787</v>
      </c>
      <c r="L79" s="20">
        <f t="shared" si="12"/>
        <v>14.25907541709976</v>
      </c>
    </row>
    <row r="80" spans="1:12" x14ac:dyDescent="0.2">
      <c r="A80" s="16">
        <v>71</v>
      </c>
      <c r="B80" s="45">
        <v>4</v>
      </c>
      <c r="C80" s="44">
        <v>196</v>
      </c>
      <c r="D80" s="44">
        <v>179</v>
      </c>
      <c r="E80" s="17">
        <v>0.33424657534246577</v>
      </c>
      <c r="F80" s="18">
        <f t="shared" si="10"/>
        <v>2.1333333333333333E-2</v>
      </c>
      <c r="G80" s="18">
        <f t="shared" si="7"/>
        <v>2.1034584602972216E-2</v>
      </c>
      <c r="H80" s="13">
        <f t="shared" si="13"/>
        <v>76798.612221819771</v>
      </c>
      <c r="I80" s="13">
        <f t="shared" si="11"/>
        <v>1615.4269061707239</v>
      </c>
      <c r="J80" s="13">
        <f t="shared" si="8"/>
        <v>75723.136226752686</v>
      </c>
      <c r="K80" s="13">
        <f t="shared" si="9"/>
        <v>1047467.5875736033</v>
      </c>
      <c r="L80" s="20">
        <f t="shared" si="12"/>
        <v>13.639147339644246</v>
      </c>
    </row>
    <row r="81" spans="1:12" x14ac:dyDescent="0.2">
      <c r="A81" s="16">
        <v>72</v>
      </c>
      <c r="B81" s="45">
        <v>7</v>
      </c>
      <c r="C81" s="44">
        <v>175</v>
      </c>
      <c r="D81" s="44">
        <v>184</v>
      </c>
      <c r="E81" s="17">
        <v>0.38317025440313107</v>
      </c>
      <c r="F81" s="18">
        <f t="shared" si="10"/>
        <v>3.8997214484679667E-2</v>
      </c>
      <c r="G81" s="18">
        <f t="shared" si="7"/>
        <v>3.8081185211682203E-2</v>
      </c>
      <c r="H81" s="13">
        <f t="shared" si="13"/>
        <v>75183.18531564904</v>
      </c>
      <c r="I81" s="13">
        <f t="shared" si="11"/>
        <v>2863.0648048094567</v>
      </c>
      <c r="J81" s="13">
        <f t="shared" si="8"/>
        <v>73417.16178047107</v>
      </c>
      <c r="K81" s="13">
        <f t="shared" si="9"/>
        <v>971744.4513468506</v>
      </c>
      <c r="L81" s="20">
        <f t="shared" si="12"/>
        <v>12.925023690697319</v>
      </c>
    </row>
    <row r="82" spans="1:12" x14ac:dyDescent="0.2">
      <c r="A82" s="16">
        <v>73</v>
      </c>
      <c r="B82" s="45">
        <v>3</v>
      </c>
      <c r="C82" s="44">
        <v>171</v>
      </c>
      <c r="D82" s="44">
        <v>171</v>
      </c>
      <c r="E82" s="17">
        <v>0.59634703196347028</v>
      </c>
      <c r="F82" s="18">
        <f t="shared" si="10"/>
        <v>1.7543859649122806E-2</v>
      </c>
      <c r="G82" s="18">
        <f t="shared" si="7"/>
        <v>1.7420494137486676E-2</v>
      </c>
      <c r="H82" s="13">
        <f t="shared" si="13"/>
        <v>72320.120510839581</v>
      </c>
      <c r="I82" s="13">
        <f t="shared" si="11"/>
        <v>1259.8522353814108</v>
      </c>
      <c r="J82" s="13">
        <f t="shared" si="8"/>
        <v>71811.577416740431</v>
      </c>
      <c r="K82" s="13">
        <f t="shared" si="9"/>
        <v>898327.28956637951</v>
      </c>
      <c r="L82" s="20">
        <f t="shared" si="12"/>
        <v>12.421540274282801</v>
      </c>
    </row>
    <row r="83" spans="1:12" x14ac:dyDescent="0.2">
      <c r="A83" s="16">
        <v>74</v>
      </c>
      <c r="B83" s="45">
        <v>13</v>
      </c>
      <c r="C83" s="44">
        <v>145</v>
      </c>
      <c r="D83" s="44">
        <v>164</v>
      </c>
      <c r="E83" s="17">
        <v>0.38356164383561647</v>
      </c>
      <c r="F83" s="18">
        <f t="shared" si="10"/>
        <v>8.4142394822006472E-2</v>
      </c>
      <c r="G83" s="18">
        <f t="shared" si="7"/>
        <v>7.999325662747081E-2</v>
      </c>
      <c r="H83" s="13">
        <f t="shared" si="13"/>
        <v>71060.268275458177</v>
      </c>
      <c r="I83" s="13">
        <f t="shared" si="11"/>
        <v>5684.3422761756483</v>
      </c>
      <c r="J83" s="13">
        <f t="shared" si="8"/>
        <v>67556.221666856742</v>
      </c>
      <c r="K83" s="13">
        <f t="shared" si="9"/>
        <v>826515.71214963903</v>
      </c>
      <c r="L83" s="20">
        <f t="shared" si="12"/>
        <v>11.631193242132603</v>
      </c>
    </row>
    <row r="84" spans="1:12" x14ac:dyDescent="0.2">
      <c r="A84" s="16">
        <v>75</v>
      </c>
      <c r="B84" s="45">
        <v>6</v>
      </c>
      <c r="C84" s="44">
        <v>158</v>
      </c>
      <c r="D84" s="44">
        <v>135</v>
      </c>
      <c r="E84" s="17">
        <v>0.62328767123287676</v>
      </c>
      <c r="F84" s="18">
        <f t="shared" si="10"/>
        <v>4.0955631399317405E-2</v>
      </c>
      <c r="G84" s="18">
        <f t="shared" si="7"/>
        <v>4.0333348680878497E-2</v>
      </c>
      <c r="H84" s="13">
        <f t="shared" si="13"/>
        <v>65375.925999282525</v>
      </c>
      <c r="I84" s="13">
        <f t="shared" si="11"/>
        <v>2636.8300186643719</v>
      </c>
      <c r="J84" s="13">
        <f t="shared" si="8"/>
        <v>64382.599622388407</v>
      </c>
      <c r="K84" s="13">
        <f t="shared" si="9"/>
        <v>758959.49048278225</v>
      </c>
      <c r="L84" s="20">
        <f t="shared" si="12"/>
        <v>11.609158553121091</v>
      </c>
    </row>
    <row r="85" spans="1:12" x14ac:dyDescent="0.2">
      <c r="A85" s="16">
        <v>76</v>
      </c>
      <c r="B85" s="45">
        <v>5</v>
      </c>
      <c r="C85" s="44">
        <v>141</v>
      </c>
      <c r="D85" s="44">
        <v>150</v>
      </c>
      <c r="E85" s="17">
        <v>0.32493150684931504</v>
      </c>
      <c r="F85" s="18">
        <f t="shared" si="10"/>
        <v>3.4364261168384883E-2</v>
      </c>
      <c r="G85" s="18">
        <f t="shared" si="7"/>
        <v>3.3585145244251421E-2</v>
      </c>
      <c r="H85" s="13">
        <f t="shared" si="13"/>
        <v>62739.095980618149</v>
      </c>
      <c r="I85" s="13">
        <f t="shared" si="11"/>
        <v>2107.1016510020909</v>
      </c>
      <c r="J85" s="13">
        <f t="shared" si="8"/>
        <v>61316.658044160846</v>
      </c>
      <c r="K85" s="13">
        <f t="shared" si="9"/>
        <v>694576.89086039388</v>
      </c>
      <c r="L85" s="20">
        <f t="shared" si="12"/>
        <v>11.070878214040063</v>
      </c>
    </row>
    <row r="86" spans="1:12" x14ac:dyDescent="0.2">
      <c r="A86" s="16">
        <v>77</v>
      </c>
      <c r="B86" s="45">
        <v>3</v>
      </c>
      <c r="C86" s="44">
        <v>152</v>
      </c>
      <c r="D86" s="44">
        <v>135</v>
      </c>
      <c r="E86" s="17">
        <v>0.53972602739726028</v>
      </c>
      <c r="F86" s="18">
        <f t="shared" si="10"/>
        <v>2.0905923344947737E-2</v>
      </c>
      <c r="G86" s="18">
        <f t="shared" si="7"/>
        <v>2.0706674356816657E-2</v>
      </c>
      <c r="H86" s="13">
        <f t="shared" si="13"/>
        <v>60631.994329616056</v>
      </c>
      <c r="I86" s="13">
        <f t="shared" si="11"/>
        <v>1255.4869621877137</v>
      </c>
      <c r="J86" s="13">
        <f t="shared" si="8"/>
        <v>60054.126357978974</v>
      </c>
      <c r="K86" s="13">
        <f t="shared" si="9"/>
        <v>633260.23281623307</v>
      </c>
      <c r="L86" s="20">
        <f t="shared" si="12"/>
        <v>10.444324647703587</v>
      </c>
    </row>
    <row r="87" spans="1:12" x14ac:dyDescent="0.2">
      <c r="A87" s="16">
        <v>78</v>
      </c>
      <c r="B87" s="45">
        <v>5</v>
      </c>
      <c r="C87" s="44">
        <v>111</v>
      </c>
      <c r="D87" s="44">
        <v>148</v>
      </c>
      <c r="E87" s="17">
        <v>0.6772602739726028</v>
      </c>
      <c r="F87" s="18">
        <f t="shared" si="10"/>
        <v>3.8610038610038609E-2</v>
      </c>
      <c r="G87" s="18">
        <f t="shared" si="7"/>
        <v>3.8134840617262022E-2</v>
      </c>
      <c r="H87" s="13">
        <f t="shared" si="13"/>
        <v>59376.507367428341</v>
      </c>
      <c r="I87" s="13">
        <f t="shared" si="11"/>
        <v>2264.3136448665641</v>
      </c>
      <c r="J87" s="13">
        <f t="shared" si="8"/>
        <v>58645.723402044016</v>
      </c>
      <c r="K87" s="13">
        <f t="shared" si="9"/>
        <v>573206.10645825404</v>
      </c>
      <c r="L87" s="20">
        <f t="shared" si="12"/>
        <v>9.6537525003145053</v>
      </c>
    </row>
    <row r="88" spans="1:12" x14ac:dyDescent="0.2">
      <c r="A88" s="16">
        <v>79</v>
      </c>
      <c r="B88" s="45">
        <v>5</v>
      </c>
      <c r="C88" s="44">
        <v>109</v>
      </c>
      <c r="D88" s="44">
        <v>105</v>
      </c>
      <c r="E88" s="17">
        <v>0.39232876712328768</v>
      </c>
      <c r="F88" s="18">
        <f t="shared" si="10"/>
        <v>4.6728971962616821E-2</v>
      </c>
      <c r="G88" s="18">
        <f t="shared" si="7"/>
        <v>4.5438701324569265E-2</v>
      </c>
      <c r="H88" s="13">
        <f t="shared" si="13"/>
        <v>57112.19372256178</v>
      </c>
      <c r="I88" s="13">
        <f t="shared" si="11"/>
        <v>2595.1039125504244</v>
      </c>
      <c r="J88" s="13">
        <f t="shared" si="8"/>
        <v>55535.223728579083</v>
      </c>
      <c r="K88" s="13">
        <f t="shared" si="9"/>
        <v>514560.38305621006</v>
      </c>
      <c r="L88" s="20">
        <f t="shared" si="12"/>
        <v>9.0096413658321186</v>
      </c>
    </row>
    <row r="89" spans="1:12" x14ac:dyDescent="0.2">
      <c r="A89" s="16">
        <v>80</v>
      </c>
      <c r="B89" s="45">
        <v>7</v>
      </c>
      <c r="C89" s="44">
        <v>128</v>
      </c>
      <c r="D89" s="44">
        <v>103</v>
      </c>
      <c r="E89" s="17">
        <v>0.38708414872798436</v>
      </c>
      <c r="F89" s="18">
        <f t="shared" si="10"/>
        <v>6.0606060606060608E-2</v>
      </c>
      <c r="G89" s="18">
        <f t="shared" si="7"/>
        <v>5.8435395153635925E-2</v>
      </c>
      <c r="H89" s="13">
        <f t="shared" si="13"/>
        <v>54517.089810011355</v>
      </c>
      <c r="I89" s="13">
        <f t="shared" si="11"/>
        <v>3185.7276856742719</v>
      </c>
      <c r="J89" s="13">
        <f t="shared" si="8"/>
        <v>52564.506813625485</v>
      </c>
      <c r="K89" s="13">
        <f t="shared" si="9"/>
        <v>459025.159327631</v>
      </c>
      <c r="L89" s="20">
        <f t="shared" si="12"/>
        <v>8.4198397406630647</v>
      </c>
    </row>
    <row r="90" spans="1:12" x14ac:dyDescent="0.2">
      <c r="A90" s="16">
        <v>81</v>
      </c>
      <c r="B90" s="45">
        <v>6</v>
      </c>
      <c r="C90" s="44">
        <v>67</v>
      </c>
      <c r="D90" s="44">
        <v>128</v>
      </c>
      <c r="E90" s="17">
        <v>0.61278538812785388</v>
      </c>
      <c r="F90" s="18">
        <f t="shared" si="10"/>
        <v>6.1538461538461542E-2</v>
      </c>
      <c r="G90" s="18">
        <f t="shared" si="7"/>
        <v>6.0106215092423601E-2</v>
      </c>
      <c r="H90" s="13">
        <f t="shared" si="13"/>
        <v>51331.362124337087</v>
      </c>
      <c r="I90" s="13">
        <f t="shared" si="11"/>
        <v>3085.3338928324911</v>
      </c>
      <c r="J90" s="13">
        <f t="shared" si="8"/>
        <v>50136.675758527977</v>
      </c>
      <c r="K90" s="13">
        <f t="shared" si="9"/>
        <v>406460.65251400555</v>
      </c>
      <c r="L90" s="20">
        <f t="shared" si="12"/>
        <v>7.9183687261105336</v>
      </c>
    </row>
    <row r="91" spans="1:12" x14ac:dyDescent="0.2">
      <c r="A91" s="16">
        <v>82</v>
      </c>
      <c r="B91" s="45">
        <v>5</v>
      </c>
      <c r="C91" s="44">
        <v>86</v>
      </c>
      <c r="D91" s="44">
        <v>62</v>
      </c>
      <c r="E91" s="17">
        <v>0.41095890410958907</v>
      </c>
      <c r="F91" s="18">
        <f t="shared" si="10"/>
        <v>6.7567567567567571E-2</v>
      </c>
      <c r="G91" s="18">
        <f t="shared" si="7"/>
        <v>6.4981306747374054E-2</v>
      </c>
      <c r="H91" s="13">
        <f t="shared" si="13"/>
        <v>48246.028231504599</v>
      </c>
      <c r="I91" s="13">
        <f t="shared" si="11"/>
        <v>3135.089959853869</v>
      </c>
      <c r="J91" s="13">
        <f t="shared" si="8"/>
        <v>46399.331405837256</v>
      </c>
      <c r="K91" s="13">
        <f t="shared" si="9"/>
        <v>356323.97675547755</v>
      </c>
      <c r="L91" s="20">
        <f t="shared" si="12"/>
        <v>7.3855608392402008</v>
      </c>
    </row>
    <row r="92" spans="1:12" x14ac:dyDescent="0.2">
      <c r="A92" s="16">
        <v>83</v>
      </c>
      <c r="B92" s="45">
        <v>8</v>
      </c>
      <c r="C92" s="44">
        <v>86</v>
      </c>
      <c r="D92" s="44">
        <v>85</v>
      </c>
      <c r="E92" s="17">
        <v>0.37534246575342461</v>
      </c>
      <c r="F92" s="18">
        <f t="shared" si="10"/>
        <v>9.3567251461988299E-2</v>
      </c>
      <c r="G92" s="18">
        <f t="shared" si="7"/>
        <v>8.8400466221636928E-2</v>
      </c>
      <c r="H92" s="13">
        <f t="shared" si="13"/>
        <v>45110.938271650732</v>
      </c>
      <c r="I92" s="13">
        <f t="shared" si="11"/>
        <v>3987.827974909409</v>
      </c>
      <c r="J92" s="13">
        <f t="shared" si="8"/>
        <v>42619.911481844305</v>
      </c>
      <c r="K92" s="13">
        <f t="shared" si="9"/>
        <v>309924.64534964028</v>
      </c>
      <c r="L92" s="20">
        <f t="shared" si="12"/>
        <v>6.870277081875896</v>
      </c>
    </row>
    <row r="93" spans="1:12" x14ac:dyDescent="0.2">
      <c r="A93" s="16">
        <v>84</v>
      </c>
      <c r="B93" s="45">
        <v>6</v>
      </c>
      <c r="C93" s="44">
        <v>86</v>
      </c>
      <c r="D93" s="44">
        <v>82</v>
      </c>
      <c r="E93" s="17">
        <v>0.64474885844748864</v>
      </c>
      <c r="F93" s="18">
        <f t="shared" si="10"/>
        <v>7.1428571428571425E-2</v>
      </c>
      <c r="G93" s="18">
        <f t="shared" si="7"/>
        <v>6.9660919905846427E-2</v>
      </c>
      <c r="H93" s="13">
        <f t="shared" si="13"/>
        <v>41123.110296741324</v>
      </c>
      <c r="I93" s="13">
        <f t="shared" si="11"/>
        <v>2864.6736926605859</v>
      </c>
      <c r="J93" s="13">
        <f t="shared" si="8"/>
        <v>40105.431697248197</v>
      </c>
      <c r="K93" s="13">
        <f t="shared" si="9"/>
        <v>267304.73386779596</v>
      </c>
      <c r="L93" s="20">
        <f t="shared" si="12"/>
        <v>6.5001098394295749</v>
      </c>
    </row>
    <row r="94" spans="1:12" x14ac:dyDescent="0.2">
      <c r="A94" s="16">
        <v>85</v>
      </c>
      <c r="B94" s="45">
        <v>6</v>
      </c>
      <c r="C94" s="44">
        <v>61</v>
      </c>
      <c r="D94" s="44">
        <v>82</v>
      </c>
      <c r="E94" s="17">
        <v>0.56986301369863013</v>
      </c>
      <c r="F94" s="18">
        <f t="shared" si="10"/>
        <v>8.3916083916083919E-2</v>
      </c>
      <c r="G94" s="18">
        <f t="shared" si="7"/>
        <v>8.0992621904990861E-2</v>
      </c>
      <c r="H94" s="13">
        <f t="shared" si="13"/>
        <v>38258.436604080736</v>
      </c>
      <c r="I94" s="13">
        <f t="shared" si="11"/>
        <v>3098.6510905503737</v>
      </c>
      <c r="J94" s="13">
        <f t="shared" si="8"/>
        <v>36925.592162391942</v>
      </c>
      <c r="K94" s="13">
        <f t="shared" si="9"/>
        <v>227199.30217054777</v>
      </c>
      <c r="L94" s="20">
        <f t="shared" si="12"/>
        <v>5.9385412039109342</v>
      </c>
    </row>
    <row r="95" spans="1:12" x14ac:dyDescent="0.2">
      <c r="A95" s="16">
        <v>86</v>
      </c>
      <c r="B95" s="45">
        <v>8</v>
      </c>
      <c r="C95" s="44">
        <v>72</v>
      </c>
      <c r="D95" s="44">
        <v>57</v>
      </c>
      <c r="E95" s="17">
        <v>0.49691780821917797</v>
      </c>
      <c r="F95" s="18">
        <f t="shared" si="10"/>
        <v>0.12403100775193798</v>
      </c>
      <c r="G95" s="18">
        <f t="shared" si="7"/>
        <v>0.11674629670351638</v>
      </c>
      <c r="H95" s="13">
        <f t="shared" si="13"/>
        <v>35159.785513530362</v>
      </c>
      <c r="I95" s="13">
        <f t="shared" si="11"/>
        <v>4104.774751594613</v>
      </c>
      <c r="J95" s="13">
        <f t="shared" si="8"/>
        <v>33094.746434731562</v>
      </c>
      <c r="K95" s="13">
        <f t="shared" si="9"/>
        <v>190273.71000815582</v>
      </c>
      <c r="L95" s="20">
        <f t="shared" si="12"/>
        <v>5.4116857435018693</v>
      </c>
    </row>
    <row r="96" spans="1:12" x14ac:dyDescent="0.2">
      <c r="A96" s="16">
        <v>87</v>
      </c>
      <c r="B96" s="45">
        <v>8</v>
      </c>
      <c r="C96" s="44">
        <v>63</v>
      </c>
      <c r="D96" s="44">
        <v>62</v>
      </c>
      <c r="E96" s="17">
        <v>0.49794520547945209</v>
      </c>
      <c r="F96" s="18">
        <f t="shared" si="10"/>
        <v>0.128</v>
      </c>
      <c r="G96" s="18">
        <f t="shared" si="7"/>
        <v>0.12027102168585374</v>
      </c>
      <c r="H96" s="13">
        <f t="shared" si="13"/>
        <v>31055.010761935748</v>
      </c>
      <c r="I96" s="13">
        <f t="shared" si="11"/>
        <v>3735.0178728031956</v>
      </c>
      <c r="J96" s="13">
        <f t="shared" si="8"/>
        <v>29179.827131274964</v>
      </c>
      <c r="K96" s="13">
        <f t="shared" si="9"/>
        <v>157178.96357342426</v>
      </c>
      <c r="L96" s="20">
        <f t="shared" si="12"/>
        <v>5.0613076510692814</v>
      </c>
    </row>
    <row r="97" spans="1:12" x14ac:dyDescent="0.2">
      <c r="A97" s="16">
        <v>88</v>
      </c>
      <c r="B97" s="45">
        <v>6</v>
      </c>
      <c r="C97" s="44">
        <v>62</v>
      </c>
      <c r="D97" s="44">
        <v>55</v>
      </c>
      <c r="E97" s="17">
        <v>0.57625570776255708</v>
      </c>
      <c r="F97" s="18">
        <f t="shared" si="10"/>
        <v>0.10256410256410256</v>
      </c>
      <c r="G97" s="18">
        <f t="shared" si="7"/>
        <v>9.8292228630416728E-2</v>
      </c>
      <c r="H97" s="13">
        <f t="shared" si="13"/>
        <v>27319.992889132551</v>
      </c>
      <c r="I97" s="13">
        <f t="shared" si="11"/>
        <v>2685.3429872399761</v>
      </c>
      <c r="J97" s="13">
        <f t="shared" si="8"/>
        <v>26182.094125589767</v>
      </c>
      <c r="K97" s="13">
        <f t="shared" si="9"/>
        <v>127999.13644214929</v>
      </c>
      <c r="L97" s="20">
        <f t="shared" si="12"/>
        <v>4.6851819091455642</v>
      </c>
    </row>
    <row r="98" spans="1:12" x14ac:dyDescent="0.2">
      <c r="A98" s="16">
        <v>89</v>
      </c>
      <c r="B98" s="45">
        <v>10</v>
      </c>
      <c r="C98" s="44">
        <v>53</v>
      </c>
      <c r="D98" s="44">
        <v>57</v>
      </c>
      <c r="E98" s="17">
        <v>0.54219178082191777</v>
      </c>
      <c r="F98" s="18">
        <f t="shared" si="10"/>
        <v>0.18181818181818182</v>
      </c>
      <c r="G98" s="18">
        <f t="shared" si="7"/>
        <v>0.1678469603605261</v>
      </c>
      <c r="H98" s="13">
        <f t="shared" si="13"/>
        <v>24634.649901892575</v>
      </c>
      <c r="I98" s="13">
        <f t="shared" si="11"/>
        <v>4134.8511055784011</v>
      </c>
      <c r="J98" s="13">
        <f t="shared" si="8"/>
        <v>22741.681080681203</v>
      </c>
      <c r="K98" s="13">
        <f>K99+J98</f>
        <v>101817.04231655953</v>
      </c>
      <c r="L98" s="20">
        <f t="shared" si="12"/>
        <v>4.1330825776719218</v>
      </c>
    </row>
    <row r="99" spans="1:12" x14ac:dyDescent="0.2">
      <c r="A99" s="16">
        <v>90</v>
      </c>
      <c r="B99" s="45">
        <v>5</v>
      </c>
      <c r="C99" s="44">
        <v>46</v>
      </c>
      <c r="D99" s="44">
        <v>46</v>
      </c>
      <c r="E99" s="17">
        <v>0.25315068493150683</v>
      </c>
      <c r="F99" s="21">
        <f t="shared" si="10"/>
        <v>0.10869565217391304</v>
      </c>
      <c r="G99" s="21">
        <f t="shared" si="7"/>
        <v>0.10053434693989975</v>
      </c>
      <c r="H99" s="22">
        <f t="shared" si="13"/>
        <v>20499.798796314175</v>
      </c>
      <c r="I99" s="22">
        <f t="shared" si="11"/>
        <v>2060.9338843867886</v>
      </c>
      <c r="J99" s="22">
        <f t="shared" si="8"/>
        <v>18960.591736358452</v>
      </c>
      <c r="K99" s="22">
        <f t="shared" ref="K99:K103" si="14">K100+J99</f>
        <v>79075.361235878328</v>
      </c>
      <c r="L99" s="23">
        <f t="shared" si="12"/>
        <v>3.8573725538270125</v>
      </c>
    </row>
    <row r="100" spans="1:12" x14ac:dyDescent="0.2">
      <c r="A100" s="16">
        <v>91</v>
      </c>
      <c r="B100" s="45">
        <v>2</v>
      </c>
      <c r="C100" s="44">
        <v>32</v>
      </c>
      <c r="D100" s="44">
        <v>44</v>
      </c>
      <c r="E100" s="17">
        <v>0.39178082191780822</v>
      </c>
      <c r="F100" s="21">
        <f t="shared" si="10"/>
        <v>5.2631578947368418E-2</v>
      </c>
      <c r="G100" s="21">
        <f t="shared" si="7"/>
        <v>5.0999021936565594E-2</v>
      </c>
      <c r="H100" s="22">
        <f t="shared" si="13"/>
        <v>18438.864911927387</v>
      </c>
      <c r="I100" s="22">
        <f t="shared" si="11"/>
        <v>940.36407612875439</v>
      </c>
      <c r="J100" s="22">
        <f t="shared" si="8"/>
        <v>17866.917446446336</v>
      </c>
      <c r="K100" s="22">
        <f t="shared" si="14"/>
        <v>60114.769499519876</v>
      </c>
      <c r="L100" s="23">
        <f t="shared" si="12"/>
        <v>3.2602207232742382</v>
      </c>
    </row>
    <row r="101" spans="1:12" x14ac:dyDescent="0.2">
      <c r="A101" s="16">
        <v>92</v>
      </c>
      <c r="B101" s="45">
        <v>5</v>
      </c>
      <c r="C101" s="44">
        <v>25</v>
      </c>
      <c r="D101" s="44">
        <v>27</v>
      </c>
      <c r="E101" s="17">
        <v>0.5468493150684931</v>
      </c>
      <c r="F101" s="21">
        <f t="shared" si="10"/>
        <v>0.19230769230769232</v>
      </c>
      <c r="G101" s="21">
        <f t="shared" si="7"/>
        <v>0.17689250751187363</v>
      </c>
      <c r="H101" s="22">
        <f t="shared" si="13"/>
        <v>17498.500835798633</v>
      </c>
      <c r="I101" s="22">
        <f t="shared" si="11"/>
        <v>3095.3536905430369</v>
      </c>
      <c r="J101" s="22">
        <f t="shared" si="8"/>
        <v>16095.839190823788</v>
      </c>
      <c r="K101" s="22">
        <f t="shared" si="14"/>
        <v>42247.85205307354</v>
      </c>
      <c r="L101" s="23">
        <f t="shared" si="12"/>
        <v>2.414369805134529</v>
      </c>
    </row>
    <row r="102" spans="1:12" x14ac:dyDescent="0.2">
      <c r="A102" s="16">
        <v>93</v>
      </c>
      <c r="B102" s="45">
        <v>5</v>
      </c>
      <c r="C102" s="44">
        <v>20</v>
      </c>
      <c r="D102" s="44">
        <v>23</v>
      </c>
      <c r="E102" s="17">
        <v>0.40054794520547948</v>
      </c>
      <c r="F102" s="21">
        <f t="shared" si="10"/>
        <v>0.23255813953488372</v>
      </c>
      <c r="G102" s="21">
        <f t="shared" si="7"/>
        <v>0.20410445674663089</v>
      </c>
      <c r="H102" s="22">
        <f t="shared" si="13"/>
        <v>14403.147145255596</v>
      </c>
      <c r="I102" s="22">
        <f t="shared" si="11"/>
        <v>2939.7465235241812</v>
      </c>
      <c r="J102" s="22">
        <f t="shared" si="8"/>
        <v>12640.910051153976</v>
      </c>
      <c r="K102" s="22">
        <f t="shared" si="14"/>
        <v>26152.012862249754</v>
      </c>
      <c r="L102" s="23">
        <f t="shared" si="12"/>
        <v>1.8157151765865449</v>
      </c>
    </row>
    <row r="103" spans="1:12" x14ac:dyDescent="0.2">
      <c r="A103" s="16">
        <v>94</v>
      </c>
      <c r="B103" s="45">
        <v>2</v>
      </c>
      <c r="C103" s="44">
        <v>16</v>
      </c>
      <c r="D103" s="44">
        <v>14</v>
      </c>
      <c r="E103" s="17">
        <v>0.71780821917808213</v>
      </c>
      <c r="F103" s="21">
        <f t="shared" si="10"/>
        <v>0.13333333333333333</v>
      </c>
      <c r="G103" s="21">
        <f t="shared" si="7"/>
        <v>0.12849850378454497</v>
      </c>
      <c r="H103" s="22">
        <f t="shared" si="13"/>
        <v>11463.400621731415</v>
      </c>
      <c r="I103" s="22">
        <f t="shared" si="11"/>
        <v>1473.0298281753094</v>
      </c>
      <c r="J103" s="22">
        <f t="shared" si="8"/>
        <v>11047.72371131482</v>
      </c>
      <c r="K103" s="22">
        <f t="shared" si="14"/>
        <v>13511.102811095778</v>
      </c>
      <c r="L103" s="23">
        <f t="shared" si="12"/>
        <v>1.1786295582728297</v>
      </c>
    </row>
    <row r="104" spans="1:12" x14ac:dyDescent="0.2">
      <c r="A104" s="16" t="s">
        <v>30</v>
      </c>
      <c r="B104" s="45">
        <v>9</v>
      </c>
      <c r="C104" s="44">
        <v>33</v>
      </c>
      <c r="D104" s="44">
        <v>40</v>
      </c>
      <c r="E104" s="17"/>
      <c r="F104" s="21">
        <f t="shared" si="10"/>
        <v>0.24657534246575341</v>
      </c>
      <c r="G104" s="21">
        <v>1</v>
      </c>
      <c r="H104" s="22">
        <f t="shared" si="13"/>
        <v>9990.3707935561051</v>
      </c>
      <c r="I104" s="22">
        <f t="shared" si="11"/>
        <v>9990.3707935561051</v>
      </c>
      <c r="J104" s="22">
        <f>H104*F104</f>
        <v>2463.3790997809574</v>
      </c>
      <c r="K104" s="22">
        <f>J104</f>
        <v>2463.3790997809574</v>
      </c>
      <c r="L104" s="23">
        <f t="shared" si="12"/>
        <v>0.24657534246575341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43831</v>
      </c>
      <c r="D7" s="60">
        <v>44197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0</v>
      </c>
      <c r="C9" s="44">
        <v>123</v>
      </c>
      <c r="D9" s="44">
        <v>148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7846484.884474434</v>
      </c>
      <c r="L9" s="19">
        <f>K9/H9</f>
        <v>78.464848844744338</v>
      </c>
    </row>
    <row r="10" spans="1:13" x14ac:dyDescent="0.2">
      <c r="A10" s="16">
        <v>1</v>
      </c>
      <c r="B10" s="45">
        <v>0</v>
      </c>
      <c r="C10" s="44">
        <v>162</v>
      </c>
      <c r="D10" s="44">
        <v>138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7746484.884474434</v>
      </c>
      <c r="L10" s="20">
        <f t="shared" ref="L10:L73" si="5">K10/H10</f>
        <v>77.464848844744338</v>
      </c>
    </row>
    <row r="11" spans="1:13" x14ac:dyDescent="0.2">
      <c r="A11" s="16">
        <v>2</v>
      </c>
      <c r="B11" s="45">
        <v>0</v>
      </c>
      <c r="C11" s="44">
        <v>143</v>
      </c>
      <c r="D11" s="44">
        <v>163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7646484.884474434</v>
      </c>
      <c r="L11" s="20">
        <f t="shared" si="5"/>
        <v>76.464848844744338</v>
      </c>
    </row>
    <row r="12" spans="1:13" x14ac:dyDescent="0.2">
      <c r="A12" s="16">
        <v>3</v>
      </c>
      <c r="B12" s="45">
        <v>0</v>
      </c>
      <c r="C12" s="44">
        <v>193</v>
      </c>
      <c r="D12" s="44">
        <v>145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7546484.884474434</v>
      </c>
      <c r="L12" s="20">
        <f t="shared" si="5"/>
        <v>75.464848844744338</v>
      </c>
    </row>
    <row r="13" spans="1:13" x14ac:dyDescent="0.2">
      <c r="A13" s="16">
        <v>4</v>
      </c>
      <c r="B13" s="45">
        <v>0</v>
      </c>
      <c r="C13" s="44">
        <v>172</v>
      </c>
      <c r="D13" s="44">
        <v>211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7446484.884474434</v>
      </c>
      <c r="L13" s="20">
        <f t="shared" si="5"/>
        <v>74.464848844744338</v>
      </c>
    </row>
    <row r="14" spans="1:13" x14ac:dyDescent="0.2">
      <c r="A14" s="16">
        <v>5</v>
      </c>
      <c r="B14" s="45">
        <v>0</v>
      </c>
      <c r="C14" s="44">
        <v>196</v>
      </c>
      <c r="D14" s="44">
        <v>174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7346484.884474434</v>
      </c>
      <c r="L14" s="20">
        <f t="shared" si="5"/>
        <v>73.464848844744338</v>
      </c>
    </row>
    <row r="15" spans="1:13" x14ac:dyDescent="0.2">
      <c r="A15" s="16">
        <v>6</v>
      </c>
      <c r="B15" s="45">
        <v>0</v>
      </c>
      <c r="C15" s="44">
        <v>185</v>
      </c>
      <c r="D15" s="44">
        <v>206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7246484.884474434</v>
      </c>
      <c r="L15" s="20">
        <f t="shared" si="5"/>
        <v>72.464848844744338</v>
      </c>
    </row>
    <row r="16" spans="1:13" x14ac:dyDescent="0.2">
      <c r="A16" s="16">
        <v>7</v>
      </c>
      <c r="B16" s="45">
        <v>0</v>
      </c>
      <c r="C16" s="44">
        <v>202</v>
      </c>
      <c r="D16" s="44">
        <v>189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7146484.884474434</v>
      </c>
      <c r="L16" s="20">
        <f t="shared" si="5"/>
        <v>71.464848844744338</v>
      </c>
    </row>
    <row r="17" spans="1:12" x14ac:dyDescent="0.2">
      <c r="A17" s="16">
        <v>8</v>
      </c>
      <c r="B17" s="45">
        <v>0</v>
      </c>
      <c r="C17" s="44">
        <v>217</v>
      </c>
      <c r="D17" s="44">
        <v>208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7046484.884474434</v>
      </c>
      <c r="L17" s="20">
        <f t="shared" si="5"/>
        <v>70.464848844744338</v>
      </c>
    </row>
    <row r="18" spans="1:12" x14ac:dyDescent="0.2">
      <c r="A18" s="16">
        <v>9</v>
      </c>
      <c r="B18" s="45">
        <v>0</v>
      </c>
      <c r="C18" s="44">
        <v>203</v>
      </c>
      <c r="D18" s="44">
        <v>235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6946484.884474434</v>
      </c>
      <c r="L18" s="20">
        <f t="shared" si="5"/>
        <v>69.464848844744338</v>
      </c>
    </row>
    <row r="19" spans="1:12" x14ac:dyDescent="0.2">
      <c r="A19" s="16">
        <v>10</v>
      </c>
      <c r="B19" s="45">
        <v>0</v>
      </c>
      <c r="C19" s="44">
        <v>207</v>
      </c>
      <c r="D19" s="44">
        <v>200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6846484.884474434</v>
      </c>
      <c r="L19" s="20">
        <f t="shared" si="5"/>
        <v>68.464848844744338</v>
      </c>
    </row>
    <row r="20" spans="1:12" x14ac:dyDescent="0.2">
      <c r="A20" s="16">
        <v>11</v>
      </c>
      <c r="B20" s="45">
        <v>0</v>
      </c>
      <c r="C20" s="44">
        <v>250</v>
      </c>
      <c r="D20" s="44">
        <v>211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6746484.884474434</v>
      </c>
      <c r="L20" s="20">
        <f t="shared" si="5"/>
        <v>67.464848844744338</v>
      </c>
    </row>
    <row r="21" spans="1:12" x14ac:dyDescent="0.2">
      <c r="A21" s="16">
        <v>12</v>
      </c>
      <c r="B21" s="45">
        <v>0</v>
      </c>
      <c r="C21" s="44">
        <v>228</v>
      </c>
      <c r="D21" s="44">
        <v>255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6646484.884474434</v>
      </c>
      <c r="L21" s="20">
        <f t="shared" si="5"/>
        <v>66.464848844744338</v>
      </c>
    </row>
    <row r="22" spans="1:12" x14ac:dyDescent="0.2">
      <c r="A22" s="16">
        <v>13</v>
      </c>
      <c r="B22" s="45">
        <v>0</v>
      </c>
      <c r="C22" s="44">
        <v>217</v>
      </c>
      <c r="D22" s="44">
        <v>230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6546484.884474434</v>
      </c>
      <c r="L22" s="20">
        <f t="shared" si="5"/>
        <v>65.464848844744338</v>
      </c>
    </row>
    <row r="23" spans="1:12" x14ac:dyDescent="0.2">
      <c r="A23" s="16">
        <v>14</v>
      </c>
      <c r="B23" s="45">
        <v>0</v>
      </c>
      <c r="C23" s="44">
        <v>219</v>
      </c>
      <c r="D23" s="44">
        <v>215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6446484.884474434</v>
      </c>
      <c r="L23" s="20">
        <f t="shared" si="5"/>
        <v>64.464848844744338</v>
      </c>
    </row>
    <row r="24" spans="1:12" x14ac:dyDescent="0.2">
      <c r="A24" s="16">
        <v>15</v>
      </c>
      <c r="B24" s="45">
        <v>0</v>
      </c>
      <c r="C24" s="44">
        <v>210</v>
      </c>
      <c r="D24" s="44">
        <v>226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6346484.884474434</v>
      </c>
      <c r="L24" s="20">
        <f t="shared" si="5"/>
        <v>63.464848844744338</v>
      </c>
    </row>
    <row r="25" spans="1:12" x14ac:dyDescent="0.2">
      <c r="A25" s="16">
        <v>16</v>
      </c>
      <c r="B25" s="45">
        <v>0</v>
      </c>
      <c r="C25" s="44">
        <v>209</v>
      </c>
      <c r="D25" s="44">
        <v>216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6246484.884474434</v>
      </c>
      <c r="L25" s="20">
        <f t="shared" si="5"/>
        <v>62.464848844744338</v>
      </c>
    </row>
    <row r="26" spans="1:12" x14ac:dyDescent="0.2">
      <c r="A26" s="16">
        <v>17</v>
      </c>
      <c r="B26" s="45">
        <v>0</v>
      </c>
      <c r="C26" s="44">
        <v>200</v>
      </c>
      <c r="D26" s="44">
        <v>212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6146484.884474434</v>
      </c>
      <c r="L26" s="20">
        <f t="shared" si="5"/>
        <v>61.464848844744338</v>
      </c>
    </row>
    <row r="27" spans="1:12" x14ac:dyDescent="0.2">
      <c r="A27" s="16">
        <v>18</v>
      </c>
      <c r="B27" s="45">
        <v>0</v>
      </c>
      <c r="C27" s="44">
        <v>173</v>
      </c>
      <c r="D27" s="44">
        <v>205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6046484.884474434</v>
      </c>
      <c r="L27" s="20">
        <f t="shared" si="5"/>
        <v>60.464848844744338</v>
      </c>
    </row>
    <row r="28" spans="1:12" x14ac:dyDescent="0.2">
      <c r="A28" s="16">
        <v>19</v>
      </c>
      <c r="B28" s="45">
        <v>0</v>
      </c>
      <c r="C28" s="44">
        <v>206</v>
      </c>
      <c r="D28" s="44">
        <v>182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5946484.884474434</v>
      </c>
      <c r="L28" s="20">
        <f t="shared" si="5"/>
        <v>59.464848844744338</v>
      </c>
    </row>
    <row r="29" spans="1:12" x14ac:dyDescent="0.2">
      <c r="A29" s="16">
        <v>20</v>
      </c>
      <c r="B29" s="45">
        <v>0</v>
      </c>
      <c r="C29" s="44">
        <v>177</v>
      </c>
      <c r="D29" s="44">
        <v>221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5846484.884474434</v>
      </c>
      <c r="L29" s="20">
        <f t="shared" si="5"/>
        <v>58.464848844744338</v>
      </c>
    </row>
    <row r="30" spans="1:12" x14ac:dyDescent="0.2">
      <c r="A30" s="16">
        <v>21</v>
      </c>
      <c r="B30" s="45">
        <v>0</v>
      </c>
      <c r="C30" s="44">
        <v>164</v>
      </c>
      <c r="D30" s="44">
        <v>184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5746484.884474434</v>
      </c>
      <c r="L30" s="20">
        <f t="shared" si="5"/>
        <v>57.464848844744338</v>
      </c>
    </row>
    <row r="31" spans="1:12" x14ac:dyDescent="0.2">
      <c r="A31" s="16">
        <v>22</v>
      </c>
      <c r="B31" s="45">
        <v>0</v>
      </c>
      <c r="C31" s="44">
        <v>183</v>
      </c>
      <c r="D31" s="44">
        <v>165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5646484.884474434</v>
      </c>
      <c r="L31" s="20">
        <f t="shared" si="5"/>
        <v>56.464848844744338</v>
      </c>
    </row>
    <row r="32" spans="1:12" x14ac:dyDescent="0.2">
      <c r="A32" s="16">
        <v>23</v>
      </c>
      <c r="B32" s="45">
        <v>0</v>
      </c>
      <c r="C32" s="44">
        <v>178</v>
      </c>
      <c r="D32" s="44">
        <v>184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5546484.884474434</v>
      </c>
      <c r="L32" s="20">
        <f t="shared" si="5"/>
        <v>55.464848844744338</v>
      </c>
    </row>
    <row r="33" spans="1:12" x14ac:dyDescent="0.2">
      <c r="A33" s="16">
        <v>24</v>
      </c>
      <c r="B33" s="45">
        <v>0</v>
      </c>
      <c r="C33" s="44">
        <v>181</v>
      </c>
      <c r="D33" s="44">
        <v>172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5446484.884474434</v>
      </c>
      <c r="L33" s="20">
        <f t="shared" si="5"/>
        <v>54.464848844744338</v>
      </c>
    </row>
    <row r="34" spans="1:12" x14ac:dyDescent="0.2">
      <c r="A34" s="16">
        <v>25</v>
      </c>
      <c r="B34" s="45">
        <v>0</v>
      </c>
      <c r="C34" s="44">
        <v>166</v>
      </c>
      <c r="D34" s="44">
        <v>182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5346484.884474434</v>
      </c>
      <c r="L34" s="20">
        <f t="shared" si="5"/>
        <v>53.464848844744338</v>
      </c>
    </row>
    <row r="35" spans="1:12" x14ac:dyDescent="0.2">
      <c r="A35" s="16">
        <v>26</v>
      </c>
      <c r="B35" s="45">
        <v>1</v>
      </c>
      <c r="C35" s="44">
        <v>159</v>
      </c>
      <c r="D35" s="44">
        <v>182</v>
      </c>
      <c r="E35" s="17">
        <v>4.9200000000000001E-2</v>
      </c>
      <c r="F35" s="18">
        <f t="shared" si="3"/>
        <v>5.8651026392961877E-3</v>
      </c>
      <c r="G35" s="18">
        <f t="shared" si="0"/>
        <v>5.8325770425101554E-3</v>
      </c>
      <c r="H35" s="13">
        <f t="shared" si="6"/>
        <v>100000</v>
      </c>
      <c r="I35" s="13">
        <f t="shared" si="4"/>
        <v>583.25770425101553</v>
      </c>
      <c r="J35" s="13">
        <f t="shared" si="1"/>
        <v>99445.438574798143</v>
      </c>
      <c r="K35" s="13">
        <f t="shared" si="2"/>
        <v>5246484.884474434</v>
      </c>
      <c r="L35" s="20">
        <f t="shared" si="5"/>
        <v>52.464848844744338</v>
      </c>
    </row>
    <row r="36" spans="1:12" x14ac:dyDescent="0.2">
      <c r="A36" s="16">
        <v>27</v>
      </c>
      <c r="B36" s="45">
        <v>0</v>
      </c>
      <c r="C36" s="44">
        <v>183</v>
      </c>
      <c r="D36" s="44">
        <v>167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99416.742295748991</v>
      </c>
      <c r="I36" s="13">
        <f t="shared" si="4"/>
        <v>0</v>
      </c>
      <c r="J36" s="13">
        <f t="shared" si="1"/>
        <v>99416.742295748991</v>
      </c>
      <c r="K36" s="13">
        <f t="shared" si="2"/>
        <v>5147039.4458996356</v>
      </c>
      <c r="L36" s="20">
        <f t="shared" si="5"/>
        <v>51.772360741694918</v>
      </c>
    </row>
    <row r="37" spans="1:12" x14ac:dyDescent="0.2">
      <c r="A37" s="16">
        <v>28</v>
      </c>
      <c r="B37" s="45">
        <v>0</v>
      </c>
      <c r="C37" s="44">
        <v>175</v>
      </c>
      <c r="D37" s="44">
        <v>194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99416.742295748991</v>
      </c>
      <c r="I37" s="13">
        <f t="shared" si="4"/>
        <v>0</v>
      </c>
      <c r="J37" s="13">
        <f t="shared" si="1"/>
        <v>99416.742295748991</v>
      </c>
      <c r="K37" s="13">
        <f t="shared" si="2"/>
        <v>5047622.703603887</v>
      </c>
      <c r="L37" s="20">
        <f t="shared" si="5"/>
        <v>50.772360741694918</v>
      </c>
    </row>
    <row r="38" spans="1:12" x14ac:dyDescent="0.2">
      <c r="A38" s="16">
        <v>29</v>
      </c>
      <c r="B38" s="45">
        <v>0</v>
      </c>
      <c r="C38" s="44">
        <v>188</v>
      </c>
      <c r="D38" s="44">
        <v>186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99416.742295748991</v>
      </c>
      <c r="I38" s="13">
        <f t="shared" si="4"/>
        <v>0</v>
      </c>
      <c r="J38" s="13">
        <f t="shared" si="1"/>
        <v>99416.742295748991</v>
      </c>
      <c r="K38" s="13">
        <f t="shared" si="2"/>
        <v>4948205.9613081384</v>
      </c>
      <c r="L38" s="20">
        <f t="shared" si="5"/>
        <v>49.772360741694925</v>
      </c>
    </row>
    <row r="39" spans="1:12" x14ac:dyDescent="0.2">
      <c r="A39" s="16">
        <v>30</v>
      </c>
      <c r="B39" s="45">
        <v>0</v>
      </c>
      <c r="C39" s="44">
        <v>225</v>
      </c>
      <c r="D39" s="44">
        <v>212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99416.742295748991</v>
      </c>
      <c r="I39" s="13">
        <f t="shared" si="4"/>
        <v>0</v>
      </c>
      <c r="J39" s="13">
        <f t="shared" si="1"/>
        <v>99416.742295748991</v>
      </c>
      <c r="K39" s="13">
        <f t="shared" si="2"/>
        <v>4848789.2190123899</v>
      </c>
      <c r="L39" s="20">
        <f t="shared" si="5"/>
        <v>48.772360741694932</v>
      </c>
    </row>
    <row r="40" spans="1:12" x14ac:dyDescent="0.2">
      <c r="A40" s="16">
        <v>31</v>
      </c>
      <c r="B40" s="45">
        <v>0</v>
      </c>
      <c r="C40" s="44">
        <v>196</v>
      </c>
      <c r="D40" s="44">
        <v>221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99416.742295748991</v>
      </c>
      <c r="I40" s="13">
        <f t="shared" si="4"/>
        <v>0</v>
      </c>
      <c r="J40" s="13">
        <f t="shared" si="1"/>
        <v>99416.742295748991</v>
      </c>
      <c r="K40" s="13">
        <f t="shared" si="2"/>
        <v>4749372.4767166413</v>
      </c>
      <c r="L40" s="20">
        <f t="shared" si="5"/>
        <v>47.772360741694932</v>
      </c>
    </row>
    <row r="41" spans="1:12" x14ac:dyDescent="0.2">
      <c r="A41" s="16">
        <v>32</v>
      </c>
      <c r="B41" s="45">
        <v>0</v>
      </c>
      <c r="C41" s="44">
        <v>202</v>
      </c>
      <c r="D41" s="44">
        <v>203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99416.742295748991</v>
      </c>
      <c r="I41" s="13">
        <f t="shared" si="4"/>
        <v>0</v>
      </c>
      <c r="J41" s="13">
        <f t="shared" si="1"/>
        <v>99416.742295748991</v>
      </c>
      <c r="K41" s="13">
        <f t="shared" si="2"/>
        <v>4649955.7344208928</v>
      </c>
      <c r="L41" s="20">
        <f t="shared" si="5"/>
        <v>46.772360741694939</v>
      </c>
    </row>
    <row r="42" spans="1:12" x14ac:dyDescent="0.2">
      <c r="A42" s="16">
        <v>33</v>
      </c>
      <c r="B42" s="45">
        <v>0</v>
      </c>
      <c r="C42" s="44">
        <v>221</v>
      </c>
      <c r="D42" s="44">
        <v>213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99416.742295748991</v>
      </c>
      <c r="I42" s="13">
        <f t="shared" si="4"/>
        <v>0</v>
      </c>
      <c r="J42" s="13">
        <f t="shared" si="1"/>
        <v>99416.742295748991</v>
      </c>
      <c r="K42" s="13">
        <f t="shared" si="2"/>
        <v>4550538.9921251442</v>
      </c>
      <c r="L42" s="20">
        <f t="shared" si="5"/>
        <v>45.772360741694939</v>
      </c>
    </row>
    <row r="43" spans="1:12" x14ac:dyDescent="0.2">
      <c r="A43" s="16">
        <v>34</v>
      </c>
      <c r="B43" s="45">
        <v>0</v>
      </c>
      <c r="C43" s="44">
        <v>219</v>
      </c>
      <c r="D43" s="44">
        <v>232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99416.742295748991</v>
      </c>
      <c r="I43" s="13">
        <f t="shared" si="4"/>
        <v>0</v>
      </c>
      <c r="J43" s="13">
        <f t="shared" si="1"/>
        <v>99416.742295748991</v>
      </c>
      <c r="K43" s="13">
        <f t="shared" si="2"/>
        <v>4451122.2498293957</v>
      </c>
      <c r="L43" s="20">
        <f t="shared" si="5"/>
        <v>44.772360741694946</v>
      </c>
    </row>
    <row r="44" spans="1:12" x14ac:dyDescent="0.2">
      <c r="A44" s="16">
        <v>35</v>
      </c>
      <c r="B44" s="45">
        <v>0</v>
      </c>
      <c r="C44" s="44">
        <v>232</v>
      </c>
      <c r="D44" s="44">
        <v>235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99416.742295748991</v>
      </c>
      <c r="I44" s="13">
        <f t="shared" si="4"/>
        <v>0</v>
      </c>
      <c r="J44" s="13">
        <f t="shared" si="1"/>
        <v>99416.742295748991</v>
      </c>
      <c r="K44" s="13">
        <f t="shared" si="2"/>
        <v>4351705.5075336471</v>
      </c>
      <c r="L44" s="20">
        <f t="shared" si="5"/>
        <v>43.772360741694953</v>
      </c>
    </row>
    <row r="45" spans="1:12" x14ac:dyDescent="0.2">
      <c r="A45" s="16">
        <v>36</v>
      </c>
      <c r="B45" s="45">
        <v>0</v>
      </c>
      <c r="C45" s="44">
        <v>230</v>
      </c>
      <c r="D45" s="44">
        <v>249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99416.742295748991</v>
      </c>
      <c r="I45" s="13">
        <f t="shared" si="4"/>
        <v>0</v>
      </c>
      <c r="J45" s="13">
        <f t="shared" si="1"/>
        <v>99416.742295748991</v>
      </c>
      <c r="K45" s="13">
        <f t="shared" si="2"/>
        <v>4252288.7652378986</v>
      </c>
      <c r="L45" s="20">
        <f t="shared" si="5"/>
        <v>42.772360741694953</v>
      </c>
    </row>
    <row r="46" spans="1:12" x14ac:dyDescent="0.2">
      <c r="A46" s="16">
        <v>37</v>
      </c>
      <c r="B46" s="45">
        <v>0</v>
      </c>
      <c r="C46" s="44">
        <v>244</v>
      </c>
      <c r="D46" s="44">
        <v>247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99416.742295748991</v>
      </c>
      <c r="I46" s="13">
        <f t="shared" si="4"/>
        <v>0</v>
      </c>
      <c r="J46" s="13">
        <f t="shared" si="1"/>
        <v>99416.742295748991</v>
      </c>
      <c r="K46" s="13">
        <f t="shared" si="2"/>
        <v>4152872.0229421495</v>
      </c>
      <c r="L46" s="20">
        <f t="shared" si="5"/>
        <v>41.772360741694953</v>
      </c>
    </row>
    <row r="47" spans="1:12" x14ac:dyDescent="0.2">
      <c r="A47" s="16">
        <v>38</v>
      </c>
      <c r="B47" s="45">
        <v>0</v>
      </c>
      <c r="C47" s="44">
        <v>271</v>
      </c>
      <c r="D47" s="44">
        <v>260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99416.742295748991</v>
      </c>
      <c r="I47" s="13">
        <f t="shared" si="4"/>
        <v>0</v>
      </c>
      <c r="J47" s="13">
        <f t="shared" si="1"/>
        <v>99416.742295748991</v>
      </c>
      <c r="K47" s="13">
        <f t="shared" si="2"/>
        <v>4053455.2806464005</v>
      </c>
      <c r="L47" s="20">
        <f t="shared" si="5"/>
        <v>40.772360741694953</v>
      </c>
    </row>
    <row r="48" spans="1:12" x14ac:dyDescent="0.2">
      <c r="A48" s="16">
        <v>39</v>
      </c>
      <c r="B48" s="45">
        <v>1</v>
      </c>
      <c r="C48" s="44">
        <v>278</v>
      </c>
      <c r="D48" s="44">
        <v>282</v>
      </c>
      <c r="E48" s="17">
        <v>0.23499999999999999</v>
      </c>
      <c r="F48" s="18">
        <f t="shared" si="3"/>
        <v>3.5714285714285713E-3</v>
      </c>
      <c r="G48" s="18">
        <f t="shared" si="0"/>
        <v>3.5616975050308973E-3</v>
      </c>
      <c r="H48" s="13">
        <f t="shared" si="6"/>
        <v>99416.742295748991</v>
      </c>
      <c r="I48" s="13">
        <f t="shared" si="4"/>
        <v>354.09236299306883</v>
      </c>
      <c r="J48" s="13">
        <f t="shared" si="1"/>
        <v>99145.861638059301</v>
      </c>
      <c r="K48" s="13">
        <f t="shared" si="2"/>
        <v>3954038.5383506515</v>
      </c>
      <c r="L48" s="20">
        <f t="shared" si="5"/>
        <v>39.772360741694953</v>
      </c>
    </row>
    <row r="49" spans="1:12" x14ac:dyDescent="0.2">
      <c r="A49" s="16">
        <v>40</v>
      </c>
      <c r="B49" s="45">
        <v>0</v>
      </c>
      <c r="C49" s="44">
        <v>312</v>
      </c>
      <c r="D49" s="44">
        <v>287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99062.649932755929</v>
      </c>
      <c r="I49" s="13">
        <f t="shared" si="4"/>
        <v>0</v>
      </c>
      <c r="J49" s="13">
        <f t="shared" si="1"/>
        <v>99062.649932755929</v>
      </c>
      <c r="K49" s="13">
        <f t="shared" si="2"/>
        <v>3854892.6767125921</v>
      </c>
      <c r="L49" s="20">
        <f t="shared" si="5"/>
        <v>38.913684212256655</v>
      </c>
    </row>
    <row r="50" spans="1:12" x14ac:dyDescent="0.2">
      <c r="A50" s="16">
        <v>41</v>
      </c>
      <c r="B50" s="45">
        <v>1</v>
      </c>
      <c r="C50" s="44">
        <v>286</v>
      </c>
      <c r="D50" s="44">
        <v>319</v>
      </c>
      <c r="E50" s="17">
        <v>0.99180000000000001</v>
      </c>
      <c r="F50" s="18">
        <f t="shared" si="3"/>
        <v>3.3057851239669421E-3</v>
      </c>
      <c r="G50" s="18">
        <f t="shared" si="0"/>
        <v>3.305695515030667E-3</v>
      </c>
      <c r="H50" s="13">
        <f t="shared" si="6"/>
        <v>99062.649932755929</v>
      </c>
      <c r="I50" s="13">
        <f t="shared" si="4"/>
        <v>327.47095758976428</v>
      </c>
      <c r="J50" s="13">
        <f t="shared" si="1"/>
        <v>99059.964670903704</v>
      </c>
      <c r="K50" s="13">
        <f t="shared" si="2"/>
        <v>3755830.026779836</v>
      </c>
      <c r="L50" s="20">
        <f t="shared" si="5"/>
        <v>37.913684212256655</v>
      </c>
    </row>
    <row r="51" spans="1:12" x14ac:dyDescent="0.2">
      <c r="A51" s="16">
        <v>42</v>
      </c>
      <c r="B51" s="45">
        <v>0</v>
      </c>
      <c r="C51" s="44">
        <v>333</v>
      </c>
      <c r="D51" s="44">
        <v>310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98735.178975166171</v>
      </c>
      <c r="I51" s="13">
        <f t="shared" si="4"/>
        <v>0</v>
      </c>
      <c r="J51" s="13">
        <f t="shared" si="1"/>
        <v>98735.178975166171</v>
      </c>
      <c r="K51" s="13">
        <f t="shared" si="2"/>
        <v>3656770.0621089325</v>
      </c>
      <c r="L51" s="20">
        <f t="shared" si="5"/>
        <v>37.03614152589607</v>
      </c>
    </row>
    <row r="52" spans="1:12" x14ac:dyDescent="0.2">
      <c r="A52" s="16">
        <v>43</v>
      </c>
      <c r="B52" s="45">
        <v>0</v>
      </c>
      <c r="C52" s="44">
        <v>325</v>
      </c>
      <c r="D52" s="44">
        <v>351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98735.178975166171</v>
      </c>
      <c r="I52" s="13">
        <f t="shared" si="4"/>
        <v>0</v>
      </c>
      <c r="J52" s="13">
        <f t="shared" si="1"/>
        <v>98735.178975166171</v>
      </c>
      <c r="K52" s="13">
        <f t="shared" si="2"/>
        <v>3558034.8831337662</v>
      </c>
      <c r="L52" s="20">
        <f t="shared" si="5"/>
        <v>36.03614152589607</v>
      </c>
    </row>
    <row r="53" spans="1:12" x14ac:dyDescent="0.2">
      <c r="A53" s="16">
        <v>44</v>
      </c>
      <c r="B53" s="45">
        <v>0</v>
      </c>
      <c r="C53" s="44">
        <v>316</v>
      </c>
      <c r="D53" s="44">
        <v>350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98735.178975166171</v>
      </c>
      <c r="I53" s="13">
        <f t="shared" si="4"/>
        <v>0</v>
      </c>
      <c r="J53" s="13">
        <f t="shared" si="1"/>
        <v>98735.178975166171</v>
      </c>
      <c r="K53" s="13">
        <f t="shared" si="2"/>
        <v>3459299.7041586</v>
      </c>
      <c r="L53" s="20">
        <f t="shared" si="5"/>
        <v>35.03614152589607</v>
      </c>
    </row>
    <row r="54" spans="1:12" x14ac:dyDescent="0.2">
      <c r="A54" s="16">
        <v>45</v>
      </c>
      <c r="B54" s="45">
        <v>2</v>
      </c>
      <c r="C54" s="44">
        <v>309</v>
      </c>
      <c r="D54" s="44">
        <v>332</v>
      </c>
      <c r="E54" s="17">
        <v>0.44950000000000001</v>
      </c>
      <c r="F54" s="18">
        <f t="shared" si="3"/>
        <v>6.2402496099843996E-3</v>
      </c>
      <c r="G54" s="18">
        <f t="shared" si="0"/>
        <v>6.2188861353043058E-3</v>
      </c>
      <c r="H54" s="13">
        <f t="shared" si="6"/>
        <v>98735.178975166171</v>
      </c>
      <c r="I54" s="13">
        <f t="shared" si="4"/>
        <v>614.02283559545015</v>
      </c>
      <c r="J54" s="13">
        <f t="shared" si="1"/>
        <v>98397.159404170874</v>
      </c>
      <c r="K54" s="13">
        <f t="shared" si="2"/>
        <v>3360564.5251834337</v>
      </c>
      <c r="L54" s="20">
        <f t="shared" si="5"/>
        <v>34.03614152589607</v>
      </c>
    </row>
    <row r="55" spans="1:12" x14ac:dyDescent="0.2">
      <c r="A55" s="16">
        <v>46</v>
      </c>
      <c r="B55" s="45">
        <v>1</v>
      </c>
      <c r="C55" s="44">
        <v>325</v>
      </c>
      <c r="D55" s="44">
        <v>320</v>
      </c>
      <c r="E55" s="17">
        <v>0.112</v>
      </c>
      <c r="F55" s="18">
        <f t="shared" si="3"/>
        <v>3.1007751937984496E-3</v>
      </c>
      <c r="G55" s="18">
        <f t="shared" si="0"/>
        <v>3.092260689945205E-3</v>
      </c>
      <c r="H55" s="13">
        <f t="shared" si="6"/>
        <v>98121.156139570725</v>
      </c>
      <c r="I55" s="13">
        <f t="shared" si="4"/>
        <v>303.41619398237015</v>
      </c>
      <c r="J55" s="13">
        <f t="shared" si="1"/>
        <v>97851.722559314381</v>
      </c>
      <c r="K55" s="13">
        <f t="shared" si="2"/>
        <v>3262167.365779263</v>
      </c>
      <c r="L55" s="20">
        <f t="shared" si="5"/>
        <v>33.246320101844802</v>
      </c>
    </row>
    <row r="56" spans="1:12" x14ac:dyDescent="0.2">
      <c r="A56" s="16">
        <v>47</v>
      </c>
      <c r="B56" s="45">
        <v>0</v>
      </c>
      <c r="C56" s="44">
        <v>335</v>
      </c>
      <c r="D56" s="44">
        <v>350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97817.739945588357</v>
      </c>
      <c r="I56" s="13">
        <f t="shared" si="4"/>
        <v>0</v>
      </c>
      <c r="J56" s="13">
        <f t="shared" si="1"/>
        <v>97817.739945588357</v>
      </c>
      <c r="K56" s="13">
        <f t="shared" si="2"/>
        <v>3164315.6432199487</v>
      </c>
      <c r="L56" s="20">
        <f t="shared" si="5"/>
        <v>32.349097873045487</v>
      </c>
    </row>
    <row r="57" spans="1:12" x14ac:dyDescent="0.2">
      <c r="A57" s="16">
        <v>48</v>
      </c>
      <c r="B57" s="45">
        <v>1</v>
      </c>
      <c r="C57" s="44">
        <v>292</v>
      </c>
      <c r="D57" s="44">
        <v>360</v>
      </c>
      <c r="E57" s="17">
        <v>0.1913</v>
      </c>
      <c r="F57" s="18">
        <f t="shared" si="3"/>
        <v>3.0674846625766872E-3</v>
      </c>
      <c r="G57" s="18">
        <f t="shared" si="0"/>
        <v>3.0598940603478427E-3</v>
      </c>
      <c r="H57" s="13">
        <f t="shared" si="6"/>
        <v>97817.739945588357</v>
      </c>
      <c r="I57" s="13">
        <f t="shared" si="4"/>
        <v>299.31192145615574</v>
      </c>
      <c r="J57" s="13">
        <f t="shared" si="1"/>
        <v>97575.686394706761</v>
      </c>
      <c r="K57" s="13">
        <f t="shared" si="2"/>
        <v>3066497.9032743606</v>
      </c>
      <c r="L57" s="20">
        <f t="shared" si="5"/>
        <v>31.349097873045487</v>
      </c>
    </row>
    <row r="58" spans="1:12" x14ac:dyDescent="0.2">
      <c r="A58" s="16">
        <v>49</v>
      </c>
      <c r="B58" s="45">
        <v>1</v>
      </c>
      <c r="C58" s="44">
        <v>338</v>
      </c>
      <c r="D58" s="44">
        <v>295</v>
      </c>
      <c r="E58" s="17">
        <v>0.36070000000000002</v>
      </c>
      <c r="F58" s="18">
        <f t="shared" si="3"/>
        <v>3.1595576619273301E-3</v>
      </c>
      <c r="G58" s="18">
        <f t="shared" si="0"/>
        <v>3.1531885199973641E-3</v>
      </c>
      <c r="H58" s="13">
        <f t="shared" si="6"/>
        <v>97518.428024132198</v>
      </c>
      <c r="I58" s="13">
        <f t="shared" si="4"/>
        <v>307.49398773388288</v>
      </c>
      <c r="J58" s="13">
        <f t="shared" si="1"/>
        <v>97321.847117773927</v>
      </c>
      <c r="K58" s="13">
        <f t="shared" si="2"/>
        <v>2968922.2168796537</v>
      </c>
      <c r="L58" s="20">
        <f t="shared" si="5"/>
        <v>30.444730058045597</v>
      </c>
    </row>
    <row r="59" spans="1:12" x14ac:dyDescent="0.2">
      <c r="A59" s="16">
        <v>50</v>
      </c>
      <c r="B59" s="45">
        <v>2</v>
      </c>
      <c r="C59" s="44">
        <v>324</v>
      </c>
      <c r="D59" s="44">
        <v>349</v>
      </c>
      <c r="E59" s="17">
        <v>0.81830000000000003</v>
      </c>
      <c r="F59" s="18">
        <f t="shared" si="3"/>
        <v>5.9435364041604752E-3</v>
      </c>
      <c r="G59" s="18">
        <f t="shared" si="0"/>
        <v>5.9371246624002486E-3</v>
      </c>
      <c r="H59" s="13">
        <f t="shared" si="6"/>
        <v>97210.934036398321</v>
      </c>
      <c r="I59" s="13">
        <f t="shared" si="4"/>
        <v>577.15343392246416</v>
      </c>
      <c r="J59" s="13">
        <f t="shared" si="1"/>
        <v>97106.065257454611</v>
      </c>
      <c r="K59" s="13">
        <f t="shared" si="2"/>
        <v>2871600.36976188</v>
      </c>
      <c r="L59" s="20">
        <f t="shared" si="5"/>
        <v>29.539890735816588</v>
      </c>
    </row>
    <row r="60" spans="1:12" x14ac:dyDescent="0.2">
      <c r="A60" s="16">
        <v>51</v>
      </c>
      <c r="B60" s="45">
        <v>0</v>
      </c>
      <c r="C60" s="44">
        <v>299</v>
      </c>
      <c r="D60" s="44">
        <v>334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96633.780602475861</v>
      </c>
      <c r="I60" s="13">
        <f t="shared" si="4"/>
        <v>0</v>
      </c>
      <c r="J60" s="13">
        <f t="shared" si="1"/>
        <v>96633.780602475861</v>
      </c>
      <c r="K60" s="13">
        <f t="shared" si="2"/>
        <v>2774494.3045044253</v>
      </c>
      <c r="L60" s="20">
        <f t="shared" si="5"/>
        <v>28.711432867538452</v>
      </c>
    </row>
    <row r="61" spans="1:12" x14ac:dyDescent="0.2">
      <c r="A61" s="16">
        <v>52</v>
      </c>
      <c r="B61" s="45">
        <v>2</v>
      </c>
      <c r="C61" s="44">
        <v>324</v>
      </c>
      <c r="D61" s="44">
        <v>304</v>
      </c>
      <c r="E61" s="17">
        <v>0.39479999999999998</v>
      </c>
      <c r="F61" s="18">
        <f t="shared" si="3"/>
        <v>6.369426751592357E-3</v>
      </c>
      <c r="G61" s="18">
        <f t="shared" si="0"/>
        <v>6.344968313228244E-3</v>
      </c>
      <c r="H61" s="13">
        <f t="shared" si="6"/>
        <v>96633.780602475861</v>
      </c>
      <c r="I61" s="13">
        <f t="shared" si="4"/>
        <v>613.13827591015945</v>
      </c>
      <c r="J61" s="13">
        <f t="shared" si="1"/>
        <v>96262.709317895031</v>
      </c>
      <c r="K61" s="13">
        <f t="shared" si="2"/>
        <v>2677860.5239019496</v>
      </c>
      <c r="L61" s="20">
        <f t="shared" si="5"/>
        <v>27.711432867538456</v>
      </c>
    </row>
    <row r="62" spans="1:12" x14ac:dyDescent="0.2">
      <c r="A62" s="16">
        <v>53</v>
      </c>
      <c r="B62" s="45">
        <v>0</v>
      </c>
      <c r="C62" s="44">
        <v>287</v>
      </c>
      <c r="D62" s="44">
        <v>334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96020.642326565707</v>
      </c>
      <c r="I62" s="13">
        <f t="shared" si="4"/>
        <v>0</v>
      </c>
      <c r="J62" s="13">
        <f t="shared" si="1"/>
        <v>96020.642326565707</v>
      </c>
      <c r="K62" s="13">
        <f t="shared" si="2"/>
        <v>2581597.8145840545</v>
      </c>
      <c r="L62" s="20">
        <f t="shared" si="5"/>
        <v>26.885862789836938</v>
      </c>
    </row>
    <row r="63" spans="1:12" x14ac:dyDescent="0.2">
      <c r="A63" s="16">
        <v>54</v>
      </c>
      <c r="B63" s="45">
        <v>1</v>
      </c>
      <c r="C63" s="44">
        <v>353</v>
      </c>
      <c r="D63" s="44">
        <v>302</v>
      </c>
      <c r="E63" s="17">
        <v>0.50270000000000004</v>
      </c>
      <c r="F63" s="18">
        <f t="shared" si="3"/>
        <v>3.0534351145038168E-3</v>
      </c>
      <c r="G63" s="18">
        <f t="shared" si="0"/>
        <v>3.048805584680118E-3</v>
      </c>
      <c r="H63" s="13">
        <f t="shared" si="6"/>
        <v>96020.642326565707</v>
      </c>
      <c r="I63" s="13">
        <f t="shared" si="4"/>
        <v>292.74827056980564</v>
      </c>
      <c r="J63" s="13">
        <f t="shared" si="1"/>
        <v>95875.058611611341</v>
      </c>
      <c r="K63" s="13">
        <f t="shared" si="2"/>
        <v>2485577.1722574886</v>
      </c>
      <c r="L63" s="20">
        <f t="shared" si="5"/>
        <v>25.885862789836935</v>
      </c>
    </row>
    <row r="64" spans="1:12" x14ac:dyDescent="0.2">
      <c r="A64" s="16">
        <v>55</v>
      </c>
      <c r="B64" s="45">
        <v>2</v>
      </c>
      <c r="C64" s="44">
        <v>318</v>
      </c>
      <c r="D64" s="44">
        <v>367</v>
      </c>
      <c r="E64" s="17">
        <v>0.38109999999999999</v>
      </c>
      <c r="F64" s="18">
        <f t="shared" si="3"/>
        <v>5.8394160583941602E-3</v>
      </c>
      <c r="G64" s="18">
        <f t="shared" si="0"/>
        <v>5.8183883180726696E-3</v>
      </c>
      <c r="H64" s="13">
        <f t="shared" si="6"/>
        <v>95727.894055995901</v>
      </c>
      <c r="I64" s="13">
        <f t="shared" si="4"/>
        <v>556.9820604891047</v>
      </c>
      <c r="J64" s="13">
        <f t="shared" si="1"/>
        <v>95383.177858759198</v>
      </c>
      <c r="K64" s="13">
        <f t="shared" si="2"/>
        <v>2389702.1136458772</v>
      </c>
      <c r="L64" s="20">
        <f t="shared" si="5"/>
        <v>24.963487781816493</v>
      </c>
    </row>
    <row r="65" spans="1:12" x14ac:dyDescent="0.2">
      <c r="A65" s="16">
        <v>56</v>
      </c>
      <c r="B65" s="45">
        <v>3</v>
      </c>
      <c r="C65" s="44">
        <v>310</v>
      </c>
      <c r="D65" s="44">
        <v>333</v>
      </c>
      <c r="E65" s="17">
        <v>0.45079999999999998</v>
      </c>
      <c r="F65" s="18">
        <f t="shared" si="3"/>
        <v>9.3312597200622092E-3</v>
      </c>
      <c r="G65" s="18">
        <f t="shared" si="0"/>
        <v>9.2836833694571776E-3</v>
      </c>
      <c r="H65" s="13">
        <f t="shared" si="6"/>
        <v>95170.911995506802</v>
      </c>
      <c r="I65" s="13">
        <f t="shared" si="4"/>
        <v>883.53661294875906</v>
      </c>
      <c r="J65" s="13">
        <f t="shared" si="1"/>
        <v>94685.673687675357</v>
      </c>
      <c r="K65" s="13">
        <f t="shared" si="2"/>
        <v>2294318.935787118</v>
      </c>
      <c r="L65" s="20">
        <f t="shared" si="5"/>
        <v>24.10735473350762</v>
      </c>
    </row>
    <row r="66" spans="1:12" x14ac:dyDescent="0.2">
      <c r="A66" s="16">
        <v>57</v>
      </c>
      <c r="B66" s="45">
        <v>3</v>
      </c>
      <c r="C66" s="44">
        <v>288</v>
      </c>
      <c r="D66" s="44">
        <v>325</v>
      </c>
      <c r="E66" s="17">
        <v>0.52090000000000003</v>
      </c>
      <c r="F66" s="18">
        <f t="shared" si="3"/>
        <v>9.7879282218597055E-3</v>
      </c>
      <c r="G66" s="18">
        <f t="shared" si="0"/>
        <v>9.7422429825811934E-3</v>
      </c>
      <c r="H66" s="13">
        <f t="shared" si="6"/>
        <v>94287.37538255805</v>
      </c>
      <c r="I66" s="13">
        <f t="shared" si="4"/>
        <v>918.57052116672492</v>
      </c>
      <c r="J66" s="13">
        <f t="shared" si="1"/>
        <v>93847.288245867079</v>
      </c>
      <c r="K66" s="13">
        <f t="shared" si="2"/>
        <v>2199633.2620994425</v>
      </c>
      <c r="L66" s="20">
        <f t="shared" si="5"/>
        <v>23.329032685179044</v>
      </c>
    </row>
    <row r="67" spans="1:12" x14ac:dyDescent="0.2">
      <c r="A67" s="16">
        <v>58</v>
      </c>
      <c r="B67" s="45">
        <v>1</v>
      </c>
      <c r="C67" s="44">
        <v>276</v>
      </c>
      <c r="D67" s="44">
        <v>294</v>
      </c>
      <c r="E67" s="17">
        <v>0.25679999999999997</v>
      </c>
      <c r="F67" s="18">
        <f t="shared" si="3"/>
        <v>3.5087719298245615E-3</v>
      </c>
      <c r="G67" s="18">
        <f t="shared" si="0"/>
        <v>3.4996458358414126E-3</v>
      </c>
      <c r="H67" s="13">
        <f t="shared" si="6"/>
        <v>93368.804861391327</v>
      </c>
      <c r="I67" s="13">
        <f t="shared" si="4"/>
        <v>326.7577491306576</v>
      </c>
      <c r="J67" s="13">
        <f t="shared" si="1"/>
        <v>93125.958502237423</v>
      </c>
      <c r="K67" s="13">
        <f t="shared" si="2"/>
        <v>2105785.9738535755</v>
      </c>
      <c r="L67" s="20">
        <f t="shared" si="5"/>
        <v>22.553421102258675</v>
      </c>
    </row>
    <row r="68" spans="1:12" x14ac:dyDescent="0.2">
      <c r="A68" s="16">
        <v>59</v>
      </c>
      <c r="B68" s="45">
        <v>0</v>
      </c>
      <c r="C68" s="44">
        <v>254</v>
      </c>
      <c r="D68" s="44">
        <v>291</v>
      </c>
      <c r="E68" s="17">
        <v>0</v>
      </c>
      <c r="F68" s="18">
        <f t="shared" si="3"/>
        <v>0</v>
      </c>
      <c r="G68" s="18">
        <f t="shared" si="0"/>
        <v>0</v>
      </c>
      <c r="H68" s="13">
        <f t="shared" si="6"/>
        <v>93042.047112260669</v>
      </c>
      <c r="I68" s="13">
        <f t="shared" si="4"/>
        <v>0</v>
      </c>
      <c r="J68" s="13">
        <f t="shared" si="1"/>
        <v>93042.047112260669</v>
      </c>
      <c r="K68" s="13">
        <f t="shared" si="2"/>
        <v>2012660.0153513383</v>
      </c>
      <c r="L68" s="20">
        <f t="shared" si="5"/>
        <v>21.631725416820917</v>
      </c>
    </row>
    <row r="69" spans="1:12" x14ac:dyDescent="0.2">
      <c r="A69" s="16">
        <v>60</v>
      </c>
      <c r="B69" s="45">
        <v>3</v>
      </c>
      <c r="C69" s="44">
        <v>239</v>
      </c>
      <c r="D69" s="44">
        <v>261</v>
      </c>
      <c r="E69" s="17">
        <v>0.68030000000000002</v>
      </c>
      <c r="F69" s="18">
        <f t="shared" si="3"/>
        <v>1.2E-2</v>
      </c>
      <c r="G69" s="18">
        <f t="shared" si="0"/>
        <v>1.1954139140600999E-2</v>
      </c>
      <c r="H69" s="13">
        <f t="shared" si="6"/>
        <v>93042.047112260669</v>
      </c>
      <c r="I69" s="13">
        <f t="shared" si="4"/>
        <v>1112.2375771063173</v>
      </c>
      <c r="J69" s="13">
        <f t="shared" si="1"/>
        <v>92686.464758859773</v>
      </c>
      <c r="K69" s="13">
        <f t="shared" si="2"/>
        <v>1919617.9682390776</v>
      </c>
      <c r="L69" s="20">
        <f t="shared" si="5"/>
        <v>20.631725416820917</v>
      </c>
    </row>
    <row r="70" spans="1:12" x14ac:dyDescent="0.2">
      <c r="A70" s="16">
        <v>61</v>
      </c>
      <c r="B70" s="45">
        <v>2</v>
      </c>
      <c r="C70" s="44">
        <v>241</v>
      </c>
      <c r="D70" s="44">
        <v>252</v>
      </c>
      <c r="E70" s="17">
        <v>0.56420000000000003</v>
      </c>
      <c r="F70" s="18">
        <f t="shared" si="3"/>
        <v>8.1135902636916835E-3</v>
      </c>
      <c r="G70" s="18">
        <f t="shared" si="0"/>
        <v>8.0850024820957617E-3</v>
      </c>
      <c r="H70" s="13">
        <f t="shared" si="6"/>
        <v>91929.809535154345</v>
      </c>
      <c r="I70" s="13">
        <f t="shared" si="4"/>
        <v>743.25273827031356</v>
      </c>
      <c r="J70" s="13">
        <f t="shared" si="1"/>
        <v>91605.899991816143</v>
      </c>
      <c r="K70" s="13">
        <f t="shared" si="2"/>
        <v>1826931.5034802179</v>
      </c>
      <c r="L70" s="20">
        <f t="shared" si="5"/>
        <v>19.873113114430978</v>
      </c>
    </row>
    <row r="71" spans="1:12" x14ac:dyDescent="0.2">
      <c r="A71" s="16">
        <v>62</v>
      </c>
      <c r="B71" s="45">
        <v>1</v>
      </c>
      <c r="C71" s="44">
        <v>246</v>
      </c>
      <c r="D71" s="44">
        <v>250</v>
      </c>
      <c r="E71" s="17">
        <v>0.31419999999999998</v>
      </c>
      <c r="F71" s="18">
        <f t="shared" si="3"/>
        <v>4.0322580645161289E-3</v>
      </c>
      <c r="G71" s="18">
        <f t="shared" si="0"/>
        <v>4.021138319920156E-3</v>
      </c>
      <c r="H71" s="13">
        <f t="shared" si="6"/>
        <v>91186.556796884033</v>
      </c>
      <c r="I71" s="13">
        <f t="shared" si="4"/>
        <v>366.67375779752615</v>
      </c>
      <c r="J71" s="13">
        <f t="shared" si="1"/>
        <v>90935.091933786491</v>
      </c>
      <c r="K71" s="13">
        <f t="shared" si="2"/>
        <v>1735325.6034884017</v>
      </c>
      <c r="L71" s="20">
        <f t="shared" si="5"/>
        <v>19.030498183562297</v>
      </c>
    </row>
    <row r="72" spans="1:12" x14ac:dyDescent="0.2">
      <c r="A72" s="16">
        <v>63</v>
      </c>
      <c r="B72" s="45">
        <v>4</v>
      </c>
      <c r="C72" s="44">
        <v>221</v>
      </c>
      <c r="D72" s="44">
        <v>243</v>
      </c>
      <c r="E72" s="17">
        <v>0.72270000000000001</v>
      </c>
      <c r="F72" s="18">
        <f t="shared" si="3"/>
        <v>1.7241379310344827E-2</v>
      </c>
      <c r="G72" s="18">
        <f t="shared" si="0"/>
        <v>1.715933991451217E-2</v>
      </c>
      <c r="H72" s="13">
        <f t="shared" si="6"/>
        <v>90819.883039086504</v>
      </c>
      <c r="I72" s="13">
        <f t="shared" si="4"/>
        <v>1558.4092440639238</v>
      </c>
      <c r="J72" s="13">
        <f t="shared" si="1"/>
        <v>90387.736155707578</v>
      </c>
      <c r="K72" s="13">
        <f t="shared" si="2"/>
        <v>1644390.5115546153</v>
      </c>
      <c r="L72" s="20">
        <f t="shared" si="5"/>
        <v>18.106062863425102</v>
      </c>
    </row>
    <row r="73" spans="1:12" x14ac:dyDescent="0.2">
      <c r="A73" s="16">
        <v>64</v>
      </c>
      <c r="B73" s="45">
        <v>6</v>
      </c>
      <c r="C73" s="44">
        <v>216</v>
      </c>
      <c r="D73" s="44">
        <v>226</v>
      </c>
      <c r="E73" s="17">
        <v>0.59289999999999998</v>
      </c>
      <c r="F73" s="18">
        <f t="shared" si="3"/>
        <v>2.7149321266968326E-2</v>
      </c>
      <c r="G73" s="18">
        <f t="shared" ref="G73:G103" si="7">F73/((1+(1-E73)*F73))</f>
        <v>2.6852533939365191E-2</v>
      </c>
      <c r="H73" s="13">
        <f t="shared" si="6"/>
        <v>89261.473795022583</v>
      </c>
      <c r="I73" s="13">
        <f t="shared" si="4"/>
        <v>2396.8967545586006</v>
      </c>
      <c r="J73" s="13">
        <f t="shared" ref="J73:J103" si="8">H74+I73*E73</f>
        <v>88285.697126241765</v>
      </c>
      <c r="K73" s="13">
        <f t="shared" ref="K73:K97" si="9">K74+J73</f>
        <v>1554002.7753989077</v>
      </c>
      <c r="L73" s="20">
        <f t="shared" si="5"/>
        <v>17.409557666137957</v>
      </c>
    </row>
    <row r="74" spans="1:12" x14ac:dyDescent="0.2">
      <c r="A74" s="16">
        <v>65</v>
      </c>
      <c r="B74" s="45">
        <v>4</v>
      </c>
      <c r="C74" s="44">
        <v>202</v>
      </c>
      <c r="D74" s="44">
        <v>223</v>
      </c>
      <c r="E74" s="17">
        <v>0.22059999999999999</v>
      </c>
      <c r="F74" s="18">
        <f t="shared" ref="F74:F104" si="10">B74/((C74+D74)/2)</f>
        <v>1.8823529411764704E-2</v>
      </c>
      <c r="G74" s="18">
        <f t="shared" si="7"/>
        <v>1.8551361298892111E-2</v>
      </c>
      <c r="H74" s="13">
        <f t="shared" si="6"/>
        <v>86864.577040463977</v>
      </c>
      <c r="I74" s="13">
        <f t="shared" ref="I74:I104" si="11">H74*G74</f>
        <v>1611.4561527530957</v>
      </c>
      <c r="J74" s="13">
        <f t="shared" si="8"/>
        <v>85608.608115008217</v>
      </c>
      <c r="K74" s="13">
        <f t="shared" si="9"/>
        <v>1465717.0782726659</v>
      </c>
      <c r="L74" s="20">
        <f t="shared" ref="L74:L104" si="12">K74/H74</f>
        <v>16.87358792514345</v>
      </c>
    </row>
    <row r="75" spans="1:12" x14ac:dyDescent="0.2">
      <c r="A75" s="16">
        <v>66</v>
      </c>
      <c r="B75" s="45">
        <v>4</v>
      </c>
      <c r="C75" s="44">
        <v>192</v>
      </c>
      <c r="D75" s="44">
        <v>207</v>
      </c>
      <c r="E75" s="17">
        <v>0.33329999999999999</v>
      </c>
      <c r="F75" s="18">
        <f t="shared" si="10"/>
        <v>2.0050125313283207E-2</v>
      </c>
      <c r="G75" s="18">
        <f t="shared" si="7"/>
        <v>1.9785642350771737E-2</v>
      </c>
      <c r="H75" s="13">
        <f t="shared" ref="H75:H104" si="13">H74-I74</f>
        <v>85253.120887710887</v>
      </c>
      <c r="I75" s="13">
        <f t="shared" si="11"/>
        <v>1686.7877591713552</v>
      </c>
      <c r="J75" s="13">
        <f t="shared" si="8"/>
        <v>84128.539488671333</v>
      </c>
      <c r="K75" s="13">
        <f t="shared" si="9"/>
        <v>1380108.4701576575</v>
      </c>
      <c r="L75" s="20">
        <f t="shared" si="12"/>
        <v>16.188363027500593</v>
      </c>
    </row>
    <row r="76" spans="1:12" x14ac:dyDescent="0.2">
      <c r="A76" s="16">
        <v>67</v>
      </c>
      <c r="B76" s="45">
        <v>1</v>
      </c>
      <c r="C76" s="44">
        <v>183</v>
      </c>
      <c r="D76" s="44">
        <v>197</v>
      </c>
      <c r="E76" s="17">
        <v>0.57099999999999995</v>
      </c>
      <c r="F76" s="18">
        <f t="shared" si="10"/>
        <v>5.263157894736842E-3</v>
      </c>
      <c r="G76" s="18">
        <f t="shared" si="7"/>
        <v>5.251301009825184E-3</v>
      </c>
      <c r="H76" s="13">
        <f t="shared" si="13"/>
        <v>83566.333128539525</v>
      </c>
      <c r="I76" s="13">
        <f t="shared" si="11"/>
        <v>438.83196954528734</v>
      </c>
      <c r="J76" s="13">
        <f t="shared" si="8"/>
        <v>83378.074213604603</v>
      </c>
      <c r="K76" s="13">
        <f t="shared" si="9"/>
        <v>1295979.9306689862</v>
      </c>
      <c r="L76" s="20">
        <f t="shared" si="12"/>
        <v>15.50839772609795</v>
      </c>
    </row>
    <row r="77" spans="1:12" x14ac:dyDescent="0.2">
      <c r="A77" s="16">
        <v>68</v>
      </c>
      <c r="B77" s="45">
        <v>8</v>
      </c>
      <c r="C77" s="44">
        <v>189</v>
      </c>
      <c r="D77" s="44">
        <v>182</v>
      </c>
      <c r="E77" s="17">
        <v>0.36990000000000001</v>
      </c>
      <c r="F77" s="18">
        <f t="shared" si="10"/>
        <v>4.3126684636118601E-2</v>
      </c>
      <c r="G77" s="18">
        <f t="shared" si="7"/>
        <v>4.1985758430740296E-2</v>
      </c>
      <c r="H77" s="13">
        <f t="shared" si="13"/>
        <v>83127.501158994244</v>
      </c>
      <c r="I77" s="13">
        <f t="shared" si="11"/>
        <v>3490.1711826126161</v>
      </c>
      <c r="J77" s="13">
        <f t="shared" si="8"/>
        <v>80928.344296830037</v>
      </c>
      <c r="K77" s="13">
        <f t="shared" si="9"/>
        <v>1212601.8564553815</v>
      </c>
      <c r="L77" s="20">
        <f t="shared" si="12"/>
        <v>14.587252588479622</v>
      </c>
    </row>
    <row r="78" spans="1:12" x14ac:dyDescent="0.2">
      <c r="A78" s="16">
        <v>69</v>
      </c>
      <c r="B78" s="45">
        <v>4</v>
      </c>
      <c r="C78" s="44">
        <v>178</v>
      </c>
      <c r="D78" s="44">
        <v>191</v>
      </c>
      <c r="E78" s="17">
        <v>0.2923</v>
      </c>
      <c r="F78" s="18">
        <f t="shared" si="10"/>
        <v>2.1680216802168022E-2</v>
      </c>
      <c r="G78" s="18">
        <f t="shared" si="7"/>
        <v>2.135260192130712E-2</v>
      </c>
      <c r="H78" s="13">
        <f t="shared" si="13"/>
        <v>79637.329976381632</v>
      </c>
      <c r="I78" s="13">
        <f t="shared" si="11"/>
        <v>1700.4642050614555</v>
      </c>
      <c r="J78" s="13">
        <f t="shared" si="8"/>
        <v>78433.911458459639</v>
      </c>
      <c r="K78" s="13">
        <f t="shared" si="9"/>
        <v>1131673.5121585515</v>
      </c>
      <c r="L78" s="20">
        <f t="shared" si="12"/>
        <v>14.210339704937075</v>
      </c>
    </row>
    <row r="79" spans="1:12" x14ac:dyDescent="0.2">
      <c r="A79" s="16">
        <v>70</v>
      </c>
      <c r="B79" s="45">
        <v>4</v>
      </c>
      <c r="C79" s="44">
        <v>191</v>
      </c>
      <c r="D79" s="44">
        <v>180</v>
      </c>
      <c r="E79" s="17">
        <v>0.55400000000000005</v>
      </c>
      <c r="F79" s="18">
        <f t="shared" si="10"/>
        <v>2.15633423180593E-2</v>
      </c>
      <c r="G79" s="18">
        <f t="shared" si="7"/>
        <v>2.1357937677537856E-2</v>
      </c>
      <c r="H79" s="13">
        <f t="shared" si="13"/>
        <v>77936.865771320183</v>
      </c>
      <c r="I79" s="13">
        <f t="shared" si="11"/>
        <v>1664.5707219264898</v>
      </c>
      <c r="J79" s="13">
        <f t="shared" si="8"/>
        <v>77194.467229340968</v>
      </c>
      <c r="K79" s="13">
        <f t="shared" si="9"/>
        <v>1053239.6007000918</v>
      </c>
      <c r="L79" s="20">
        <f t="shared" si="12"/>
        <v>13.514010221946481</v>
      </c>
    </row>
    <row r="80" spans="1:12" x14ac:dyDescent="0.2">
      <c r="A80" s="16">
        <v>71</v>
      </c>
      <c r="B80" s="45">
        <v>1</v>
      </c>
      <c r="C80" s="44">
        <v>178</v>
      </c>
      <c r="D80" s="44">
        <v>196</v>
      </c>
      <c r="E80" s="17">
        <v>9.0200000000000002E-2</v>
      </c>
      <c r="F80" s="18">
        <f t="shared" si="10"/>
        <v>5.3475935828877002E-3</v>
      </c>
      <c r="G80" s="18">
        <f t="shared" si="7"/>
        <v>5.3217022209592051E-3</v>
      </c>
      <c r="H80" s="13">
        <f t="shared" si="13"/>
        <v>76272.295049393695</v>
      </c>
      <c r="I80" s="13">
        <f t="shared" si="11"/>
        <v>405.8984419620142</v>
      </c>
      <c r="J80" s="13">
        <f t="shared" si="8"/>
        <v>75903.008646896662</v>
      </c>
      <c r="K80" s="13">
        <f t="shared" si="9"/>
        <v>976045.13347075088</v>
      </c>
      <c r="L80" s="20">
        <f t="shared" si="12"/>
        <v>12.796850190998805</v>
      </c>
    </row>
    <row r="81" spans="1:12" x14ac:dyDescent="0.2">
      <c r="A81" s="16">
        <v>72</v>
      </c>
      <c r="B81" s="45">
        <v>5</v>
      </c>
      <c r="C81" s="44">
        <v>167</v>
      </c>
      <c r="D81" s="44">
        <v>175</v>
      </c>
      <c r="E81" s="17">
        <v>0.50219999999999998</v>
      </c>
      <c r="F81" s="18">
        <f t="shared" si="10"/>
        <v>2.9239766081871343E-2</v>
      </c>
      <c r="G81" s="18">
        <f t="shared" si="7"/>
        <v>2.8820271025828723E-2</v>
      </c>
      <c r="H81" s="13">
        <f t="shared" si="13"/>
        <v>75866.396607431685</v>
      </c>
      <c r="I81" s="13">
        <f t="shared" si="11"/>
        <v>2186.4901119791939</v>
      </c>
      <c r="J81" s="13">
        <f t="shared" si="8"/>
        <v>74777.961829688444</v>
      </c>
      <c r="K81" s="13">
        <f t="shared" si="9"/>
        <v>900142.12482385419</v>
      </c>
      <c r="L81" s="20">
        <f t="shared" si="12"/>
        <v>11.864832983720206</v>
      </c>
    </row>
    <row r="82" spans="1:12" x14ac:dyDescent="0.2">
      <c r="A82" s="16">
        <v>73</v>
      </c>
      <c r="B82" s="45">
        <v>6</v>
      </c>
      <c r="C82" s="44">
        <v>151</v>
      </c>
      <c r="D82" s="44">
        <v>171</v>
      </c>
      <c r="E82" s="17">
        <v>0.53049999999999997</v>
      </c>
      <c r="F82" s="18">
        <f t="shared" si="10"/>
        <v>3.7267080745341616E-2</v>
      </c>
      <c r="G82" s="18">
        <f t="shared" si="7"/>
        <v>3.6626235372397252E-2</v>
      </c>
      <c r="H82" s="13">
        <f t="shared" si="13"/>
        <v>73679.906495452495</v>
      </c>
      <c r="I82" s="13">
        <f t="shared" si="11"/>
        <v>2698.6175975186643</v>
      </c>
      <c r="J82" s="13">
        <f t="shared" si="8"/>
        <v>72412.905533417477</v>
      </c>
      <c r="K82" s="13">
        <f t="shared" si="9"/>
        <v>825364.16299416579</v>
      </c>
      <c r="L82" s="20">
        <f t="shared" si="12"/>
        <v>11.202025114474148</v>
      </c>
    </row>
    <row r="83" spans="1:12" x14ac:dyDescent="0.2">
      <c r="A83" s="16">
        <v>74</v>
      </c>
      <c r="B83" s="45">
        <v>6</v>
      </c>
      <c r="C83" s="44">
        <v>156</v>
      </c>
      <c r="D83" s="44">
        <v>145</v>
      </c>
      <c r="E83" s="17">
        <v>0.64980000000000004</v>
      </c>
      <c r="F83" s="18">
        <f t="shared" si="10"/>
        <v>3.9867109634551492E-2</v>
      </c>
      <c r="G83" s="18">
        <f t="shared" si="7"/>
        <v>3.9318170499314548E-2</v>
      </c>
      <c r="H83" s="13">
        <f t="shared" si="13"/>
        <v>70981.288897933831</v>
      </c>
      <c r="I83" s="13">
        <f t="shared" si="11"/>
        <v>2790.854419150065</v>
      </c>
      <c r="J83" s="13">
        <f t="shared" si="8"/>
        <v>70003.931680347479</v>
      </c>
      <c r="K83" s="13">
        <f t="shared" si="9"/>
        <v>752951.25746074831</v>
      </c>
      <c r="L83" s="20">
        <f t="shared" si="12"/>
        <v>10.607742817173127</v>
      </c>
    </row>
    <row r="84" spans="1:12" x14ac:dyDescent="0.2">
      <c r="A84" s="16">
        <v>75</v>
      </c>
      <c r="B84" s="45">
        <v>6</v>
      </c>
      <c r="C84" s="44">
        <v>153</v>
      </c>
      <c r="D84" s="44">
        <v>158</v>
      </c>
      <c r="E84" s="17">
        <v>0.75</v>
      </c>
      <c r="F84" s="18">
        <f t="shared" si="10"/>
        <v>3.8585209003215437E-2</v>
      </c>
      <c r="G84" s="18">
        <f t="shared" si="7"/>
        <v>3.8216560509554146E-2</v>
      </c>
      <c r="H84" s="13">
        <f t="shared" si="13"/>
        <v>68190.434478783762</v>
      </c>
      <c r="I84" s="13">
        <f t="shared" si="11"/>
        <v>2606.003865431227</v>
      </c>
      <c r="J84" s="13">
        <f t="shared" si="8"/>
        <v>67538.933512425952</v>
      </c>
      <c r="K84" s="13">
        <f t="shared" si="9"/>
        <v>682947.32578040089</v>
      </c>
      <c r="L84" s="20">
        <f t="shared" si="12"/>
        <v>10.01529512167704</v>
      </c>
    </row>
    <row r="85" spans="1:12" x14ac:dyDescent="0.2">
      <c r="A85" s="16">
        <v>76</v>
      </c>
      <c r="B85" s="45">
        <v>10</v>
      </c>
      <c r="C85" s="44">
        <v>157</v>
      </c>
      <c r="D85" s="44">
        <v>141</v>
      </c>
      <c r="E85" s="17">
        <v>0.42599999999999999</v>
      </c>
      <c r="F85" s="18">
        <f t="shared" si="10"/>
        <v>6.7114093959731544E-2</v>
      </c>
      <c r="G85" s="18">
        <f t="shared" si="7"/>
        <v>6.4624531472146821E-2</v>
      </c>
      <c r="H85" s="13">
        <f t="shared" si="13"/>
        <v>65584.430613352539</v>
      </c>
      <c r="I85" s="13">
        <f t="shared" si="11"/>
        <v>4238.3631002554303</v>
      </c>
      <c r="J85" s="13">
        <f t="shared" si="8"/>
        <v>63151.610193805922</v>
      </c>
      <c r="K85" s="13">
        <f t="shared" si="9"/>
        <v>615408.39226797491</v>
      </c>
      <c r="L85" s="20">
        <f t="shared" si="12"/>
        <v>9.3834525437304315</v>
      </c>
    </row>
    <row r="86" spans="1:12" x14ac:dyDescent="0.2">
      <c r="A86" s="16">
        <v>77</v>
      </c>
      <c r="B86" s="45">
        <v>4</v>
      </c>
      <c r="C86" s="44">
        <v>114</v>
      </c>
      <c r="D86" s="44">
        <v>152</v>
      </c>
      <c r="E86" s="17">
        <v>0.47199999999999998</v>
      </c>
      <c r="F86" s="18">
        <f t="shared" si="10"/>
        <v>3.007518796992481E-2</v>
      </c>
      <c r="G86" s="18">
        <f t="shared" si="7"/>
        <v>2.9605068387707975E-2</v>
      </c>
      <c r="H86" s="13">
        <f t="shared" si="13"/>
        <v>61346.067513097107</v>
      </c>
      <c r="I86" s="13">
        <f t="shared" si="11"/>
        <v>1816.1545240421904</v>
      </c>
      <c r="J86" s="13">
        <f t="shared" si="8"/>
        <v>60387.137924402829</v>
      </c>
      <c r="K86" s="13">
        <f t="shared" si="9"/>
        <v>552256.78207416902</v>
      </c>
      <c r="L86" s="20">
        <f t="shared" si="12"/>
        <v>9.0023175806055491</v>
      </c>
    </row>
    <row r="87" spans="1:12" x14ac:dyDescent="0.2">
      <c r="A87" s="16">
        <v>78</v>
      </c>
      <c r="B87" s="45">
        <v>3</v>
      </c>
      <c r="C87" s="44">
        <v>110</v>
      </c>
      <c r="D87" s="44">
        <v>111</v>
      </c>
      <c r="E87" s="17">
        <v>0.41889999999999999</v>
      </c>
      <c r="F87" s="18">
        <f t="shared" si="10"/>
        <v>2.7149321266968326E-2</v>
      </c>
      <c r="G87" s="18">
        <f t="shared" si="7"/>
        <v>2.6727653231863283E-2</v>
      </c>
      <c r="H87" s="13">
        <f t="shared" si="13"/>
        <v>59529.912989054916</v>
      </c>
      <c r="I87" s="13">
        <f t="shared" si="11"/>
        <v>1591.0948712944537</v>
      </c>
      <c r="J87" s="13">
        <f t="shared" si="8"/>
        <v>58605.32775934571</v>
      </c>
      <c r="K87" s="13">
        <f t="shared" si="9"/>
        <v>491869.64414976619</v>
      </c>
      <c r="L87" s="20">
        <f t="shared" si="12"/>
        <v>8.2625627932666497</v>
      </c>
    </row>
    <row r="88" spans="1:12" x14ac:dyDescent="0.2">
      <c r="A88" s="16">
        <v>79</v>
      </c>
      <c r="B88" s="45">
        <v>6</v>
      </c>
      <c r="C88" s="44">
        <v>132</v>
      </c>
      <c r="D88" s="44">
        <v>109</v>
      </c>
      <c r="E88" s="17">
        <v>0.47499999999999998</v>
      </c>
      <c r="F88" s="18">
        <f t="shared" si="10"/>
        <v>4.9792531120331947E-2</v>
      </c>
      <c r="G88" s="18">
        <f t="shared" si="7"/>
        <v>4.8524059846340478E-2</v>
      </c>
      <c r="H88" s="13">
        <f t="shared" si="13"/>
        <v>57938.818117760464</v>
      </c>
      <c r="I88" s="13">
        <f t="shared" si="11"/>
        <v>2811.4266777724447</v>
      </c>
      <c r="J88" s="13">
        <f t="shared" si="8"/>
        <v>56462.81911192993</v>
      </c>
      <c r="K88" s="13">
        <f t="shared" si="9"/>
        <v>433264.31639042048</v>
      </c>
      <c r="L88" s="20">
        <f t="shared" si="12"/>
        <v>7.4779626244672812</v>
      </c>
    </row>
    <row r="89" spans="1:12" x14ac:dyDescent="0.2">
      <c r="A89" s="16">
        <v>80</v>
      </c>
      <c r="B89" s="45">
        <v>9</v>
      </c>
      <c r="C89" s="44">
        <v>70</v>
      </c>
      <c r="D89" s="44">
        <v>128</v>
      </c>
      <c r="E89" s="17">
        <v>0.39979999999999999</v>
      </c>
      <c r="F89" s="18">
        <f t="shared" si="10"/>
        <v>9.0909090909090912E-2</v>
      </c>
      <c r="G89" s="18">
        <f t="shared" si="7"/>
        <v>8.620541025154739E-2</v>
      </c>
      <c r="H89" s="13">
        <f t="shared" si="13"/>
        <v>55127.391439988016</v>
      </c>
      <c r="I89" s="13">
        <f t="shared" si="11"/>
        <v>4752.2793951818085</v>
      </c>
      <c r="J89" s="13">
        <f t="shared" si="8"/>
        <v>52275.073346999896</v>
      </c>
      <c r="K89" s="13">
        <f t="shared" si="9"/>
        <v>376801.49727849057</v>
      </c>
      <c r="L89" s="20">
        <f t="shared" si="12"/>
        <v>6.8351047897609805</v>
      </c>
    </row>
    <row r="90" spans="1:12" x14ac:dyDescent="0.2">
      <c r="A90" s="16">
        <v>81</v>
      </c>
      <c r="B90" s="45">
        <v>5</v>
      </c>
      <c r="C90" s="44">
        <v>88</v>
      </c>
      <c r="D90" s="44">
        <v>67</v>
      </c>
      <c r="E90" s="17">
        <v>0.57050000000000001</v>
      </c>
      <c r="F90" s="18">
        <f t="shared" si="10"/>
        <v>6.4516129032258063E-2</v>
      </c>
      <c r="G90" s="18">
        <f t="shared" si="7"/>
        <v>6.2776609435324399E-2</v>
      </c>
      <c r="H90" s="13">
        <f t="shared" si="13"/>
        <v>50375.112044806207</v>
      </c>
      <c r="I90" s="13">
        <f t="shared" si="11"/>
        <v>3162.378734097505</v>
      </c>
      <c r="J90" s="13">
        <f t="shared" si="8"/>
        <v>49016.870378511332</v>
      </c>
      <c r="K90" s="13">
        <f t="shared" si="9"/>
        <v>324526.42393149069</v>
      </c>
      <c r="L90" s="20">
        <f t="shared" si="12"/>
        <v>6.4421975606295474</v>
      </c>
    </row>
    <row r="91" spans="1:12" x14ac:dyDescent="0.2">
      <c r="A91" s="16">
        <v>82</v>
      </c>
      <c r="B91" s="45">
        <v>9</v>
      </c>
      <c r="C91" s="44">
        <v>91</v>
      </c>
      <c r="D91" s="44">
        <v>86</v>
      </c>
      <c r="E91" s="17">
        <v>0.49909999999999999</v>
      </c>
      <c r="F91" s="18">
        <f t="shared" si="10"/>
        <v>0.10169491525423729</v>
      </c>
      <c r="G91" s="18">
        <f t="shared" si="7"/>
        <v>9.676576556235425E-2</v>
      </c>
      <c r="H91" s="13">
        <f t="shared" si="13"/>
        <v>47212.733310708703</v>
      </c>
      <c r="I91" s="13">
        <f t="shared" si="11"/>
        <v>4568.576283101992</v>
      </c>
      <c r="J91" s="13">
        <f t="shared" si="8"/>
        <v>44924.33345050292</v>
      </c>
      <c r="K91" s="13">
        <f t="shared" si="9"/>
        <v>275509.55355297937</v>
      </c>
      <c r="L91" s="20">
        <f t="shared" si="12"/>
        <v>5.8354925511268547</v>
      </c>
    </row>
    <row r="92" spans="1:12" x14ac:dyDescent="0.2">
      <c r="A92" s="16">
        <v>83</v>
      </c>
      <c r="B92" s="45">
        <v>9</v>
      </c>
      <c r="C92" s="44">
        <v>97</v>
      </c>
      <c r="D92" s="44">
        <v>86</v>
      </c>
      <c r="E92" s="17">
        <v>0.36670000000000003</v>
      </c>
      <c r="F92" s="18">
        <f t="shared" si="10"/>
        <v>9.8360655737704916E-2</v>
      </c>
      <c r="G92" s="18">
        <f t="shared" si="7"/>
        <v>9.2592878373081389E-2</v>
      </c>
      <c r="H92" s="13">
        <f t="shared" si="13"/>
        <v>42644.157027606714</v>
      </c>
      <c r="I92" s="13">
        <f t="shared" si="11"/>
        <v>3948.5452449797726</v>
      </c>
      <c r="J92" s="13">
        <f t="shared" si="8"/>
        <v>40143.543323961021</v>
      </c>
      <c r="K92" s="13">
        <f t="shared" si="9"/>
        <v>230585.22010247642</v>
      </c>
      <c r="L92" s="20">
        <f t="shared" si="12"/>
        <v>5.4071937675588613</v>
      </c>
    </row>
    <row r="93" spans="1:12" x14ac:dyDescent="0.2">
      <c r="A93" s="16">
        <v>84</v>
      </c>
      <c r="B93" s="45">
        <v>9</v>
      </c>
      <c r="C93" s="44">
        <v>66</v>
      </c>
      <c r="D93" s="44">
        <v>86</v>
      </c>
      <c r="E93" s="17">
        <v>0.32240000000000002</v>
      </c>
      <c r="F93" s="18">
        <f t="shared" si="10"/>
        <v>0.11842105263157894</v>
      </c>
      <c r="G93" s="18">
        <f t="shared" si="7"/>
        <v>0.1096245481032517</v>
      </c>
      <c r="H93" s="13">
        <f t="shared" si="13"/>
        <v>38695.61178262694</v>
      </c>
      <c r="I93" s="13">
        <f t="shared" si="11"/>
        <v>4241.9889552493405</v>
      </c>
      <c r="J93" s="13">
        <f t="shared" si="8"/>
        <v>35821.240066549988</v>
      </c>
      <c r="K93" s="13">
        <f t="shared" si="9"/>
        <v>190441.67677851539</v>
      </c>
      <c r="L93" s="20">
        <f t="shared" si="12"/>
        <v>4.9215316157378197</v>
      </c>
    </row>
    <row r="94" spans="1:12" x14ac:dyDescent="0.2">
      <c r="A94" s="16">
        <v>85</v>
      </c>
      <c r="B94" s="45">
        <v>12</v>
      </c>
      <c r="C94" s="44">
        <v>85</v>
      </c>
      <c r="D94" s="44">
        <v>61</v>
      </c>
      <c r="E94" s="17">
        <v>0.64439999999999997</v>
      </c>
      <c r="F94" s="18">
        <f t="shared" si="10"/>
        <v>0.16438356164383561</v>
      </c>
      <c r="G94" s="18">
        <f t="shared" si="7"/>
        <v>0.15530522653855708</v>
      </c>
      <c r="H94" s="13">
        <f t="shared" si="13"/>
        <v>34453.6228273776</v>
      </c>
      <c r="I94" s="13">
        <f t="shared" si="11"/>
        <v>5350.8276982798798</v>
      </c>
      <c r="J94" s="13">
        <f t="shared" si="8"/>
        <v>32550.868497869276</v>
      </c>
      <c r="K94" s="13">
        <f t="shared" si="9"/>
        <v>154620.43671196542</v>
      </c>
      <c r="L94" s="20">
        <f t="shared" si="12"/>
        <v>4.487784564388412</v>
      </c>
    </row>
    <row r="95" spans="1:12" x14ac:dyDescent="0.2">
      <c r="A95" s="16">
        <v>86</v>
      </c>
      <c r="B95" s="45">
        <v>12</v>
      </c>
      <c r="C95" s="44">
        <v>83</v>
      </c>
      <c r="D95" s="44">
        <v>72</v>
      </c>
      <c r="E95" s="17">
        <v>0.71630000000000005</v>
      </c>
      <c r="F95" s="18">
        <f t="shared" si="10"/>
        <v>0.15483870967741936</v>
      </c>
      <c r="G95" s="18">
        <f t="shared" si="7"/>
        <v>0.14832320615442426</v>
      </c>
      <c r="H95" s="13">
        <f t="shared" si="13"/>
        <v>29102.795129097722</v>
      </c>
      <c r="I95" s="13">
        <f t="shared" si="11"/>
        <v>4316.6198816031356</v>
      </c>
      <c r="J95" s="13">
        <f t="shared" si="8"/>
        <v>27878.170068686912</v>
      </c>
      <c r="K95" s="13">
        <f t="shared" si="9"/>
        <v>122069.56821409616</v>
      </c>
      <c r="L95" s="20">
        <f t="shared" si="12"/>
        <v>4.1944276373662772</v>
      </c>
    </row>
    <row r="96" spans="1:12" x14ac:dyDescent="0.2">
      <c r="A96" s="16">
        <v>87</v>
      </c>
      <c r="B96" s="45">
        <v>12</v>
      </c>
      <c r="C96" s="44">
        <v>67</v>
      </c>
      <c r="D96" s="44">
        <v>63</v>
      </c>
      <c r="E96" s="17">
        <v>0.53029999999999999</v>
      </c>
      <c r="F96" s="18">
        <f t="shared" si="10"/>
        <v>0.18461538461538463</v>
      </c>
      <c r="G96" s="18">
        <f t="shared" si="7"/>
        <v>0.16988408242775679</v>
      </c>
      <c r="H96" s="13">
        <f t="shared" si="13"/>
        <v>24786.175247494586</v>
      </c>
      <c r="I96" s="13">
        <f t="shared" si="11"/>
        <v>4210.7766388141954</v>
      </c>
      <c r="J96" s="13">
        <f t="shared" si="8"/>
        <v>22808.373460243562</v>
      </c>
      <c r="K96" s="13">
        <f t="shared" si="9"/>
        <v>94191.398145409243</v>
      </c>
      <c r="L96" s="20">
        <f t="shared" si="12"/>
        <v>3.8001586450870515</v>
      </c>
    </row>
    <row r="97" spans="1:12" x14ac:dyDescent="0.2">
      <c r="A97" s="16">
        <v>88</v>
      </c>
      <c r="B97" s="45">
        <v>6</v>
      </c>
      <c r="C97" s="44">
        <v>60</v>
      </c>
      <c r="D97" s="44">
        <v>62</v>
      </c>
      <c r="E97" s="17">
        <v>0.49680000000000002</v>
      </c>
      <c r="F97" s="18">
        <f t="shared" si="10"/>
        <v>9.8360655737704916E-2</v>
      </c>
      <c r="G97" s="18">
        <f t="shared" si="7"/>
        <v>9.3721883434969511E-2</v>
      </c>
      <c r="H97" s="13">
        <f t="shared" si="13"/>
        <v>20575.398608680392</v>
      </c>
      <c r="I97" s="13">
        <f t="shared" si="11"/>
        <v>1928.3651100307775</v>
      </c>
      <c r="J97" s="13">
        <f t="shared" si="8"/>
        <v>19605.045285312906</v>
      </c>
      <c r="K97" s="13">
        <f t="shared" si="9"/>
        <v>71383.024685165685</v>
      </c>
      <c r="L97" s="20">
        <f t="shared" si="12"/>
        <v>3.4693386039700083</v>
      </c>
    </row>
    <row r="98" spans="1:12" x14ac:dyDescent="0.2">
      <c r="A98" s="16">
        <v>89</v>
      </c>
      <c r="B98" s="45">
        <v>14</v>
      </c>
      <c r="C98" s="44">
        <v>67</v>
      </c>
      <c r="D98" s="44">
        <v>53</v>
      </c>
      <c r="E98" s="17">
        <v>0.5302</v>
      </c>
      <c r="F98" s="18">
        <f t="shared" si="10"/>
        <v>0.23333333333333334</v>
      </c>
      <c r="G98" s="18">
        <f t="shared" si="7"/>
        <v>0.21028219871066972</v>
      </c>
      <c r="H98" s="13">
        <f t="shared" si="13"/>
        <v>18647.033498649616</v>
      </c>
      <c r="I98" s="13">
        <f t="shared" si="11"/>
        <v>3921.1392035275535</v>
      </c>
      <c r="J98" s="13">
        <f t="shared" si="8"/>
        <v>16804.882300832371</v>
      </c>
      <c r="K98" s="13">
        <f>K99+J98</f>
        <v>51777.979399852775</v>
      </c>
      <c r="L98" s="20">
        <f t="shared" si="12"/>
        <v>2.776740836745021</v>
      </c>
    </row>
    <row r="99" spans="1:12" x14ac:dyDescent="0.2">
      <c r="A99" s="16">
        <v>90</v>
      </c>
      <c r="B99" s="45">
        <v>20</v>
      </c>
      <c r="C99" s="44">
        <v>42</v>
      </c>
      <c r="D99" s="44">
        <v>46</v>
      </c>
      <c r="E99" s="17">
        <v>0.48759999999999998</v>
      </c>
      <c r="F99" s="21">
        <f t="shared" si="10"/>
        <v>0.45454545454545453</v>
      </c>
      <c r="G99" s="21">
        <f t="shared" si="7"/>
        <v>0.3686771862557145</v>
      </c>
      <c r="H99" s="22">
        <f t="shared" si="13"/>
        <v>14725.894295122063</v>
      </c>
      <c r="I99" s="22">
        <f t="shared" si="11"/>
        <v>5429.1012738246809</v>
      </c>
      <c r="J99" s="22">
        <f t="shared" si="8"/>
        <v>11944.022802414296</v>
      </c>
      <c r="K99" s="22">
        <f t="shared" ref="K99:K103" si="14">K100+J99</f>
        <v>34973.097099020408</v>
      </c>
      <c r="L99" s="23">
        <f t="shared" si="12"/>
        <v>2.3749387574108289</v>
      </c>
    </row>
    <row r="100" spans="1:12" x14ac:dyDescent="0.2">
      <c r="A100" s="16">
        <v>91</v>
      </c>
      <c r="B100" s="45">
        <v>5</v>
      </c>
      <c r="C100" s="44">
        <v>33</v>
      </c>
      <c r="D100" s="44">
        <v>32</v>
      </c>
      <c r="E100" s="17">
        <v>0.56669999999999998</v>
      </c>
      <c r="F100" s="21">
        <f t="shared" si="10"/>
        <v>0.15384615384615385</v>
      </c>
      <c r="G100" s="21">
        <f t="shared" si="7"/>
        <v>0.14423146265126274</v>
      </c>
      <c r="H100" s="22">
        <f t="shared" si="13"/>
        <v>9296.7930212973824</v>
      </c>
      <c r="I100" s="22">
        <f t="shared" si="11"/>
        <v>1340.8900554277736</v>
      </c>
      <c r="J100" s="22">
        <f t="shared" si="8"/>
        <v>8715.785360280528</v>
      </c>
      <c r="K100" s="22">
        <f t="shared" si="14"/>
        <v>23029.074296606108</v>
      </c>
      <c r="L100" s="23">
        <f t="shared" si="12"/>
        <v>2.477098741883399</v>
      </c>
    </row>
    <row r="101" spans="1:12" x14ac:dyDescent="0.2">
      <c r="A101" s="16">
        <v>92</v>
      </c>
      <c r="B101" s="45">
        <v>11</v>
      </c>
      <c r="C101" s="44">
        <v>26</v>
      </c>
      <c r="D101" s="44">
        <v>25</v>
      </c>
      <c r="E101" s="17">
        <v>0.42</v>
      </c>
      <c r="F101" s="21">
        <f t="shared" si="10"/>
        <v>0.43137254901960786</v>
      </c>
      <c r="G101" s="21">
        <f t="shared" si="7"/>
        <v>0.34504391468005019</v>
      </c>
      <c r="H101" s="22">
        <f t="shared" si="13"/>
        <v>7955.902965869609</v>
      </c>
      <c r="I101" s="22">
        <f t="shared" si="11"/>
        <v>2745.1359041582718</v>
      </c>
      <c r="J101" s="22">
        <f t="shared" si="8"/>
        <v>6363.7241414578111</v>
      </c>
      <c r="K101" s="22">
        <f t="shared" si="14"/>
        <v>14313.28893632558</v>
      </c>
      <c r="L101" s="23">
        <f t="shared" si="12"/>
        <v>1.799077866802651</v>
      </c>
    </row>
    <row r="102" spans="1:12" x14ac:dyDescent="0.2">
      <c r="A102" s="16">
        <v>93</v>
      </c>
      <c r="B102" s="45">
        <v>10</v>
      </c>
      <c r="C102" s="44">
        <v>28</v>
      </c>
      <c r="D102" s="44">
        <v>20</v>
      </c>
      <c r="E102" s="17">
        <v>0.68579999999999997</v>
      </c>
      <c r="F102" s="21">
        <f t="shared" si="10"/>
        <v>0.41666666666666669</v>
      </c>
      <c r="G102" s="21">
        <f t="shared" si="7"/>
        <v>0.36843268734802148</v>
      </c>
      <c r="H102" s="22">
        <f t="shared" si="13"/>
        <v>5210.7670617113372</v>
      </c>
      <c r="I102" s="22">
        <f t="shared" si="11"/>
        <v>1919.8169116908616</v>
      </c>
      <c r="J102" s="22">
        <f t="shared" si="8"/>
        <v>4607.5605880580679</v>
      </c>
      <c r="K102" s="22">
        <f t="shared" si="14"/>
        <v>7949.5647948677688</v>
      </c>
      <c r="L102" s="23">
        <f t="shared" si="12"/>
        <v>1.5256035629151588</v>
      </c>
    </row>
    <row r="103" spans="1:12" x14ac:dyDescent="0.2">
      <c r="A103" s="16">
        <v>94</v>
      </c>
      <c r="B103" s="45">
        <v>4</v>
      </c>
      <c r="C103" s="44">
        <v>16</v>
      </c>
      <c r="D103" s="44">
        <v>16</v>
      </c>
      <c r="E103" s="17">
        <v>0.18440000000000001</v>
      </c>
      <c r="F103" s="21">
        <f t="shared" si="10"/>
        <v>0.25</v>
      </c>
      <c r="G103" s="21">
        <f t="shared" si="7"/>
        <v>0.20765844339230832</v>
      </c>
      <c r="H103" s="22">
        <f t="shared" si="13"/>
        <v>3290.9501500204756</v>
      </c>
      <c r="I103" s="22">
        <f t="shared" si="11"/>
        <v>683.39358543493552</v>
      </c>
      <c r="J103" s="22">
        <f t="shared" si="8"/>
        <v>2733.5743417397421</v>
      </c>
      <c r="K103" s="22">
        <f t="shared" si="14"/>
        <v>3342.0042068097014</v>
      </c>
      <c r="L103" s="23">
        <f t="shared" si="12"/>
        <v>1.015513470111028</v>
      </c>
    </row>
    <row r="104" spans="1:12" x14ac:dyDescent="0.2">
      <c r="A104" s="16" t="s">
        <v>30</v>
      </c>
      <c r="B104" s="45">
        <v>7</v>
      </c>
      <c r="C104" s="44">
        <v>27</v>
      </c>
      <c r="D104" s="44">
        <v>33</v>
      </c>
      <c r="E104" s="17">
        <v>0</v>
      </c>
      <c r="F104" s="21">
        <f t="shared" si="10"/>
        <v>0.23333333333333334</v>
      </c>
      <c r="G104" s="21">
        <v>1</v>
      </c>
      <c r="H104" s="22">
        <f t="shared" si="13"/>
        <v>2607.5565645855399</v>
      </c>
      <c r="I104" s="22">
        <f t="shared" si="11"/>
        <v>2607.5565645855399</v>
      </c>
      <c r="J104" s="22">
        <f>H104*F104</f>
        <v>608.42986506995931</v>
      </c>
      <c r="K104" s="22">
        <f>J104</f>
        <v>608.42986506995931</v>
      </c>
      <c r="L104" s="23">
        <f t="shared" si="12"/>
        <v>0.23333333333333334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43466</v>
      </c>
      <c r="D7" s="38">
        <v>43831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153</v>
      </c>
      <c r="D9" s="44">
        <v>123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8236416.4392640991</v>
      </c>
      <c r="L9" s="19">
        <f>K9/H9</f>
        <v>82.364164392640987</v>
      </c>
    </row>
    <row r="10" spans="1:13" x14ac:dyDescent="0.2">
      <c r="A10" s="16">
        <v>1</v>
      </c>
      <c r="B10" s="45">
        <v>0</v>
      </c>
      <c r="C10" s="44">
        <v>138</v>
      </c>
      <c r="D10" s="44">
        <v>162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8136416.4392640991</v>
      </c>
      <c r="L10" s="20">
        <f t="shared" ref="L10:L73" si="5">K10/H10</f>
        <v>81.364164392640987</v>
      </c>
    </row>
    <row r="11" spans="1:13" x14ac:dyDescent="0.2">
      <c r="A11" s="16">
        <v>2</v>
      </c>
      <c r="B11" s="45">
        <v>0</v>
      </c>
      <c r="C11" s="44">
        <v>191</v>
      </c>
      <c r="D11" s="44">
        <v>143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8036416.4392640991</v>
      </c>
      <c r="L11" s="20">
        <f t="shared" si="5"/>
        <v>80.364164392640987</v>
      </c>
    </row>
    <row r="12" spans="1:13" x14ac:dyDescent="0.2">
      <c r="A12" s="16">
        <v>3</v>
      </c>
      <c r="B12" s="45">
        <v>0</v>
      </c>
      <c r="C12" s="44">
        <v>165</v>
      </c>
      <c r="D12" s="44">
        <v>193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7936416.4392640991</v>
      </c>
      <c r="L12" s="20">
        <f t="shared" si="5"/>
        <v>79.364164392640987</v>
      </c>
    </row>
    <row r="13" spans="1:13" x14ac:dyDescent="0.2">
      <c r="A13" s="16">
        <v>4</v>
      </c>
      <c r="B13" s="45">
        <v>0</v>
      </c>
      <c r="C13" s="44">
        <v>174</v>
      </c>
      <c r="D13" s="44">
        <v>172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7836416.4392640991</v>
      </c>
      <c r="L13" s="20">
        <f t="shared" si="5"/>
        <v>78.364164392640987</v>
      </c>
    </row>
    <row r="14" spans="1:13" x14ac:dyDescent="0.2">
      <c r="A14" s="16">
        <v>5</v>
      </c>
      <c r="B14" s="45">
        <v>0</v>
      </c>
      <c r="C14" s="44">
        <v>177</v>
      </c>
      <c r="D14" s="44">
        <v>196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7736416.4392640991</v>
      </c>
      <c r="L14" s="20">
        <f t="shared" si="5"/>
        <v>77.364164392640987</v>
      </c>
    </row>
    <row r="15" spans="1:13" x14ac:dyDescent="0.2">
      <c r="A15" s="16">
        <v>6</v>
      </c>
      <c r="B15" s="45">
        <v>0</v>
      </c>
      <c r="C15" s="44">
        <v>193</v>
      </c>
      <c r="D15" s="44">
        <v>185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7636416.4392640991</v>
      </c>
      <c r="L15" s="20">
        <f t="shared" si="5"/>
        <v>76.364164392640987</v>
      </c>
    </row>
    <row r="16" spans="1:13" x14ac:dyDescent="0.2">
      <c r="A16" s="16">
        <v>7</v>
      </c>
      <c r="B16" s="45">
        <v>0</v>
      </c>
      <c r="C16" s="44">
        <v>210</v>
      </c>
      <c r="D16" s="44">
        <v>202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7536416.4392640991</v>
      </c>
      <c r="L16" s="20">
        <f t="shared" si="5"/>
        <v>75.364164392640987</v>
      </c>
    </row>
    <row r="17" spans="1:12" x14ac:dyDescent="0.2">
      <c r="A17" s="16">
        <v>8</v>
      </c>
      <c r="B17" s="45">
        <v>0</v>
      </c>
      <c r="C17" s="44">
        <v>192</v>
      </c>
      <c r="D17" s="44">
        <v>217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7436416.4392640991</v>
      </c>
      <c r="L17" s="20">
        <f t="shared" si="5"/>
        <v>74.364164392640987</v>
      </c>
    </row>
    <row r="18" spans="1:12" x14ac:dyDescent="0.2">
      <c r="A18" s="16">
        <v>9</v>
      </c>
      <c r="B18" s="45">
        <v>0</v>
      </c>
      <c r="C18" s="44">
        <v>203</v>
      </c>
      <c r="D18" s="44">
        <v>203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7336416.4392640991</v>
      </c>
      <c r="L18" s="20">
        <f t="shared" si="5"/>
        <v>73.364164392640987</v>
      </c>
    </row>
    <row r="19" spans="1:12" x14ac:dyDescent="0.2">
      <c r="A19" s="16">
        <v>10</v>
      </c>
      <c r="B19" s="45">
        <v>0</v>
      </c>
      <c r="C19" s="44">
        <v>251</v>
      </c>
      <c r="D19" s="44">
        <v>207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7236416.4392640991</v>
      </c>
      <c r="L19" s="20">
        <f t="shared" si="5"/>
        <v>72.364164392640987</v>
      </c>
    </row>
    <row r="20" spans="1:12" x14ac:dyDescent="0.2">
      <c r="A20" s="16">
        <v>11</v>
      </c>
      <c r="B20" s="45">
        <v>0</v>
      </c>
      <c r="C20" s="44">
        <v>221</v>
      </c>
      <c r="D20" s="44">
        <v>250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7136416.4392640991</v>
      </c>
      <c r="L20" s="20">
        <f t="shared" si="5"/>
        <v>71.364164392640987</v>
      </c>
    </row>
    <row r="21" spans="1:12" x14ac:dyDescent="0.2">
      <c r="A21" s="16">
        <v>12</v>
      </c>
      <c r="B21" s="45">
        <v>0</v>
      </c>
      <c r="C21" s="44">
        <v>211</v>
      </c>
      <c r="D21" s="44">
        <v>228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7036416.4392640991</v>
      </c>
      <c r="L21" s="20">
        <f t="shared" si="5"/>
        <v>70.364164392640987</v>
      </c>
    </row>
    <row r="22" spans="1:12" x14ac:dyDescent="0.2">
      <c r="A22" s="16">
        <v>13</v>
      </c>
      <c r="B22" s="45">
        <v>0</v>
      </c>
      <c r="C22" s="44">
        <v>209</v>
      </c>
      <c r="D22" s="44">
        <v>217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6936416.4392640991</v>
      </c>
      <c r="L22" s="20">
        <f t="shared" si="5"/>
        <v>69.364164392640987</v>
      </c>
    </row>
    <row r="23" spans="1:12" x14ac:dyDescent="0.2">
      <c r="A23" s="16">
        <v>14</v>
      </c>
      <c r="B23" s="45">
        <v>0</v>
      </c>
      <c r="C23" s="44">
        <v>196</v>
      </c>
      <c r="D23" s="44">
        <v>219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6836416.4392640991</v>
      </c>
      <c r="L23" s="20">
        <f t="shared" si="5"/>
        <v>68.364164392640987</v>
      </c>
    </row>
    <row r="24" spans="1:12" x14ac:dyDescent="0.2">
      <c r="A24" s="16">
        <v>15</v>
      </c>
      <c r="B24" s="45">
        <v>0</v>
      </c>
      <c r="C24" s="44">
        <v>201</v>
      </c>
      <c r="D24" s="44">
        <v>210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6736416.4392640991</v>
      </c>
      <c r="L24" s="20">
        <f t="shared" si="5"/>
        <v>67.364164392640987</v>
      </c>
    </row>
    <row r="25" spans="1:12" x14ac:dyDescent="0.2">
      <c r="A25" s="16">
        <v>16</v>
      </c>
      <c r="B25" s="45">
        <v>0</v>
      </c>
      <c r="C25" s="44">
        <v>195</v>
      </c>
      <c r="D25" s="44">
        <v>209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6636416.4392640991</v>
      </c>
      <c r="L25" s="20">
        <f t="shared" si="5"/>
        <v>66.364164392640987</v>
      </c>
    </row>
    <row r="26" spans="1:12" x14ac:dyDescent="0.2">
      <c r="A26" s="16">
        <v>17</v>
      </c>
      <c r="B26" s="45">
        <v>0</v>
      </c>
      <c r="C26" s="44">
        <v>168</v>
      </c>
      <c r="D26" s="44">
        <v>200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6536416.4392640991</v>
      </c>
      <c r="L26" s="20">
        <f t="shared" si="5"/>
        <v>65.364164392640987</v>
      </c>
    </row>
    <row r="27" spans="1:12" x14ac:dyDescent="0.2">
      <c r="A27" s="16">
        <v>18</v>
      </c>
      <c r="B27" s="45">
        <v>0</v>
      </c>
      <c r="C27" s="44">
        <v>199</v>
      </c>
      <c r="D27" s="44">
        <v>173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6436416.4392640991</v>
      </c>
      <c r="L27" s="20">
        <f t="shared" si="5"/>
        <v>64.364164392640987</v>
      </c>
    </row>
    <row r="28" spans="1:12" x14ac:dyDescent="0.2">
      <c r="A28" s="16">
        <v>19</v>
      </c>
      <c r="B28" s="45">
        <v>0</v>
      </c>
      <c r="C28" s="44">
        <v>174</v>
      </c>
      <c r="D28" s="44">
        <v>206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6336416.4392640991</v>
      </c>
      <c r="L28" s="20">
        <f t="shared" si="5"/>
        <v>63.364164392640994</v>
      </c>
    </row>
    <row r="29" spans="1:12" x14ac:dyDescent="0.2">
      <c r="A29" s="16">
        <v>20</v>
      </c>
      <c r="B29" s="45">
        <v>0</v>
      </c>
      <c r="C29" s="44">
        <v>154</v>
      </c>
      <c r="D29" s="44">
        <v>177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6236416.4392640991</v>
      </c>
      <c r="L29" s="20">
        <f t="shared" si="5"/>
        <v>62.364164392640994</v>
      </c>
    </row>
    <row r="30" spans="1:12" x14ac:dyDescent="0.2">
      <c r="A30" s="16">
        <v>21</v>
      </c>
      <c r="B30" s="45">
        <v>0</v>
      </c>
      <c r="C30" s="44">
        <v>180</v>
      </c>
      <c r="D30" s="44">
        <v>164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6136416.4392640991</v>
      </c>
      <c r="L30" s="20">
        <f t="shared" si="5"/>
        <v>61.364164392640994</v>
      </c>
    </row>
    <row r="31" spans="1:12" x14ac:dyDescent="0.2">
      <c r="A31" s="16">
        <v>22</v>
      </c>
      <c r="B31" s="45">
        <v>1</v>
      </c>
      <c r="C31" s="44">
        <v>171</v>
      </c>
      <c r="D31" s="44">
        <v>183</v>
      </c>
      <c r="E31" s="17">
        <v>0.92876712328767119</v>
      </c>
      <c r="F31" s="18">
        <f t="shared" si="3"/>
        <v>5.6497175141242938E-3</v>
      </c>
      <c r="G31" s="18">
        <f t="shared" si="0"/>
        <v>5.6474447246677292E-3</v>
      </c>
      <c r="H31" s="13">
        <f t="shared" si="6"/>
        <v>100000</v>
      </c>
      <c r="I31" s="13">
        <f t="shared" si="4"/>
        <v>564.74447246677289</v>
      </c>
      <c r="J31" s="13">
        <f t="shared" si="1"/>
        <v>99959.771626618807</v>
      </c>
      <c r="K31" s="13">
        <f t="shared" si="2"/>
        <v>6036416.4392640991</v>
      </c>
      <c r="L31" s="20">
        <f t="shared" si="5"/>
        <v>60.364164392640994</v>
      </c>
    </row>
    <row r="32" spans="1:12" x14ac:dyDescent="0.2">
      <c r="A32" s="16">
        <v>23</v>
      </c>
      <c r="B32" s="45">
        <v>0</v>
      </c>
      <c r="C32" s="44">
        <v>171</v>
      </c>
      <c r="D32" s="44">
        <v>178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99435.255527533227</v>
      </c>
      <c r="I32" s="13">
        <f t="shared" si="4"/>
        <v>0</v>
      </c>
      <c r="J32" s="13">
        <f t="shared" si="1"/>
        <v>99435.255527533227</v>
      </c>
      <c r="K32" s="13">
        <f t="shared" si="2"/>
        <v>5936456.6676374804</v>
      </c>
      <c r="L32" s="20">
        <f t="shared" si="5"/>
        <v>59.701728890249591</v>
      </c>
    </row>
    <row r="33" spans="1:12" x14ac:dyDescent="0.2">
      <c r="A33" s="16">
        <v>24</v>
      </c>
      <c r="B33" s="45">
        <v>0</v>
      </c>
      <c r="C33" s="44">
        <v>166</v>
      </c>
      <c r="D33" s="44">
        <v>181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99435.255527533227</v>
      </c>
      <c r="I33" s="13">
        <f t="shared" si="4"/>
        <v>0</v>
      </c>
      <c r="J33" s="13">
        <f t="shared" si="1"/>
        <v>99435.255527533227</v>
      </c>
      <c r="K33" s="13">
        <f t="shared" si="2"/>
        <v>5837021.4121099468</v>
      </c>
      <c r="L33" s="20">
        <f t="shared" si="5"/>
        <v>58.701728890249584</v>
      </c>
    </row>
    <row r="34" spans="1:12" x14ac:dyDescent="0.2">
      <c r="A34" s="16">
        <v>25</v>
      </c>
      <c r="B34" s="45">
        <v>0</v>
      </c>
      <c r="C34" s="44">
        <v>157</v>
      </c>
      <c r="D34" s="44">
        <v>166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99435.255527533227</v>
      </c>
      <c r="I34" s="13">
        <f t="shared" si="4"/>
        <v>0</v>
      </c>
      <c r="J34" s="13">
        <f t="shared" si="1"/>
        <v>99435.255527533227</v>
      </c>
      <c r="K34" s="13">
        <f t="shared" si="2"/>
        <v>5737586.1565824132</v>
      </c>
      <c r="L34" s="20">
        <f t="shared" si="5"/>
        <v>57.701728890249576</v>
      </c>
    </row>
    <row r="35" spans="1:12" x14ac:dyDescent="0.2">
      <c r="A35" s="16">
        <v>26</v>
      </c>
      <c r="B35" s="45">
        <v>0</v>
      </c>
      <c r="C35" s="44">
        <v>182</v>
      </c>
      <c r="D35" s="44">
        <v>159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99435.255527533227</v>
      </c>
      <c r="I35" s="13">
        <f t="shared" si="4"/>
        <v>0</v>
      </c>
      <c r="J35" s="13">
        <f t="shared" si="1"/>
        <v>99435.255527533227</v>
      </c>
      <c r="K35" s="13">
        <f t="shared" si="2"/>
        <v>5638150.9010548797</v>
      </c>
      <c r="L35" s="20">
        <f t="shared" si="5"/>
        <v>56.701728890249576</v>
      </c>
    </row>
    <row r="36" spans="1:12" x14ac:dyDescent="0.2">
      <c r="A36" s="16">
        <v>27</v>
      </c>
      <c r="B36" s="45">
        <v>0</v>
      </c>
      <c r="C36" s="44">
        <v>172</v>
      </c>
      <c r="D36" s="44">
        <v>183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99435.255527533227</v>
      </c>
      <c r="I36" s="13">
        <f t="shared" si="4"/>
        <v>0</v>
      </c>
      <c r="J36" s="13">
        <f t="shared" si="1"/>
        <v>99435.255527533227</v>
      </c>
      <c r="K36" s="13">
        <f t="shared" si="2"/>
        <v>5538715.6455273461</v>
      </c>
      <c r="L36" s="20">
        <f t="shared" si="5"/>
        <v>55.701728890249569</v>
      </c>
    </row>
    <row r="37" spans="1:12" x14ac:dyDescent="0.2">
      <c r="A37" s="16">
        <v>28</v>
      </c>
      <c r="B37" s="45">
        <v>0</v>
      </c>
      <c r="C37" s="44">
        <v>188</v>
      </c>
      <c r="D37" s="44">
        <v>175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99435.255527533227</v>
      </c>
      <c r="I37" s="13">
        <f t="shared" si="4"/>
        <v>0</v>
      </c>
      <c r="J37" s="13">
        <f t="shared" si="1"/>
        <v>99435.255527533227</v>
      </c>
      <c r="K37" s="13">
        <f t="shared" si="2"/>
        <v>5439280.3899998125</v>
      </c>
      <c r="L37" s="20">
        <f t="shared" si="5"/>
        <v>54.701728890249569</v>
      </c>
    </row>
    <row r="38" spans="1:12" x14ac:dyDescent="0.2">
      <c r="A38" s="16">
        <v>29</v>
      </c>
      <c r="B38" s="45">
        <v>0</v>
      </c>
      <c r="C38" s="44">
        <v>219</v>
      </c>
      <c r="D38" s="44">
        <v>188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99435.255527533227</v>
      </c>
      <c r="I38" s="13">
        <f t="shared" si="4"/>
        <v>0</v>
      </c>
      <c r="J38" s="13">
        <f t="shared" si="1"/>
        <v>99435.255527533227</v>
      </c>
      <c r="K38" s="13">
        <f t="shared" si="2"/>
        <v>5339845.1344722789</v>
      </c>
      <c r="L38" s="20">
        <f t="shared" si="5"/>
        <v>53.701728890249562</v>
      </c>
    </row>
    <row r="39" spans="1:12" x14ac:dyDescent="0.2">
      <c r="A39" s="16">
        <v>30</v>
      </c>
      <c r="B39" s="45">
        <v>0</v>
      </c>
      <c r="C39" s="44">
        <v>176</v>
      </c>
      <c r="D39" s="44">
        <v>225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99435.255527533227</v>
      </c>
      <c r="I39" s="13">
        <f t="shared" si="4"/>
        <v>0</v>
      </c>
      <c r="J39" s="13">
        <f t="shared" si="1"/>
        <v>99435.255527533227</v>
      </c>
      <c r="K39" s="13">
        <f t="shared" si="2"/>
        <v>5240409.8789447453</v>
      </c>
      <c r="L39" s="20">
        <f t="shared" si="5"/>
        <v>52.701728890249562</v>
      </c>
    </row>
    <row r="40" spans="1:12" x14ac:dyDescent="0.2">
      <c r="A40" s="16">
        <v>31</v>
      </c>
      <c r="B40" s="45">
        <v>0</v>
      </c>
      <c r="C40" s="44">
        <v>196</v>
      </c>
      <c r="D40" s="44">
        <v>196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99435.255527533227</v>
      </c>
      <c r="I40" s="13">
        <f t="shared" si="4"/>
        <v>0</v>
      </c>
      <c r="J40" s="13">
        <f t="shared" si="1"/>
        <v>99435.255527533227</v>
      </c>
      <c r="K40" s="13">
        <f t="shared" si="2"/>
        <v>5140974.6234172117</v>
      </c>
      <c r="L40" s="20">
        <f t="shared" si="5"/>
        <v>51.701728890249555</v>
      </c>
    </row>
    <row r="41" spans="1:12" x14ac:dyDescent="0.2">
      <c r="A41" s="16">
        <v>32</v>
      </c>
      <c r="B41" s="45">
        <v>0</v>
      </c>
      <c r="C41" s="44">
        <v>211</v>
      </c>
      <c r="D41" s="44">
        <v>202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99435.255527533227</v>
      </c>
      <c r="I41" s="13">
        <f t="shared" si="4"/>
        <v>0</v>
      </c>
      <c r="J41" s="13">
        <f t="shared" si="1"/>
        <v>99435.255527533227</v>
      </c>
      <c r="K41" s="13">
        <f t="shared" si="2"/>
        <v>5041539.3678896781</v>
      </c>
      <c r="L41" s="20">
        <f t="shared" si="5"/>
        <v>50.701728890249555</v>
      </c>
    </row>
    <row r="42" spans="1:12" x14ac:dyDescent="0.2">
      <c r="A42" s="16">
        <v>33</v>
      </c>
      <c r="B42" s="45">
        <v>0</v>
      </c>
      <c r="C42" s="44">
        <v>208</v>
      </c>
      <c r="D42" s="44">
        <v>221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99435.255527533227</v>
      </c>
      <c r="I42" s="13">
        <f t="shared" si="4"/>
        <v>0</v>
      </c>
      <c r="J42" s="13">
        <f t="shared" si="1"/>
        <v>99435.255527533227</v>
      </c>
      <c r="K42" s="13">
        <f t="shared" si="2"/>
        <v>4942104.1123621445</v>
      </c>
      <c r="L42" s="20">
        <f t="shared" si="5"/>
        <v>49.701728890249548</v>
      </c>
    </row>
    <row r="43" spans="1:12" x14ac:dyDescent="0.2">
      <c r="A43" s="16">
        <v>34</v>
      </c>
      <c r="B43" s="45">
        <v>0</v>
      </c>
      <c r="C43" s="44">
        <v>222</v>
      </c>
      <c r="D43" s="44">
        <v>219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99435.255527533227</v>
      </c>
      <c r="I43" s="13">
        <f t="shared" si="4"/>
        <v>0</v>
      </c>
      <c r="J43" s="13">
        <f t="shared" si="1"/>
        <v>99435.255527533227</v>
      </c>
      <c r="K43" s="13">
        <f t="shared" si="2"/>
        <v>4842668.8568346109</v>
      </c>
      <c r="L43" s="20">
        <f t="shared" si="5"/>
        <v>48.701728890249548</v>
      </c>
    </row>
    <row r="44" spans="1:12" x14ac:dyDescent="0.2">
      <c r="A44" s="16">
        <v>35</v>
      </c>
      <c r="B44" s="45">
        <v>0</v>
      </c>
      <c r="C44" s="44">
        <v>216</v>
      </c>
      <c r="D44" s="44">
        <v>232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99435.255527533227</v>
      </c>
      <c r="I44" s="13">
        <f t="shared" si="4"/>
        <v>0</v>
      </c>
      <c r="J44" s="13">
        <f t="shared" si="1"/>
        <v>99435.255527533227</v>
      </c>
      <c r="K44" s="13">
        <f t="shared" si="2"/>
        <v>4743233.6013070773</v>
      </c>
      <c r="L44" s="20">
        <f t="shared" si="5"/>
        <v>47.701728890249541</v>
      </c>
    </row>
    <row r="45" spans="1:12" x14ac:dyDescent="0.2">
      <c r="A45" s="16">
        <v>36</v>
      </c>
      <c r="B45" s="45">
        <v>0</v>
      </c>
      <c r="C45" s="44">
        <v>234</v>
      </c>
      <c r="D45" s="44">
        <v>230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99435.255527533227</v>
      </c>
      <c r="I45" s="13">
        <f t="shared" si="4"/>
        <v>0</v>
      </c>
      <c r="J45" s="13">
        <f t="shared" si="1"/>
        <v>99435.255527533227</v>
      </c>
      <c r="K45" s="13">
        <f t="shared" si="2"/>
        <v>4643798.3457795437</v>
      </c>
      <c r="L45" s="20">
        <f t="shared" si="5"/>
        <v>46.701728890249541</v>
      </c>
    </row>
    <row r="46" spans="1:12" x14ac:dyDescent="0.2">
      <c r="A46" s="16">
        <v>37</v>
      </c>
      <c r="B46" s="45">
        <v>0</v>
      </c>
      <c r="C46" s="44">
        <v>259</v>
      </c>
      <c r="D46" s="44">
        <v>244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99435.255527533227</v>
      </c>
      <c r="I46" s="13">
        <f t="shared" si="4"/>
        <v>0</v>
      </c>
      <c r="J46" s="13">
        <f t="shared" si="1"/>
        <v>99435.255527533227</v>
      </c>
      <c r="K46" s="13">
        <f t="shared" si="2"/>
        <v>4544363.0902520102</v>
      </c>
      <c r="L46" s="20">
        <f t="shared" si="5"/>
        <v>45.701728890249534</v>
      </c>
    </row>
    <row r="47" spans="1:12" x14ac:dyDescent="0.2">
      <c r="A47" s="16">
        <v>38</v>
      </c>
      <c r="B47" s="45">
        <v>0</v>
      </c>
      <c r="C47" s="44">
        <v>263</v>
      </c>
      <c r="D47" s="44">
        <v>271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99435.255527533227</v>
      </c>
      <c r="I47" s="13">
        <f t="shared" si="4"/>
        <v>0</v>
      </c>
      <c r="J47" s="13">
        <f t="shared" si="1"/>
        <v>99435.255527533227</v>
      </c>
      <c r="K47" s="13">
        <f t="shared" si="2"/>
        <v>4444927.8347244766</v>
      </c>
      <c r="L47" s="20">
        <f t="shared" si="5"/>
        <v>44.701728890249534</v>
      </c>
    </row>
    <row r="48" spans="1:12" x14ac:dyDescent="0.2">
      <c r="A48" s="16">
        <v>39</v>
      </c>
      <c r="B48" s="45">
        <v>0</v>
      </c>
      <c r="C48" s="44">
        <v>304</v>
      </c>
      <c r="D48" s="44">
        <v>278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99435.255527533227</v>
      </c>
      <c r="I48" s="13">
        <f t="shared" si="4"/>
        <v>0</v>
      </c>
      <c r="J48" s="13">
        <f t="shared" si="1"/>
        <v>99435.255527533227</v>
      </c>
      <c r="K48" s="13">
        <f t="shared" si="2"/>
        <v>4345492.579196943</v>
      </c>
      <c r="L48" s="20">
        <f t="shared" si="5"/>
        <v>43.701728890249527</v>
      </c>
    </row>
    <row r="49" spans="1:12" x14ac:dyDescent="0.2">
      <c r="A49" s="16">
        <v>40</v>
      </c>
      <c r="B49" s="45">
        <v>0</v>
      </c>
      <c r="C49" s="44">
        <v>283</v>
      </c>
      <c r="D49" s="44">
        <v>312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99435.255527533227</v>
      </c>
      <c r="I49" s="13">
        <f t="shared" si="4"/>
        <v>0</v>
      </c>
      <c r="J49" s="13">
        <f t="shared" si="1"/>
        <v>99435.255527533227</v>
      </c>
      <c r="K49" s="13">
        <f t="shared" si="2"/>
        <v>4246057.3236694094</v>
      </c>
      <c r="L49" s="20">
        <f t="shared" si="5"/>
        <v>42.701728890249527</v>
      </c>
    </row>
    <row r="50" spans="1:12" x14ac:dyDescent="0.2">
      <c r="A50" s="16">
        <v>41</v>
      </c>
      <c r="B50" s="45">
        <v>1</v>
      </c>
      <c r="C50" s="44">
        <v>320</v>
      </c>
      <c r="D50" s="44">
        <v>286</v>
      </c>
      <c r="E50" s="17">
        <v>0.24383561643835616</v>
      </c>
      <c r="F50" s="18">
        <f t="shared" si="3"/>
        <v>3.3003300330033004E-3</v>
      </c>
      <c r="G50" s="18">
        <f t="shared" si="0"/>
        <v>3.2921142589135122E-3</v>
      </c>
      <c r="H50" s="13">
        <f t="shared" si="6"/>
        <v>99435.255527533227</v>
      </c>
      <c r="I50" s="13">
        <f t="shared" si="4"/>
        <v>327.35222256090077</v>
      </c>
      <c r="J50" s="13">
        <f t="shared" si="1"/>
        <v>99187.723435952925</v>
      </c>
      <c r="K50" s="13">
        <f t="shared" si="2"/>
        <v>4146622.0681418758</v>
      </c>
      <c r="L50" s="20">
        <f t="shared" si="5"/>
        <v>41.70172889024952</v>
      </c>
    </row>
    <row r="51" spans="1:12" x14ac:dyDescent="0.2">
      <c r="A51" s="16">
        <v>42</v>
      </c>
      <c r="B51" s="45">
        <v>0</v>
      </c>
      <c r="C51" s="44">
        <v>312</v>
      </c>
      <c r="D51" s="44">
        <v>333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99107.903304972322</v>
      </c>
      <c r="I51" s="13">
        <f t="shared" si="4"/>
        <v>0</v>
      </c>
      <c r="J51" s="13">
        <f t="shared" si="1"/>
        <v>99107.903304972322</v>
      </c>
      <c r="K51" s="13">
        <f t="shared" si="2"/>
        <v>4047434.344705923</v>
      </c>
      <c r="L51" s="20">
        <f t="shared" si="5"/>
        <v>40.838663817266529</v>
      </c>
    </row>
    <row r="52" spans="1:12" x14ac:dyDescent="0.2">
      <c r="A52" s="16">
        <v>43</v>
      </c>
      <c r="B52" s="45">
        <v>0</v>
      </c>
      <c r="C52" s="44">
        <v>301</v>
      </c>
      <c r="D52" s="44">
        <v>325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99107.903304972322</v>
      </c>
      <c r="I52" s="13">
        <f t="shared" si="4"/>
        <v>0</v>
      </c>
      <c r="J52" s="13">
        <f t="shared" si="1"/>
        <v>99107.903304972322</v>
      </c>
      <c r="K52" s="13">
        <f t="shared" si="2"/>
        <v>3948326.4414009508</v>
      </c>
      <c r="L52" s="20">
        <f t="shared" si="5"/>
        <v>39.838663817266529</v>
      </c>
    </row>
    <row r="53" spans="1:12" x14ac:dyDescent="0.2">
      <c r="A53" s="16">
        <v>44</v>
      </c>
      <c r="B53" s="45">
        <v>0</v>
      </c>
      <c r="C53" s="44">
        <v>297</v>
      </c>
      <c r="D53" s="44">
        <v>316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99107.903304972322</v>
      </c>
      <c r="I53" s="13">
        <f t="shared" si="4"/>
        <v>0</v>
      </c>
      <c r="J53" s="13">
        <f t="shared" si="1"/>
        <v>99107.903304972322</v>
      </c>
      <c r="K53" s="13">
        <f t="shared" si="2"/>
        <v>3849218.5380959786</v>
      </c>
      <c r="L53" s="20">
        <f t="shared" si="5"/>
        <v>38.838663817266529</v>
      </c>
    </row>
    <row r="54" spans="1:12" x14ac:dyDescent="0.2">
      <c r="A54" s="16">
        <v>45</v>
      </c>
      <c r="B54" s="45">
        <v>3</v>
      </c>
      <c r="C54" s="44">
        <v>327</v>
      </c>
      <c r="D54" s="44">
        <v>309</v>
      </c>
      <c r="E54" s="17">
        <v>0.47214611872146117</v>
      </c>
      <c r="F54" s="18">
        <f t="shared" si="3"/>
        <v>9.433962264150943E-3</v>
      </c>
      <c r="G54" s="18">
        <f t="shared" si="0"/>
        <v>9.3872162403127353E-3</v>
      </c>
      <c r="H54" s="13">
        <f t="shared" si="6"/>
        <v>99107.903304972322</v>
      </c>
      <c r="I54" s="13">
        <f t="shared" si="4"/>
        <v>930.34731944778036</v>
      </c>
      <c r="J54" s="13">
        <f t="shared" si="1"/>
        <v>98616.815861464725</v>
      </c>
      <c r="K54" s="13">
        <f t="shared" si="2"/>
        <v>3750110.6347910063</v>
      </c>
      <c r="L54" s="20">
        <f t="shared" si="5"/>
        <v>37.838663817266529</v>
      </c>
    </row>
    <row r="55" spans="1:12" x14ac:dyDescent="0.2">
      <c r="A55" s="16">
        <v>46</v>
      </c>
      <c r="B55" s="45">
        <v>0</v>
      </c>
      <c r="C55" s="44">
        <v>337</v>
      </c>
      <c r="D55" s="44">
        <v>325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98177.555985524537</v>
      </c>
      <c r="I55" s="13">
        <f t="shared" si="4"/>
        <v>0</v>
      </c>
      <c r="J55" s="13">
        <f t="shared" si="1"/>
        <v>98177.555985524537</v>
      </c>
      <c r="K55" s="13">
        <f t="shared" si="2"/>
        <v>3651493.8189295414</v>
      </c>
      <c r="L55" s="20">
        <f t="shared" si="5"/>
        <v>37.192755332674238</v>
      </c>
    </row>
    <row r="56" spans="1:12" x14ac:dyDescent="0.2">
      <c r="A56" s="16">
        <v>47</v>
      </c>
      <c r="B56" s="45">
        <v>1</v>
      </c>
      <c r="C56" s="44">
        <v>280</v>
      </c>
      <c r="D56" s="44">
        <v>335</v>
      </c>
      <c r="E56" s="17">
        <v>0.24109589041095891</v>
      </c>
      <c r="F56" s="18">
        <f t="shared" si="3"/>
        <v>3.2520325203252032E-3</v>
      </c>
      <c r="G56" s="18">
        <f t="shared" si="0"/>
        <v>3.2440263254958249E-3</v>
      </c>
      <c r="H56" s="13">
        <f t="shared" si="6"/>
        <v>98177.555985524537</v>
      </c>
      <c r="I56" s="13">
        <f t="shared" si="4"/>
        <v>318.49057618988178</v>
      </c>
      <c r="J56" s="13">
        <f t="shared" si="1"/>
        <v>97935.852178388654</v>
      </c>
      <c r="K56" s="13">
        <f t="shared" si="2"/>
        <v>3553316.2629440171</v>
      </c>
      <c r="L56" s="20">
        <f t="shared" si="5"/>
        <v>36.192755332674238</v>
      </c>
    </row>
    <row r="57" spans="1:12" x14ac:dyDescent="0.2">
      <c r="A57" s="16">
        <v>48</v>
      </c>
      <c r="B57" s="45">
        <v>2</v>
      </c>
      <c r="C57" s="44">
        <v>332</v>
      </c>
      <c r="D57" s="44">
        <v>292</v>
      </c>
      <c r="E57" s="17">
        <v>0.5547945205479452</v>
      </c>
      <c r="F57" s="18">
        <f t="shared" si="3"/>
        <v>6.41025641025641E-3</v>
      </c>
      <c r="G57" s="18">
        <f t="shared" si="0"/>
        <v>6.3920143601418501E-3</v>
      </c>
      <c r="H57" s="13">
        <f t="shared" si="6"/>
        <v>97859.065409334653</v>
      </c>
      <c r="I57" s="13">
        <f t="shared" si="4"/>
        <v>625.51655136652766</v>
      </c>
      <c r="J57" s="13">
        <f t="shared" si="1"/>
        <v>97580.582013178326</v>
      </c>
      <c r="K57" s="13">
        <f t="shared" si="2"/>
        <v>3455380.4107656283</v>
      </c>
      <c r="L57" s="20">
        <f t="shared" si="5"/>
        <v>35.309763038427953</v>
      </c>
    </row>
    <row r="58" spans="1:12" x14ac:dyDescent="0.2">
      <c r="A58" s="16">
        <v>49</v>
      </c>
      <c r="B58" s="45">
        <v>0</v>
      </c>
      <c r="C58" s="44">
        <v>318</v>
      </c>
      <c r="D58" s="44">
        <v>338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97233.548857968126</v>
      </c>
      <c r="I58" s="13">
        <f t="shared" si="4"/>
        <v>0</v>
      </c>
      <c r="J58" s="13">
        <f t="shared" si="1"/>
        <v>97233.548857968126</v>
      </c>
      <c r="K58" s="13">
        <f t="shared" si="2"/>
        <v>3357799.8287524502</v>
      </c>
      <c r="L58" s="20">
        <f t="shared" si="5"/>
        <v>34.533346444623618</v>
      </c>
    </row>
    <row r="59" spans="1:12" x14ac:dyDescent="0.2">
      <c r="A59" s="16">
        <v>50</v>
      </c>
      <c r="B59" s="45">
        <v>0</v>
      </c>
      <c r="C59" s="44">
        <v>293</v>
      </c>
      <c r="D59" s="44">
        <v>324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97233.548857968126</v>
      </c>
      <c r="I59" s="13">
        <f t="shared" si="4"/>
        <v>0</v>
      </c>
      <c r="J59" s="13">
        <f t="shared" si="1"/>
        <v>97233.548857968126</v>
      </c>
      <c r="K59" s="13">
        <f t="shared" si="2"/>
        <v>3260566.2798944819</v>
      </c>
      <c r="L59" s="20">
        <f t="shared" si="5"/>
        <v>33.533346444623611</v>
      </c>
    </row>
    <row r="60" spans="1:12" x14ac:dyDescent="0.2">
      <c r="A60" s="16">
        <v>51</v>
      </c>
      <c r="B60" s="45">
        <v>0</v>
      </c>
      <c r="C60" s="44">
        <v>320</v>
      </c>
      <c r="D60" s="44">
        <v>299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97233.548857968126</v>
      </c>
      <c r="I60" s="13">
        <f t="shared" si="4"/>
        <v>0</v>
      </c>
      <c r="J60" s="13">
        <f t="shared" si="1"/>
        <v>97233.548857968126</v>
      </c>
      <c r="K60" s="13">
        <f t="shared" si="2"/>
        <v>3163332.7310365136</v>
      </c>
      <c r="L60" s="20">
        <f t="shared" si="5"/>
        <v>32.533346444623611</v>
      </c>
    </row>
    <row r="61" spans="1:12" x14ac:dyDescent="0.2">
      <c r="A61" s="16">
        <v>52</v>
      </c>
      <c r="B61" s="45">
        <v>0</v>
      </c>
      <c r="C61" s="44">
        <v>279</v>
      </c>
      <c r="D61" s="44">
        <v>324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97233.548857968126</v>
      </c>
      <c r="I61" s="13">
        <f t="shared" si="4"/>
        <v>0</v>
      </c>
      <c r="J61" s="13">
        <f t="shared" si="1"/>
        <v>97233.548857968126</v>
      </c>
      <c r="K61" s="13">
        <f t="shared" si="2"/>
        <v>3066099.1821785453</v>
      </c>
      <c r="L61" s="20">
        <f t="shared" si="5"/>
        <v>31.533346444623611</v>
      </c>
    </row>
    <row r="62" spans="1:12" x14ac:dyDescent="0.2">
      <c r="A62" s="16">
        <v>53</v>
      </c>
      <c r="B62" s="45">
        <v>0</v>
      </c>
      <c r="C62" s="44">
        <v>356</v>
      </c>
      <c r="D62" s="44">
        <v>287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97233.548857968126</v>
      </c>
      <c r="I62" s="13">
        <f t="shared" si="4"/>
        <v>0</v>
      </c>
      <c r="J62" s="13">
        <f t="shared" si="1"/>
        <v>97233.548857968126</v>
      </c>
      <c r="K62" s="13">
        <f t="shared" si="2"/>
        <v>2968865.633320577</v>
      </c>
      <c r="L62" s="20">
        <f t="shared" si="5"/>
        <v>30.533346444623607</v>
      </c>
    </row>
    <row r="63" spans="1:12" x14ac:dyDescent="0.2">
      <c r="A63" s="16">
        <v>54</v>
      </c>
      <c r="B63" s="45">
        <v>0</v>
      </c>
      <c r="C63" s="44">
        <v>317</v>
      </c>
      <c r="D63" s="44">
        <v>353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97233.548857968126</v>
      </c>
      <c r="I63" s="13">
        <f t="shared" si="4"/>
        <v>0</v>
      </c>
      <c r="J63" s="13">
        <f t="shared" si="1"/>
        <v>97233.548857968126</v>
      </c>
      <c r="K63" s="13">
        <f t="shared" si="2"/>
        <v>2871632.0844626087</v>
      </c>
      <c r="L63" s="20">
        <f t="shared" si="5"/>
        <v>29.533346444623607</v>
      </c>
    </row>
    <row r="64" spans="1:12" x14ac:dyDescent="0.2">
      <c r="A64" s="16">
        <v>55</v>
      </c>
      <c r="B64" s="45">
        <v>1</v>
      </c>
      <c r="C64" s="44">
        <v>307</v>
      </c>
      <c r="D64" s="44">
        <v>318</v>
      </c>
      <c r="E64" s="17">
        <v>0.68219178082191778</v>
      </c>
      <c r="F64" s="18">
        <f t="shared" si="3"/>
        <v>3.2000000000000002E-3</v>
      </c>
      <c r="G64" s="18">
        <f t="shared" si="0"/>
        <v>3.1967489501088212E-3</v>
      </c>
      <c r="H64" s="13">
        <f t="shared" si="6"/>
        <v>97233.548857968126</v>
      </c>
      <c r="I64" s="13">
        <f t="shared" si="4"/>
        <v>310.83124522706436</v>
      </c>
      <c r="J64" s="13">
        <f t="shared" si="1"/>
        <v>97134.764133457604</v>
      </c>
      <c r="K64" s="13">
        <f t="shared" si="2"/>
        <v>2774398.5356046404</v>
      </c>
      <c r="L64" s="20">
        <f t="shared" si="5"/>
        <v>28.533346444623604</v>
      </c>
    </row>
    <row r="65" spans="1:12" x14ac:dyDescent="0.2">
      <c r="A65" s="16">
        <v>56</v>
      </c>
      <c r="B65" s="45">
        <v>1</v>
      </c>
      <c r="C65" s="44">
        <v>272</v>
      </c>
      <c r="D65" s="44">
        <v>310</v>
      </c>
      <c r="E65" s="17">
        <v>0.21095890410958903</v>
      </c>
      <c r="F65" s="18">
        <f t="shared" si="3"/>
        <v>3.4364261168384879E-3</v>
      </c>
      <c r="G65" s="18">
        <f t="shared" si="0"/>
        <v>3.427133507976301E-3</v>
      </c>
      <c r="H65" s="13">
        <f t="shared" si="6"/>
        <v>96922.717612741064</v>
      </c>
      <c r="I65" s="13">
        <f t="shared" si="4"/>
        <v>332.16709321474968</v>
      </c>
      <c r="J65" s="13">
        <f t="shared" si="1"/>
        <v>96660.624125492162</v>
      </c>
      <c r="K65" s="13">
        <f t="shared" si="2"/>
        <v>2677263.7714711828</v>
      </c>
      <c r="L65" s="20">
        <f t="shared" si="5"/>
        <v>27.622665123447184</v>
      </c>
    </row>
    <row r="66" spans="1:12" x14ac:dyDescent="0.2">
      <c r="A66" s="16">
        <v>57</v>
      </c>
      <c r="B66" s="45">
        <v>0</v>
      </c>
      <c r="C66" s="44">
        <v>269</v>
      </c>
      <c r="D66" s="44">
        <v>288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96590.55051952631</v>
      </c>
      <c r="I66" s="13">
        <f t="shared" si="4"/>
        <v>0</v>
      </c>
      <c r="J66" s="13">
        <f t="shared" si="1"/>
        <v>96590.55051952631</v>
      </c>
      <c r="K66" s="13">
        <f t="shared" si="2"/>
        <v>2580603.1473456905</v>
      </c>
      <c r="L66" s="20">
        <f t="shared" si="5"/>
        <v>26.716931764707226</v>
      </c>
    </row>
    <row r="67" spans="1:12" x14ac:dyDescent="0.2">
      <c r="A67" s="16">
        <v>58</v>
      </c>
      <c r="B67" s="45">
        <v>1</v>
      </c>
      <c r="C67" s="44">
        <v>250</v>
      </c>
      <c r="D67" s="44">
        <v>276</v>
      </c>
      <c r="E67" s="17">
        <v>0.46849315068493153</v>
      </c>
      <c r="F67" s="18">
        <f t="shared" si="3"/>
        <v>3.8022813688212928E-3</v>
      </c>
      <c r="G67" s="18">
        <f t="shared" si="0"/>
        <v>3.7946126896006818E-3</v>
      </c>
      <c r="H67" s="13">
        <f t="shared" si="6"/>
        <v>96590.55051952631</v>
      </c>
      <c r="I67" s="13">
        <f t="shared" si="4"/>
        <v>366.52372869691027</v>
      </c>
      <c r="J67" s="13">
        <f t="shared" si="1"/>
        <v>96395.740647287414</v>
      </c>
      <c r="K67" s="13">
        <f t="shared" si="2"/>
        <v>2484012.5968261641</v>
      </c>
      <c r="L67" s="20">
        <f t="shared" si="5"/>
        <v>25.716931764707223</v>
      </c>
    </row>
    <row r="68" spans="1:12" x14ac:dyDescent="0.2">
      <c r="A68" s="16">
        <v>59</v>
      </c>
      <c r="B68" s="45">
        <v>2</v>
      </c>
      <c r="C68" s="44">
        <v>241</v>
      </c>
      <c r="D68" s="44">
        <v>254</v>
      </c>
      <c r="E68" s="17">
        <v>0.33424657534246571</v>
      </c>
      <c r="F68" s="18">
        <f t="shared" si="3"/>
        <v>8.0808080808080808E-3</v>
      </c>
      <c r="G68" s="18">
        <f t="shared" si="0"/>
        <v>8.0375673696785523E-3</v>
      </c>
      <c r="H68" s="13">
        <f t="shared" si="6"/>
        <v>96224.026790829404</v>
      </c>
      <c r="I68" s="13">
        <f t="shared" si="4"/>
        <v>773.40709791304528</v>
      </c>
      <c r="J68" s="13">
        <f t="shared" si="1"/>
        <v>95709.128366739344</v>
      </c>
      <c r="K68" s="13">
        <f t="shared" si="2"/>
        <v>2387616.8561788765</v>
      </c>
      <c r="L68" s="20">
        <f t="shared" si="5"/>
        <v>24.813104749493061</v>
      </c>
    </row>
    <row r="69" spans="1:12" x14ac:dyDescent="0.2">
      <c r="A69" s="16">
        <v>60</v>
      </c>
      <c r="B69" s="45">
        <v>1</v>
      </c>
      <c r="C69" s="44">
        <v>239</v>
      </c>
      <c r="D69" s="44">
        <v>239</v>
      </c>
      <c r="E69" s="17">
        <v>0.9726027397260274</v>
      </c>
      <c r="F69" s="18">
        <f t="shared" si="3"/>
        <v>4.1841004184100415E-3</v>
      </c>
      <c r="G69" s="18">
        <f t="shared" si="0"/>
        <v>4.183620837870365E-3</v>
      </c>
      <c r="H69" s="13">
        <f t="shared" si="6"/>
        <v>95450.619692916356</v>
      </c>
      <c r="I69" s="13">
        <f t="shared" si="4"/>
        <v>399.32920153492427</v>
      </c>
      <c r="J69" s="13">
        <f t="shared" si="1"/>
        <v>95439.679166846909</v>
      </c>
      <c r="K69" s="13">
        <f t="shared" si="2"/>
        <v>2291907.727812137</v>
      </c>
      <c r="L69" s="20">
        <f t="shared" si="5"/>
        <v>24.011449429932046</v>
      </c>
    </row>
    <row r="70" spans="1:12" x14ac:dyDescent="0.2">
      <c r="A70" s="16">
        <v>61</v>
      </c>
      <c r="B70" s="45">
        <v>2</v>
      </c>
      <c r="C70" s="44">
        <v>239</v>
      </c>
      <c r="D70" s="44">
        <v>241</v>
      </c>
      <c r="E70" s="17">
        <v>0.50684931506849318</v>
      </c>
      <c r="F70" s="18">
        <f t="shared" si="3"/>
        <v>8.3333333333333332E-3</v>
      </c>
      <c r="G70" s="18">
        <f t="shared" si="0"/>
        <v>8.2992269213278767E-3</v>
      </c>
      <c r="H70" s="13">
        <f t="shared" si="6"/>
        <v>95051.290491381427</v>
      </c>
      <c r="I70" s="13">
        <f t="shared" si="4"/>
        <v>788.85222895302911</v>
      </c>
      <c r="J70" s="13">
        <f t="shared" si="1"/>
        <v>94662.2674743635</v>
      </c>
      <c r="K70" s="13">
        <f t="shared" si="2"/>
        <v>2196468.0486452901</v>
      </c>
      <c r="L70" s="20">
        <f t="shared" si="5"/>
        <v>23.108240164760836</v>
      </c>
    </row>
    <row r="71" spans="1:12" x14ac:dyDescent="0.2">
      <c r="A71" s="16">
        <v>62</v>
      </c>
      <c r="B71" s="45">
        <v>1</v>
      </c>
      <c r="C71" s="44">
        <v>225</v>
      </c>
      <c r="D71" s="44">
        <v>246</v>
      </c>
      <c r="E71" s="17">
        <v>0.28493150684931506</v>
      </c>
      <c r="F71" s="18">
        <f t="shared" si="3"/>
        <v>4.246284501061571E-3</v>
      </c>
      <c r="G71" s="18">
        <f t="shared" si="0"/>
        <v>4.2334301802977314E-3</v>
      </c>
      <c r="H71" s="13">
        <f t="shared" si="6"/>
        <v>94262.438262428404</v>
      </c>
      <c r="I71" s="13">
        <f t="shared" si="4"/>
        <v>399.05345100861604</v>
      </c>
      <c r="J71" s="13">
        <f t="shared" si="1"/>
        <v>93977.087712529101</v>
      </c>
      <c r="K71" s="13">
        <f t="shared" si="2"/>
        <v>2101805.7811709265</v>
      </c>
      <c r="L71" s="20">
        <f t="shared" si="5"/>
        <v>22.297383983633647</v>
      </c>
    </row>
    <row r="72" spans="1:12" x14ac:dyDescent="0.2">
      <c r="A72" s="16">
        <v>63</v>
      </c>
      <c r="B72" s="45">
        <v>3</v>
      </c>
      <c r="C72" s="44">
        <v>224</v>
      </c>
      <c r="D72" s="44">
        <v>221</v>
      </c>
      <c r="E72" s="17">
        <v>0.47579908675799087</v>
      </c>
      <c r="F72" s="18">
        <f t="shared" si="3"/>
        <v>1.3483146067415731E-2</v>
      </c>
      <c r="G72" s="18">
        <f t="shared" si="0"/>
        <v>1.3388517664895797E-2</v>
      </c>
      <c r="H72" s="13">
        <f t="shared" si="6"/>
        <v>93863.38481141979</v>
      </c>
      <c r="I72" s="13">
        <f t="shared" si="4"/>
        <v>1256.6915856346056</v>
      </c>
      <c r="J72" s="13">
        <f t="shared" si="1"/>
        <v>93204.625934566589</v>
      </c>
      <c r="K72" s="13">
        <f t="shared" si="2"/>
        <v>2007828.6934583974</v>
      </c>
      <c r="L72" s="20">
        <f t="shared" si="5"/>
        <v>21.390968347160193</v>
      </c>
    </row>
    <row r="73" spans="1:12" x14ac:dyDescent="0.2">
      <c r="A73" s="16">
        <v>64</v>
      </c>
      <c r="B73" s="45">
        <v>2</v>
      </c>
      <c r="C73" s="44">
        <v>189</v>
      </c>
      <c r="D73" s="44">
        <v>216</v>
      </c>
      <c r="E73" s="17">
        <v>0.24383561643835619</v>
      </c>
      <c r="F73" s="18">
        <f t="shared" si="3"/>
        <v>9.876543209876543E-3</v>
      </c>
      <c r="G73" s="18">
        <f t="shared" ref="G73:G103" si="7">F73/((1+(1-E73)*F73))</f>
        <v>9.8033291031296779E-3</v>
      </c>
      <c r="H73" s="13">
        <f t="shared" si="6"/>
        <v>92606.693225785188</v>
      </c>
      <c r="I73" s="13">
        <f t="shared" si="4"/>
        <v>907.85389084494193</v>
      </c>
      <c r="J73" s="13">
        <f t="shared" ref="J73:J103" si="8">H74+I73*E73</f>
        <v>91920.20644805039</v>
      </c>
      <c r="K73" s="13">
        <f t="shared" ref="K73:K97" si="9">K74+J73</f>
        <v>1914624.0675238308</v>
      </c>
      <c r="L73" s="20">
        <f t="shared" si="5"/>
        <v>20.674791430634169</v>
      </c>
    </row>
    <row r="74" spans="1:12" x14ac:dyDescent="0.2">
      <c r="A74" s="16">
        <v>65</v>
      </c>
      <c r="B74" s="45">
        <v>2</v>
      </c>
      <c r="C74" s="44">
        <v>186</v>
      </c>
      <c r="D74" s="44">
        <v>202</v>
      </c>
      <c r="E74" s="17">
        <v>0.12054794520547946</v>
      </c>
      <c r="F74" s="18">
        <f t="shared" ref="F74:F104" si="10">B74/((C74+D74)/2)</f>
        <v>1.0309278350515464E-2</v>
      </c>
      <c r="G74" s="18">
        <f t="shared" si="7"/>
        <v>1.0216648939147959E-2</v>
      </c>
      <c r="H74" s="13">
        <f t="shared" si="6"/>
        <v>91698.839334940247</v>
      </c>
      <c r="I74" s="13">
        <f t="shared" ref="I74:I104" si="11">H74*G74</f>
        <v>936.85484961241639</v>
      </c>
      <c r="J74" s="13">
        <f t="shared" si="8"/>
        <v>90874.920412404404</v>
      </c>
      <c r="K74" s="13">
        <f t="shared" si="9"/>
        <v>1822703.8610757804</v>
      </c>
      <c r="L74" s="20">
        <f t="shared" ref="L74:L104" si="12">K74/H74</f>
        <v>19.877065776352424</v>
      </c>
    </row>
    <row r="75" spans="1:12" x14ac:dyDescent="0.2">
      <c r="A75" s="16">
        <v>66</v>
      </c>
      <c r="B75" s="45">
        <v>3</v>
      </c>
      <c r="C75" s="44">
        <v>181</v>
      </c>
      <c r="D75" s="44">
        <v>192</v>
      </c>
      <c r="E75" s="17">
        <v>0.50410958904109582</v>
      </c>
      <c r="F75" s="18">
        <f t="shared" si="10"/>
        <v>1.6085790884718499E-2</v>
      </c>
      <c r="G75" s="18">
        <f t="shared" si="7"/>
        <v>1.5958493343340791E-2</v>
      </c>
      <c r="H75" s="13">
        <f t="shared" ref="H75:H104" si="13">H74-I74</f>
        <v>90761.984485327834</v>
      </c>
      <c r="I75" s="13">
        <f t="shared" si="11"/>
        <v>1448.4245252375044</v>
      </c>
      <c r="J75" s="13">
        <f t="shared" si="8"/>
        <v>90043.724652264849</v>
      </c>
      <c r="K75" s="13">
        <f t="shared" si="9"/>
        <v>1731828.9406633759</v>
      </c>
      <c r="L75" s="20">
        <f t="shared" si="12"/>
        <v>19.080994653034889</v>
      </c>
    </row>
    <row r="76" spans="1:12" x14ac:dyDescent="0.2">
      <c r="A76" s="16">
        <v>67</v>
      </c>
      <c r="B76" s="45">
        <v>0</v>
      </c>
      <c r="C76" s="44">
        <v>182</v>
      </c>
      <c r="D76" s="44">
        <v>183</v>
      </c>
      <c r="E76" s="17">
        <v>0</v>
      </c>
      <c r="F76" s="18">
        <f t="shared" si="10"/>
        <v>0</v>
      </c>
      <c r="G76" s="18">
        <f t="shared" si="7"/>
        <v>0</v>
      </c>
      <c r="H76" s="13">
        <f t="shared" si="13"/>
        <v>89313.559960090322</v>
      </c>
      <c r="I76" s="13">
        <f t="shared" si="11"/>
        <v>0</v>
      </c>
      <c r="J76" s="13">
        <f t="shared" si="8"/>
        <v>89313.559960090322</v>
      </c>
      <c r="K76" s="13">
        <f t="shared" si="9"/>
        <v>1641785.2160111112</v>
      </c>
      <c r="L76" s="20">
        <f t="shared" si="12"/>
        <v>18.382261514877936</v>
      </c>
    </row>
    <row r="77" spans="1:12" x14ac:dyDescent="0.2">
      <c r="A77" s="16">
        <v>68</v>
      </c>
      <c r="B77" s="45">
        <v>3</v>
      </c>
      <c r="C77" s="44">
        <v>171</v>
      </c>
      <c r="D77" s="44">
        <v>189</v>
      </c>
      <c r="E77" s="17">
        <v>0.22739726027397258</v>
      </c>
      <c r="F77" s="18">
        <f t="shared" si="10"/>
        <v>1.6666666666666666E-2</v>
      </c>
      <c r="G77" s="18">
        <f t="shared" si="7"/>
        <v>1.6454783157515102E-2</v>
      </c>
      <c r="H77" s="13">
        <f t="shared" si="13"/>
        <v>89313.559960090322</v>
      </c>
      <c r="I77" s="13">
        <f t="shared" si="11"/>
        <v>1469.6352621690094</v>
      </c>
      <c r="J77" s="13">
        <f t="shared" si="8"/>
        <v>88178.115730140576</v>
      </c>
      <c r="K77" s="13">
        <f t="shared" si="9"/>
        <v>1552471.6560510208</v>
      </c>
      <c r="L77" s="20">
        <f t="shared" si="12"/>
        <v>17.382261514877936</v>
      </c>
    </row>
    <row r="78" spans="1:12" x14ac:dyDescent="0.2">
      <c r="A78" s="16">
        <v>69</v>
      </c>
      <c r="B78" s="45">
        <v>2</v>
      </c>
      <c r="C78" s="44">
        <v>188</v>
      </c>
      <c r="D78" s="44">
        <v>178</v>
      </c>
      <c r="E78" s="17">
        <v>0.35890410958904106</v>
      </c>
      <c r="F78" s="18">
        <f t="shared" si="10"/>
        <v>1.092896174863388E-2</v>
      </c>
      <c r="G78" s="18">
        <f t="shared" si="7"/>
        <v>1.0852920625009293E-2</v>
      </c>
      <c r="H78" s="13">
        <f t="shared" si="13"/>
        <v>87843.92469792132</v>
      </c>
      <c r="I78" s="13">
        <f t="shared" si="11"/>
        <v>953.36314213583353</v>
      </c>
      <c r="J78" s="13">
        <f t="shared" si="8"/>
        <v>87232.72750542876</v>
      </c>
      <c r="K78" s="13">
        <f t="shared" si="9"/>
        <v>1464293.5403208802</v>
      </c>
      <c r="L78" s="20">
        <f t="shared" si="12"/>
        <v>16.669263644085909</v>
      </c>
    </row>
    <row r="79" spans="1:12" x14ac:dyDescent="0.2">
      <c r="A79" s="16">
        <v>70</v>
      </c>
      <c r="B79" s="45">
        <v>4</v>
      </c>
      <c r="C79" s="44">
        <v>180</v>
      </c>
      <c r="D79" s="44">
        <v>191</v>
      </c>
      <c r="E79" s="17">
        <v>0.42260273972602741</v>
      </c>
      <c r="F79" s="18">
        <f t="shared" si="10"/>
        <v>2.15633423180593E-2</v>
      </c>
      <c r="G79" s="18">
        <f t="shared" si="7"/>
        <v>2.1298167044733446E-2</v>
      </c>
      <c r="H79" s="13">
        <f t="shared" si="13"/>
        <v>86890.561555785491</v>
      </c>
      <c r="I79" s="13">
        <f t="shared" si="11"/>
        <v>1850.6096946258135</v>
      </c>
      <c r="J79" s="13">
        <f t="shared" si="8"/>
        <v>85822.024588272092</v>
      </c>
      <c r="K79" s="13">
        <f t="shared" si="9"/>
        <v>1377060.8128154515</v>
      </c>
      <c r="L79" s="20">
        <f t="shared" si="12"/>
        <v>15.848220890267244</v>
      </c>
    </row>
    <row r="80" spans="1:12" x14ac:dyDescent="0.2">
      <c r="A80" s="16">
        <v>71</v>
      </c>
      <c r="B80" s="45">
        <v>2</v>
      </c>
      <c r="C80" s="44">
        <v>176</v>
      </c>
      <c r="D80" s="44">
        <v>178</v>
      </c>
      <c r="E80" s="17">
        <v>0.52602739726027403</v>
      </c>
      <c r="F80" s="18">
        <f t="shared" si="10"/>
        <v>1.1299435028248588E-2</v>
      </c>
      <c r="G80" s="18">
        <f t="shared" si="7"/>
        <v>1.1239241890040183E-2</v>
      </c>
      <c r="H80" s="13">
        <f t="shared" si="13"/>
        <v>85039.951861159672</v>
      </c>
      <c r="I80" s="13">
        <f t="shared" si="11"/>
        <v>955.78458928494638</v>
      </c>
      <c r="J80" s="13">
        <f t="shared" si="8"/>
        <v>84586.936151717775</v>
      </c>
      <c r="K80" s="13">
        <f t="shared" si="9"/>
        <v>1291238.7882271793</v>
      </c>
      <c r="L80" s="20">
        <f t="shared" si="12"/>
        <v>15.183907798246617</v>
      </c>
    </row>
    <row r="81" spans="1:12" x14ac:dyDescent="0.2">
      <c r="A81" s="16">
        <v>72</v>
      </c>
      <c r="B81" s="45">
        <v>5</v>
      </c>
      <c r="C81" s="44">
        <v>152</v>
      </c>
      <c r="D81" s="44">
        <v>167</v>
      </c>
      <c r="E81" s="17">
        <v>0.34246575342465752</v>
      </c>
      <c r="F81" s="18">
        <f t="shared" si="10"/>
        <v>3.1347962382445138E-2</v>
      </c>
      <c r="G81" s="18">
        <f t="shared" si="7"/>
        <v>3.071485673412715E-2</v>
      </c>
      <c r="H81" s="13">
        <f t="shared" si="13"/>
        <v>84084.167271874729</v>
      </c>
      <c r="I81" s="13">
        <f t="shared" si="11"/>
        <v>2582.6331513640152</v>
      </c>
      <c r="J81" s="13">
        <f t="shared" si="8"/>
        <v>82385.997528512089</v>
      </c>
      <c r="K81" s="13">
        <f t="shared" si="9"/>
        <v>1206651.8520754615</v>
      </c>
      <c r="L81" s="20">
        <f t="shared" si="12"/>
        <v>14.350523900342816</v>
      </c>
    </row>
    <row r="82" spans="1:12" x14ac:dyDescent="0.2">
      <c r="A82" s="16">
        <v>73</v>
      </c>
      <c r="B82" s="45">
        <v>7</v>
      </c>
      <c r="C82" s="44">
        <v>166</v>
      </c>
      <c r="D82" s="44">
        <v>151</v>
      </c>
      <c r="E82" s="17">
        <v>0.5655577299412915</v>
      </c>
      <c r="F82" s="18">
        <f t="shared" si="10"/>
        <v>4.4164037854889593E-2</v>
      </c>
      <c r="G82" s="18">
        <f t="shared" si="7"/>
        <v>4.3332626669493321E-2</v>
      </c>
      <c r="H82" s="13">
        <f t="shared" si="13"/>
        <v>81501.534120510711</v>
      </c>
      <c r="I82" s="13">
        <f t="shared" si="11"/>
        <v>3531.6755510350622</v>
      </c>
      <c r="J82" s="13">
        <f t="shared" si="8"/>
        <v>79967.224977008198</v>
      </c>
      <c r="K82" s="13">
        <f t="shared" si="9"/>
        <v>1124265.8545469495</v>
      </c>
      <c r="L82" s="20">
        <f t="shared" si="12"/>
        <v>13.79441340189468</v>
      </c>
    </row>
    <row r="83" spans="1:12" x14ac:dyDescent="0.2">
      <c r="A83" s="16">
        <v>74</v>
      </c>
      <c r="B83" s="45">
        <v>7</v>
      </c>
      <c r="C83" s="44">
        <v>160</v>
      </c>
      <c r="D83" s="44">
        <v>156</v>
      </c>
      <c r="E83" s="17">
        <v>0.48727984344422698</v>
      </c>
      <c r="F83" s="18">
        <f t="shared" si="10"/>
        <v>4.4303797468354431E-2</v>
      </c>
      <c r="G83" s="18">
        <f t="shared" si="7"/>
        <v>4.3319769413360465E-2</v>
      </c>
      <c r="H83" s="13">
        <f t="shared" si="13"/>
        <v>77969.858569475648</v>
      </c>
      <c r="I83" s="13">
        <f t="shared" si="11"/>
        <v>3377.6362944220123</v>
      </c>
      <c r="J83" s="13">
        <f t="shared" si="8"/>
        <v>76238.076359811123</v>
      </c>
      <c r="K83" s="13">
        <f t="shared" si="9"/>
        <v>1044298.6295699413</v>
      </c>
      <c r="L83" s="20">
        <f t="shared" si="12"/>
        <v>13.393619646486993</v>
      </c>
    </row>
    <row r="84" spans="1:12" x14ac:dyDescent="0.2">
      <c r="A84" s="16">
        <v>75</v>
      </c>
      <c r="B84" s="45">
        <v>4</v>
      </c>
      <c r="C84" s="44">
        <v>158</v>
      </c>
      <c r="D84" s="44">
        <v>153</v>
      </c>
      <c r="E84" s="17">
        <v>0.54863013698630136</v>
      </c>
      <c r="F84" s="18">
        <f t="shared" si="10"/>
        <v>2.5723472668810289E-2</v>
      </c>
      <c r="G84" s="18">
        <f t="shared" si="7"/>
        <v>2.5428230560901485E-2</v>
      </c>
      <c r="H84" s="13">
        <f t="shared" si="13"/>
        <v>74592.222275053631</v>
      </c>
      <c r="I84" s="13">
        <f t="shared" si="11"/>
        <v>1896.7482260600752</v>
      </c>
      <c r="J84" s="13">
        <f t="shared" si="8"/>
        <v>73736.087288085415</v>
      </c>
      <c r="K84" s="13">
        <f t="shared" si="9"/>
        <v>968060.55321013019</v>
      </c>
      <c r="L84" s="20">
        <f t="shared" si="12"/>
        <v>12.9780360965849</v>
      </c>
    </row>
    <row r="85" spans="1:12" x14ac:dyDescent="0.2">
      <c r="A85" s="16">
        <v>76</v>
      </c>
      <c r="B85" s="45">
        <v>1</v>
      </c>
      <c r="C85" s="44">
        <v>121</v>
      </c>
      <c r="D85" s="44">
        <v>157</v>
      </c>
      <c r="E85" s="17">
        <v>0.24109589041095891</v>
      </c>
      <c r="F85" s="18">
        <f t="shared" si="10"/>
        <v>7.1942446043165471E-3</v>
      </c>
      <c r="G85" s="18">
        <f t="shared" si="7"/>
        <v>7.1551791735277983E-3</v>
      </c>
      <c r="H85" s="13">
        <f t="shared" si="13"/>
        <v>72695.47404899355</v>
      </c>
      <c r="I85" s="13">
        <f t="shared" si="11"/>
        <v>520.14914192508922</v>
      </c>
      <c r="J85" s="13">
        <f t="shared" si="8"/>
        <v>72300.730727587375</v>
      </c>
      <c r="K85" s="13">
        <f t="shared" si="9"/>
        <v>894324.46592204482</v>
      </c>
      <c r="L85" s="20">
        <f t="shared" si="12"/>
        <v>12.302340381181221</v>
      </c>
    </row>
    <row r="86" spans="1:12" x14ac:dyDescent="0.2">
      <c r="A86" s="16">
        <v>77</v>
      </c>
      <c r="B86" s="45">
        <v>2</v>
      </c>
      <c r="C86" s="44">
        <v>112</v>
      </c>
      <c r="D86" s="44">
        <v>114</v>
      </c>
      <c r="E86" s="17">
        <v>0.88082191780821917</v>
      </c>
      <c r="F86" s="18">
        <f t="shared" si="10"/>
        <v>1.7699115044247787E-2</v>
      </c>
      <c r="G86" s="18">
        <f t="shared" si="7"/>
        <v>1.7661860060001935E-2</v>
      </c>
      <c r="H86" s="13">
        <f t="shared" si="13"/>
        <v>72175.324907068454</v>
      </c>
      <c r="I86" s="13">
        <f t="shared" si="11"/>
        <v>1274.7504882938151</v>
      </c>
      <c r="J86" s="13">
        <f t="shared" si="8"/>
        <v>72023.402588600569</v>
      </c>
      <c r="K86" s="13">
        <f t="shared" si="9"/>
        <v>822023.73519445746</v>
      </c>
      <c r="L86" s="20">
        <f t="shared" si="12"/>
        <v>11.389262691271279</v>
      </c>
    </row>
    <row r="87" spans="1:12" x14ac:dyDescent="0.2">
      <c r="A87" s="16">
        <v>78</v>
      </c>
      <c r="B87" s="45">
        <v>2</v>
      </c>
      <c r="C87" s="44">
        <v>141</v>
      </c>
      <c r="D87" s="44">
        <v>110</v>
      </c>
      <c r="E87" s="17">
        <v>0.60684931506849316</v>
      </c>
      <c r="F87" s="18">
        <f t="shared" si="10"/>
        <v>1.5936254980079681E-2</v>
      </c>
      <c r="G87" s="18">
        <f t="shared" si="7"/>
        <v>1.5837030448318128E-2</v>
      </c>
      <c r="H87" s="13">
        <f t="shared" si="13"/>
        <v>70900.574418774646</v>
      </c>
      <c r="I87" s="13">
        <f t="shared" si="11"/>
        <v>1122.8545558733795</v>
      </c>
      <c r="J87" s="13">
        <f t="shared" si="8"/>
        <v>70459.123381054567</v>
      </c>
      <c r="K87" s="13">
        <f t="shared" si="9"/>
        <v>750000.33260585694</v>
      </c>
      <c r="L87" s="20">
        <f t="shared" si="12"/>
        <v>10.578198255150596</v>
      </c>
    </row>
    <row r="88" spans="1:12" x14ac:dyDescent="0.2">
      <c r="A88" s="16">
        <v>79</v>
      </c>
      <c r="B88" s="45">
        <v>3</v>
      </c>
      <c r="C88" s="44">
        <v>72</v>
      </c>
      <c r="D88" s="44">
        <v>132</v>
      </c>
      <c r="E88" s="17">
        <v>0.62648401826484024</v>
      </c>
      <c r="F88" s="18">
        <f t="shared" si="10"/>
        <v>2.9411764705882353E-2</v>
      </c>
      <c r="G88" s="18">
        <f t="shared" si="7"/>
        <v>2.9092165041579212E-2</v>
      </c>
      <c r="H88" s="13">
        <f t="shared" si="13"/>
        <v>69777.719862901271</v>
      </c>
      <c r="I88" s="13">
        <f t="shared" si="11"/>
        <v>2029.9849424766037</v>
      </c>
      <c r="J88" s="13">
        <f t="shared" si="8"/>
        <v>69019.48804420454</v>
      </c>
      <c r="K88" s="13">
        <f t="shared" si="9"/>
        <v>679541.20922480233</v>
      </c>
      <c r="L88" s="20">
        <f t="shared" si="12"/>
        <v>9.7386559858929136</v>
      </c>
    </row>
    <row r="89" spans="1:12" x14ac:dyDescent="0.2">
      <c r="A89" s="16">
        <v>80</v>
      </c>
      <c r="B89" s="45">
        <v>2</v>
      </c>
      <c r="C89" s="44">
        <v>91</v>
      </c>
      <c r="D89" s="44">
        <v>70</v>
      </c>
      <c r="E89" s="17">
        <v>0.23698630136986304</v>
      </c>
      <c r="F89" s="18">
        <f t="shared" si="10"/>
        <v>2.4844720496894408E-2</v>
      </c>
      <c r="G89" s="18">
        <f t="shared" si="7"/>
        <v>2.4382504717847659E-2</v>
      </c>
      <c r="H89" s="13">
        <f t="shared" si="13"/>
        <v>67747.734920424671</v>
      </c>
      <c r="I89" s="13">
        <f t="shared" si="11"/>
        <v>1651.8594663207471</v>
      </c>
      <c r="J89" s="13">
        <f t="shared" si="8"/>
        <v>66487.343519410075</v>
      </c>
      <c r="K89" s="13">
        <f t="shared" si="9"/>
        <v>610521.72118059779</v>
      </c>
      <c r="L89" s="20">
        <f t="shared" si="12"/>
        <v>9.0116920056103158</v>
      </c>
    </row>
    <row r="90" spans="1:12" x14ac:dyDescent="0.2">
      <c r="A90" s="16">
        <v>81</v>
      </c>
      <c r="B90" s="45">
        <v>3</v>
      </c>
      <c r="C90" s="44">
        <v>95</v>
      </c>
      <c r="D90" s="44">
        <v>88</v>
      </c>
      <c r="E90" s="17">
        <v>0.61369863013698622</v>
      </c>
      <c r="F90" s="18">
        <f t="shared" si="10"/>
        <v>3.2786885245901641E-2</v>
      </c>
      <c r="G90" s="18">
        <f t="shared" si="7"/>
        <v>3.2376812879762275E-2</v>
      </c>
      <c r="H90" s="13">
        <f t="shared" si="13"/>
        <v>66095.875454103923</v>
      </c>
      <c r="I90" s="13">
        <f t="shared" si="11"/>
        <v>2139.973791701595</v>
      </c>
      <c r="J90" s="13">
        <f t="shared" si="8"/>
        <v>65269.200646898651</v>
      </c>
      <c r="K90" s="13">
        <f t="shared" si="9"/>
        <v>544034.37766118767</v>
      </c>
      <c r="L90" s="20">
        <f t="shared" si="12"/>
        <v>8.2309883018185861</v>
      </c>
    </row>
    <row r="91" spans="1:12" x14ac:dyDescent="0.2">
      <c r="A91" s="16">
        <v>82</v>
      </c>
      <c r="B91" s="45">
        <v>8</v>
      </c>
      <c r="C91" s="44">
        <v>108</v>
      </c>
      <c r="D91" s="44">
        <v>91</v>
      </c>
      <c r="E91" s="17">
        <v>0.57123287671232881</v>
      </c>
      <c r="F91" s="18">
        <f t="shared" si="10"/>
        <v>8.0402010050251257E-2</v>
      </c>
      <c r="G91" s="18">
        <f t="shared" si="7"/>
        <v>7.7722620742889839E-2</v>
      </c>
      <c r="H91" s="13">
        <f t="shared" si="13"/>
        <v>63955.901662402328</v>
      </c>
      <c r="I91" s="13">
        <f t="shared" si="11"/>
        <v>4970.820289176454</v>
      </c>
      <c r="J91" s="13">
        <f t="shared" si="8"/>
        <v>61824.577346632155</v>
      </c>
      <c r="K91" s="13">
        <f t="shared" si="9"/>
        <v>478765.17701428902</v>
      </c>
      <c r="L91" s="20">
        <f t="shared" si="12"/>
        <v>7.4858639245131631</v>
      </c>
    </row>
    <row r="92" spans="1:12" x14ac:dyDescent="0.2">
      <c r="A92" s="16">
        <v>83</v>
      </c>
      <c r="B92" s="45">
        <v>7</v>
      </c>
      <c r="C92" s="44">
        <v>74</v>
      </c>
      <c r="D92" s="44">
        <v>97</v>
      </c>
      <c r="E92" s="17">
        <v>0.23326810176125246</v>
      </c>
      <c r="F92" s="18">
        <f t="shared" si="10"/>
        <v>8.1871345029239762E-2</v>
      </c>
      <c r="G92" s="18">
        <f t="shared" si="7"/>
        <v>7.7035562992778847E-2</v>
      </c>
      <c r="H92" s="13">
        <f t="shared" si="13"/>
        <v>58985.081373225876</v>
      </c>
      <c r="I92" s="13">
        <f t="shared" si="11"/>
        <v>4543.9489517613283</v>
      </c>
      <c r="J92" s="13">
        <f t="shared" si="8"/>
        <v>55501.090767941947</v>
      </c>
      <c r="K92" s="13">
        <f t="shared" si="9"/>
        <v>416940.59966765688</v>
      </c>
      <c r="L92" s="20">
        <f t="shared" si="12"/>
        <v>7.0685771717340016</v>
      </c>
    </row>
    <row r="93" spans="1:12" x14ac:dyDescent="0.2">
      <c r="A93" s="16">
        <v>84</v>
      </c>
      <c r="B93" s="45">
        <v>6</v>
      </c>
      <c r="C93" s="44">
        <v>91</v>
      </c>
      <c r="D93" s="44">
        <v>66</v>
      </c>
      <c r="E93" s="17">
        <v>0.52146118721461177</v>
      </c>
      <c r="F93" s="18">
        <f t="shared" si="10"/>
        <v>7.6433121019108277E-2</v>
      </c>
      <c r="G93" s="18">
        <f t="shared" si="7"/>
        <v>7.3736132388343631E-2</v>
      </c>
      <c r="H93" s="13">
        <f t="shared" si="13"/>
        <v>54441.13242146455</v>
      </c>
      <c r="I93" s="13">
        <f t="shared" si="11"/>
        <v>4014.2785476004569</v>
      </c>
      <c r="J93" s="13">
        <f t="shared" si="8"/>
        <v>52520.144331105977</v>
      </c>
      <c r="K93" s="13">
        <f t="shared" si="9"/>
        <v>361439.50889971491</v>
      </c>
      <c r="L93" s="20">
        <f t="shared" si="12"/>
        <v>6.6390887335254964</v>
      </c>
    </row>
    <row r="94" spans="1:12" x14ac:dyDescent="0.2">
      <c r="A94" s="16">
        <v>85</v>
      </c>
      <c r="B94" s="45">
        <v>6</v>
      </c>
      <c r="C94" s="44">
        <v>88</v>
      </c>
      <c r="D94" s="44">
        <v>85</v>
      </c>
      <c r="E94" s="17">
        <v>0.50776255707762563</v>
      </c>
      <c r="F94" s="18">
        <f t="shared" si="10"/>
        <v>6.9364161849710976E-2</v>
      </c>
      <c r="G94" s="18">
        <f t="shared" si="7"/>
        <v>6.7074011117747051E-2</v>
      </c>
      <c r="H94" s="13">
        <f t="shared" si="13"/>
        <v>50426.853873864093</v>
      </c>
      <c r="I94" s="13">
        <f t="shared" si="11"/>
        <v>3382.3313573685659</v>
      </c>
      <c r="J94" s="13">
        <f t="shared" si="8"/>
        <v>48761.943735396824</v>
      </c>
      <c r="K94" s="13">
        <f t="shared" si="9"/>
        <v>308919.36456860893</v>
      </c>
      <c r="L94" s="20">
        <f t="shared" si="12"/>
        <v>6.1260884000681193</v>
      </c>
    </row>
    <row r="95" spans="1:12" x14ac:dyDescent="0.2">
      <c r="A95" s="16">
        <v>86</v>
      </c>
      <c r="B95" s="45">
        <v>7</v>
      </c>
      <c r="C95" s="44">
        <v>77</v>
      </c>
      <c r="D95" s="44">
        <v>83</v>
      </c>
      <c r="E95" s="17">
        <v>0.55694716242661457</v>
      </c>
      <c r="F95" s="18">
        <f t="shared" si="10"/>
        <v>8.7499999999999994E-2</v>
      </c>
      <c r="G95" s="18">
        <f t="shared" si="7"/>
        <v>8.4234471844916253E-2</v>
      </c>
      <c r="H95" s="13">
        <f t="shared" si="13"/>
        <v>47044.522516495526</v>
      </c>
      <c r="I95" s="13">
        <f t="shared" si="11"/>
        <v>3962.7705073732714</v>
      </c>
      <c r="J95" s="13">
        <f t="shared" si="8"/>
        <v>45288.805798551672</v>
      </c>
      <c r="K95" s="13">
        <f t="shared" si="9"/>
        <v>260157.42083321209</v>
      </c>
      <c r="L95" s="20">
        <f t="shared" si="12"/>
        <v>5.5300257483108988</v>
      </c>
    </row>
    <row r="96" spans="1:12" x14ac:dyDescent="0.2">
      <c r="A96" s="16">
        <v>87</v>
      </c>
      <c r="B96" s="45">
        <v>11</v>
      </c>
      <c r="C96" s="44">
        <v>67</v>
      </c>
      <c r="D96" s="44">
        <v>67</v>
      </c>
      <c r="E96" s="17">
        <v>0.55118306351183055</v>
      </c>
      <c r="F96" s="18">
        <f t="shared" si="10"/>
        <v>0.16417910447761194</v>
      </c>
      <c r="G96" s="18">
        <f t="shared" si="7"/>
        <v>0.15291160452450778</v>
      </c>
      <c r="H96" s="13">
        <f t="shared" si="13"/>
        <v>43081.752009122254</v>
      </c>
      <c r="I96" s="13">
        <f t="shared" si="11"/>
        <v>6587.6998254418204</v>
      </c>
      <c r="J96" s="13">
        <f t="shared" si="8"/>
        <v>40125.080754963805</v>
      </c>
      <c r="K96" s="13">
        <f t="shared" si="9"/>
        <v>214868.61503466041</v>
      </c>
      <c r="L96" s="20">
        <f t="shared" si="12"/>
        <v>4.9874623248646781</v>
      </c>
    </row>
    <row r="97" spans="1:12" x14ac:dyDescent="0.2">
      <c r="A97" s="16">
        <v>88</v>
      </c>
      <c r="B97" s="45">
        <v>10</v>
      </c>
      <c r="C97" s="44">
        <v>71</v>
      </c>
      <c r="D97" s="44">
        <v>60</v>
      </c>
      <c r="E97" s="17">
        <v>0.51205479452054803</v>
      </c>
      <c r="F97" s="18">
        <f t="shared" si="10"/>
        <v>0.15267175572519084</v>
      </c>
      <c r="G97" s="18">
        <f t="shared" si="7"/>
        <v>0.14208692605640658</v>
      </c>
      <c r="H97" s="13">
        <f t="shared" si="13"/>
        <v>36494.052183680433</v>
      </c>
      <c r="I97" s="13">
        <f t="shared" si="11"/>
        <v>5185.3276941212443</v>
      </c>
      <c r="J97" s="13">
        <f t="shared" si="8"/>
        <v>33963.89639649415</v>
      </c>
      <c r="K97" s="13">
        <f t="shared" si="9"/>
        <v>174743.53427969661</v>
      </c>
      <c r="L97" s="20">
        <f t="shared" si="12"/>
        <v>4.7882743577003808</v>
      </c>
    </row>
    <row r="98" spans="1:12" x14ac:dyDescent="0.2">
      <c r="A98" s="16">
        <v>89</v>
      </c>
      <c r="B98" s="45">
        <v>3</v>
      </c>
      <c r="C98" s="44">
        <v>50</v>
      </c>
      <c r="D98" s="44">
        <v>67</v>
      </c>
      <c r="E98" s="17">
        <v>0.32237442922374426</v>
      </c>
      <c r="F98" s="18">
        <f t="shared" si="10"/>
        <v>5.128205128205128E-2</v>
      </c>
      <c r="G98" s="18">
        <f t="shared" si="7"/>
        <v>4.9559845210346468E-2</v>
      </c>
      <c r="H98" s="13">
        <f t="shared" si="13"/>
        <v>31308.724489559187</v>
      </c>
      <c r="I98" s="13">
        <f t="shared" si="11"/>
        <v>1551.655539435937</v>
      </c>
      <c r="J98" s="13">
        <f t="shared" si="8"/>
        <v>30257.28301900077</v>
      </c>
      <c r="K98" s="13">
        <f>K99+J98</f>
        <v>140779.63788320246</v>
      </c>
      <c r="L98" s="20">
        <f t="shared" si="12"/>
        <v>4.4964986654167136</v>
      </c>
    </row>
    <row r="99" spans="1:12" x14ac:dyDescent="0.2">
      <c r="A99" s="16">
        <v>90</v>
      </c>
      <c r="B99" s="45">
        <v>6</v>
      </c>
      <c r="C99" s="44">
        <v>42</v>
      </c>
      <c r="D99" s="44">
        <v>42</v>
      </c>
      <c r="E99" s="17">
        <v>0.54337899543378998</v>
      </c>
      <c r="F99" s="21">
        <f t="shared" si="10"/>
        <v>0.14285714285714285</v>
      </c>
      <c r="G99" s="21">
        <f t="shared" si="7"/>
        <v>0.13410900183710961</v>
      </c>
      <c r="H99" s="22">
        <f t="shared" si="13"/>
        <v>29757.068950123248</v>
      </c>
      <c r="I99" s="22">
        <f t="shared" si="11"/>
        <v>3990.6908144990762</v>
      </c>
      <c r="J99" s="22">
        <f t="shared" si="8"/>
        <v>27934.835701493532</v>
      </c>
      <c r="K99" s="22">
        <f t="shared" ref="K99:K103" si="14">K100+J99</f>
        <v>110522.3548642017</v>
      </c>
      <c r="L99" s="23">
        <f t="shared" si="12"/>
        <v>3.7141546114454909</v>
      </c>
    </row>
    <row r="100" spans="1:12" x14ac:dyDescent="0.2">
      <c r="A100" s="16">
        <v>91</v>
      </c>
      <c r="B100" s="45">
        <v>5</v>
      </c>
      <c r="C100" s="44">
        <v>30</v>
      </c>
      <c r="D100" s="44">
        <v>33</v>
      </c>
      <c r="E100" s="17">
        <v>0.78191780821917811</v>
      </c>
      <c r="F100" s="21">
        <f t="shared" si="10"/>
        <v>0.15873015873015872</v>
      </c>
      <c r="G100" s="21">
        <f t="shared" si="7"/>
        <v>0.15341936026228403</v>
      </c>
      <c r="H100" s="22">
        <f t="shared" si="13"/>
        <v>25766.378135624171</v>
      </c>
      <c r="I100" s="22">
        <f t="shared" si="11"/>
        <v>3953.061249843563</v>
      </c>
      <c r="J100" s="22">
        <f t="shared" si="8"/>
        <v>24904.285874014451</v>
      </c>
      <c r="K100" s="22">
        <f t="shared" si="14"/>
        <v>82587.519162708166</v>
      </c>
      <c r="L100" s="23">
        <f t="shared" si="12"/>
        <v>3.2052436212804012</v>
      </c>
    </row>
    <row r="101" spans="1:12" x14ac:dyDescent="0.2">
      <c r="A101" s="16">
        <v>92</v>
      </c>
      <c r="B101" s="45">
        <v>2</v>
      </c>
      <c r="C101" s="44">
        <v>32</v>
      </c>
      <c r="D101" s="44">
        <v>26</v>
      </c>
      <c r="E101" s="17">
        <v>0.80684931506849311</v>
      </c>
      <c r="F101" s="21">
        <f t="shared" si="10"/>
        <v>6.8965517241379309E-2</v>
      </c>
      <c r="G101" s="21">
        <f t="shared" si="7"/>
        <v>6.805892224501213E-2</v>
      </c>
      <c r="H101" s="22">
        <f t="shared" si="13"/>
        <v>21813.316885780609</v>
      </c>
      <c r="I101" s="22">
        <f t="shared" si="11"/>
        <v>1484.5908378351526</v>
      </c>
      <c r="J101" s="22">
        <f t="shared" si="8"/>
        <v>21526.567148609709</v>
      </c>
      <c r="K101" s="22">
        <f t="shared" si="14"/>
        <v>57683.233288693707</v>
      </c>
      <c r="L101" s="23">
        <f t="shared" si="12"/>
        <v>2.6444044979833183</v>
      </c>
    </row>
    <row r="102" spans="1:12" x14ac:dyDescent="0.2">
      <c r="A102" s="16">
        <v>93</v>
      </c>
      <c r="B102" s="45">
        <v>4</v>
      </c>
      <c r="C102" s="44">
        <v>17</v>
      </c>
      <c r="D102" s="44">
        <v>28</v>
      </c>
      <c r="E102" s="17">
        <v>0.58493150684931505</v>
      </c>
      <c r="F102" s="21">
        <f t="shared" si="10"/>
        <v>0.17777777777777778</v>
      </c>
      <c r="G102" s="21">
        <f t="shared" si="7"/>
        <v>0.16556103645744744</v>
      </c>
      <c r="H102" s="22">
        <f t="shared" si="13"/>
        <v>20328.726047945456</v>
      </c>
      <c r="I102" s="22">
        <f t="shared" si="11"/>
        <v>3365.644954357359</v>
      </c>
      <c r="J102" s="22">
        <f t="shared" si="8"/>
        <v>18931.752868260141</v>
      </c>
      <c r="K102" s="22">
        <f t="shared" si="14"/>
        <v>36156.666140083995</v>
      </c>
      <c r="L102" s="23">
        <f t="shared" si="12"/>
        <v>1.7785997044186743</v>
      </c>
    </row>
    <row r="103" spans="1:12" x14ac:dyDescent="0.2">
      <c r="A103" s="16">
        <v>94</v>
      </c>
      <c r="B103" s="45">
        <v>5</v>
      </c>
      <c r="C103" s="44">
        <v>9</v>
      </c>
      <c r="D103" s="44">
        <v>16</v>
      </c>
      <c r="E103" s="17">
        <v>0.47945205479452052</v>
      </c>
      <c r="F103" s="21">
        <f t="shared" si="10"/>
        <v>0.4</v>
      </c>
      <c r="G103" s="21">
        <f t="shared" si="7"/>
        <v>0.33106575963718821</v>
      </c>
      <c r="H103" s="22">
        <f t="shared" si="13"/>
        <v>16963.081093588098</v>
      </c>
      <c r="I103" s="22">
        <f t="shared" si="11"/>
        <v>5615.8953280359692</v>
      </c>
      <c r="J103" s="22">
        <f t="shared" si="8"/>
        <v>14039.738320089922</v>
      </c>
      <c r="K103" s="22">
        <f t="shared" si="14"/>
        <v>17224.913271823854</v>
      </c>
      <c r="L103" s="23">
        <f t="shared" si="12"/>
        <v>1.0154354139316546</v>
      </c>
    </row>
    <row r="104" spans="1:12" x14ac:dyDescent="0.2">
      <c r="A104" s="16" t="s">
        <v>30</v>
      </c>
      <c r="B104" s="45">
        <v>8</v>
      </c>
      <c r="C104" s="44">
        <v>30</v>
      </c>
      <c r="D104" s="44">
        <v>27</v>
      </c>
      <c r="E104" s="17"/>
      <c r="F104" s="21">
        <f t="shared" si="10"/>
        <v>0.2807017543859649</v>
      </c>
      <c r="G104" s="21">
        <v>1</v>
      </c>
      <c r="H104" s="22">
        <f t="shared" si="13"/>
        <v>11347.185765552129</v>
      </c>
      <c r="I104" s="22">
        <f t="shared" si="11"/>
        <v>11347.185765552129</v>
      </c>
      <c r="J104" s="22">
        <f>H104*F104</f>
        <v>3185.1749517339308</v>
      </c>
      <c r="K104" s="22">
        <f>J104</f>
        <v>3185.1749517339308</v>
      </c>
      <c r="L104" s="23">
        <f t="shared" si="12"/>
        <v>0.2807017543859649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43101</v>
      </c>
      <c r="D7" s="38">
        <v>43466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134</v>
      </c>
      <c r="D9" s="44">
        <v>153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7959439.8158973586</v>
      </c>
      <c r="L9" s="19">
        <f>K9/H9</f>
        <v>79.59439815897359</v>
      </c>
    </row>
    <row r="10" spans="1:13" x14ac:dyDescent="0.2">
      <c r="A10" s="16">
        <v>1</v>
      </c>
      <c r="B10" s="45">
        <v>0</v>
      </c>
      <c r="C10" s="44">
        <v>191</v>
      </c>
      <c r="D10" s="44">
        <v>138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7859439.8158973586</v>
      </c>
      <c r="L10" s="20">
        <f t="shared" ref="L10:L73" si="5">K10/H10</f>
        <v>78.59439815897359</v>
      </c>
    </row>
    <row r="11" spans="1:13" x14ac:dyDescent="0.2">
      <c r="A11" s="16">
        <v>2</v>
      </c>
      <c r="B11" s="45">
        <v>0</v>
      </c>
      <c r="C11" s="44">
        <v>163</v>
      </c>
      <c r="D11" s="44">
        <v>191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7759439.8158973586</v>
      </c>
      <c r="L11" s="20">
        <f t="shared" si="5"/>
        <v>77.59439815897359</v>
      </c>
    </row>
    <row r="12" spans="1:13" x14ac:dyDescent="0.2">
      <c r="A12" s="16">
        <v>3</v>
      </c>
      <c r="B12" s="45">
        <v>1</v>
      </c>
      <c r="C12" s="44">
        <v>159</v>
      </c>
      <c r="D12" s="44">
        <v>165</v>
      </c>
      <c r="E12" s="17">
        <v>0.38356164383561642</v>
      </c>
      <c r="F12" s="18">
        <f t="shared" si="3"/>
        <v>6.1728395061728392E-3</v>
      </c>
      <c r="G12" s="18">
        <f t="shared" si="0"/>
        <v>6.1494398113048606E-3</v>
      </c>
      <c r="H12" s="13">
        <f t="shared" si="6"/>
        <v>100000</v>
      </c>
      <c r="I12" s="13">
        <f t="shared" si="4"/>
        <v>614.94398113048601</v>
      </c>
      <c r="J12" s="13">
        <f t="shared" si="1"/>
        <v>99620.924943138743</v>
      </c>
      <c r="K12" s="13">
        <f t="shared" si="2"/>
        <v>7659439.8158973586</v>
      </c>
      <c r="L12" s="20">
        <f t="shared" si="5"/>
        <v>76.59439815897359</v>
      </c>
    </row>
    <row r="13" spans="1:13" x14ac:dyDescent="0.2">
      <c r="A13" s="16">
        <v>4</v>
      </c>
      <c r="B13" s="45">
        <v>0</v>
      </c>
      <c r="C13" s="44">
        <v>172</v>
      </c>
      <c r="D13" s="44">
        <v>174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99385.056018869509</v>
      </c>
      <c r="I13" s="13">
        <f t="shared" si="4"/>
        <v>0</v>
      </c>
      <c r="J13" s="13">
        <f t="shared" si="1"/>
        <v>99385.056018869509</v>
      </c>
      <c r="K13" s="13">
        <f t="shared" si="2"/>
        <v>7559818.8909542197</v>
      </c>
      <c r="L13" s="20">
        <f t="shared" si="5"/>
        <v>76.065951902455964</v>
      </c>
    </row>
    <row r="14" spans="1:13" x14ac:dyDescent="0.2">
      <c r="A14" s="16">
        <v>5</v>
      </c>
      <c r="B14" s="45">
        <v>0</v>
      </c>
      <c r="C14" s="44">
        <v>196</v>
      </c>
      <c r="D14" s="44">
        <v>177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99385.056018869509</v>
      </c>
      <c r="I14" s="13">
        <f t="shared" si="4"/>
        <v>0</v>
      </c>
      <c r="J14" s="13">
        <f t="shared" si="1"/>
        <v>99385.056018869509</v>
      </c>
      <c r="K14" s="13">
        <f t="shared" si="2"/>
        <v>7460433.8349353503</v>
      </c>
      <c r="L14" s="20">
        <f t="shared" si="5"/>
        <v>75.065951902455964</v>
      </c>
    </row>
    <row r="15" spans="1:13" x14ac:dyDescent="0.2">
      <c r="A15" s="16">
        <v>6</v>
      </c>
      <c r="B15" s="45">
        <v>0</v>
      </c>
      <c r="C15" s="44">
        <v>206</v>
      </c>
      <c r="D15" s="44">
        <v>193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99385.056018869509</v>
      </c>
      <c r="I15" s="13">
        <f t="shared" si="4"/>
        <v>0</v>
      </c>
      <c r="J15" s="13">
        <f t="shared" si="1"/>
        <v>99385.056018869509</v>
      </c>
      <c r="K15" s="13">
        <f t="shared" si="2"/>
        <v>7361048.778916481</v>
      </c>
      <c r="L15" s="20">
        <f t="shared" si="5"/>
        <v>74.065951902455964</v>
      </c>
    </row>
    <row r="16" spans="1:13" x14ac:dyDescent="0.2">
      <c r="A16" s="16">
        <v>7</v>
      </c>
      <c r="B16" s="45">
        <v>0</v>
      </c>
      <c r="C16" s="44">
        <v>192</v>
      </c>
      <c r="D16" s="44">
        <v>210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99385.056018869509</v>
      </c>
      <c r="I16" s="13">
        <f t="shared" si="4"/>
        <v>0</v>
      </c>
      <c r="J16" s="13">
        <f t="shared" si="1"/>
        <v>99385.056018869509</v>
      </c>
      <c r="K16" s="13">
        <f t="shared" si="2"/>
        <v>7261663.7228976116</v>
      </c>
      <c r="L16" s="20">
        <f t="shared" si="5"/>
        <v>73.065951902455964</v>
      </c>
    </row>
    <row r="17" spans="1:12" x14ac:dyDescent="0.2">
      <c r="A17" s="16">
        <v>8</v>
      </c>
      <c r="B17" s="45">
        <v>0</v>
      </c>
      <c r="C17" s="44">
        <v>198</v>
      </c>
      <c r="D17" s="44">
        <v>192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99385.056018869509</v>
      </c>
      <c r="I17" s="13">
        <f t="shared" si="4"/>
        <v>0</v>
      </c>
      <c r="J17" s="13">
        <f t="shared" si="1"/>
        <v>99385.056018869509</v>
      </c>
      <c r="K17" s="13">
        <f t="shared" si="2"/>
        <v>7162278.6668787422</v>
      </c>
      <c r="L17" s="20">
        <f t="shared" si="5"/>
        <v>72.065951902455964</v>
      </c>
    </row>
    <row r="18" spans="1:12" x14ac:dyDescent="0.2">
      <c r="A18" s="16">
        <v>9</v>
      </c>
      <c r="B18" s="45">
        <v>0</v>
      </c>
      <c r="C18" s="44">
        <v>245</v>
      </c>
      <c r="D18" s="44">
        <v>203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99385.056018869509</v>
      </c>
      <c r="I18" s="13">
        <f t="shared" si="4"/>
        <v>0</v>
      </c>
      <c r="J18" s="13">
        <f t="shared" si="1"/>
        <v>99385.056018869509</v>
      </c>
      <c r="K18" s="13">
        <f t="shared" si="2"/>
        <v>7062893.6108598728</v>
      </c>
      <c r="L18" s="20">
        <f t="shared" si="5"/>
        <v>71.065951902455964</v>
      </c>
    </row>
    <row r="19" spans="1:12" x14ac:dyDescent="0.2">
      <c r="A19" s="16">
        <v>10</v>
      </c>
      <c r="B19" s="45">
        <v>0</v>
      </c>
      <c r="C19" s="44">
        <v>217</v>
      </c>
      <c r="D19" s="44">
        <v>251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99385.056018869509</v>
      </c>
      <c r="I19" s="13">
        <f t="shared" si="4"/>
        <v>0</v>
      </c>
      <c r="J19" s="13">
        <f t="shared" si="1"/>
        <v>99385.056018869509</v>
      </c>
      <c r="K19" s="13">
        <f t="shared" si="2"/>
        <v>6963508.5548410034</v>
      </c>
      <c r="L19" s="20">
        <f t="shared" si="5"/>
        <v>70.065951902455978</v>
      </c>
    </row>
    <row r="20" spans="1:12" x14ac:dyDescent="0.2">
      <c r="A20" s="16">
        <v>11</v>
      </c>
      <c r="B20" s="45">
        <v>0</v>
      </c>
      <c r="C20" s="44">
        <v>210</v>
      </c>
      <c r="D20" s="44">
        <v>221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99385.056018869509</v>
      </c>
      <c r="I20" s="13">
        <f t="shared" si="4"/>
        <v>0</v>
      </c>
      <c r="J20" s="13">
        <f t="shared" si="1"/>
        <v>99385.056018869509</v>
      </c>
      <c r="K20" s="13">
        <f t="shared" si="2"/>
        <v>6864123.498822134</v>
      </c>
      <c r="L20" s="20">
        <f t="shared" si="5"/>
        <v>69.065951902455978</v>
      </c>
    </row>
    <row r="21" spans="1:12" x14ac:dyDescent="0.2">
      <c r="A21" s="16">
        <v>12</v>
      </c>
      <c r="B21" s="45">
        <v>0</v>
      </c>
      <c r="C21" s="44">
        <v>208</v>
      </c>
      <c r="D21" s="44">
        <v>211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99385.056018869509</v>
      </c>
      <c r="I21" s="13">
        <f t="shared" si="4"/>
        <v>0</v>
      </c>
      <c r="J21" s="13">
        <f t="shared" si="1"/>
        <v>99385.056018869509</v>
      </c>
      <c r="K21" s="13">
        <f t="shared" si="2"/>
        <v>6764738.4428032646</v>
      </c>
      <c r="L21" s="20">
        <f t="shared" si="5"/>
        <v>68.065951902455978</v>
      </c>
    </row>
    <row r="22" spans="1:12" x14ac:dyDescent="0.2">
      <c r="A22" s="16">
        <v>13</v>
      </c>
      <c r="B22" s="45">
        <v>0</v>
      </c>
      <c r="C22" s="44">
        <v>187</v>
      </c>
      <c r="D22" s="44">
        <v>209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99385.056018869509</v>
      </c>
      <c r="I22" s="13">
        <f t="shared" si="4"/>
        <v>0</v>
      </c>
      <c r="J22" s="13">
        <f t="shared" si="1"/>
        <v>99385.056018869509</v>
      </c>
      <c r="K22" s="13">
        <f t="shared" si="2"/>
        <v>6665353.3867843952</v>
      </c>
      <c r="L22" s="20">
        <f t="shared" si="5"/>
        <v>67.065951902455978</v>
      </c>
    </row>
    <row r="23" spans="1:12" x14ac:dyDescent="0.2">
      <c r="A23" s="16">
        <v>14</v>
      </c>
      <c r="B23" s="45">
        <v>0</v>
      </c>
      <c r="C23" s="44">
        <v>194</v>
      </c>
      <c r="D23" s="44">
        <v>196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99385.056018869509</v>
      </c>
      <c r="I23" s="13">
        <f t="shared" si="4"/>
        <v>0</v>
      </c>
      <c r="J23" s="13">
        <f t="shared" si="1"/>
        <v>99385.056018869509</v>
      </c>
      <c r="K23" s="13">
        <f t="shared" si="2"/>
        <v>6565968.3307655258</v>
      </c>
      <c r="L23" s="20">
        <f t="shared" si="5"/>
        <v>66.065951902455978</v>
      </c>
    </row>
    <row r="24" spans="1:12" x14ac:dyDescent="0.2">
      <c r="A24" s="16">
        <v>15</v>
      </c>
      <c r="B24" s="45">
        <v>0</v>
      </c>
      <c r="C24" s="44">
        <v>188</v>
      </c>
      <c r="D24" s="44">
        <v>201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99385.056018869509</v>
      </c>
      <c r="I24" s="13">
        <f t="shared" si="4"/>
        <v>0</v>
      </c>
      <c r="J24" s="13">
        <f t="shared" si="1"/>
        <v>99385.056018869509</v>
      </c>
      <c r="K24" s="13">
        <f t="shared" si="2"/>
        <v>6466583.2747466564</v>
      </c>
      <c r="L24" s="20">
        <f t="shared" si="5"/>
        <v>65.065951902455978</v>
      </c>
    </row>
    <row r="25" spans="1:12" x14ac:dyDescent="0.2">
      <c r="A25" s="16">
        <v>16</v>
      </c>
      <c r="B25" s="45">
        <v>0</v>
      </c>
      <c r="C25" s="44">
        <v>168</v>
      </c>
      <c r="D25" s="44">
        <v>195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99385.056018869509</v>
      </c>
      <c r="I25" s="13">
        <f t="shared" si="4"/>
        <v>0</v>
      </c>
      <c r="J25" s="13">
        <f t="shared" si="1"/>
        <v>99385.056018869509</v>
      </c>
      <c r="K25" s="13">
        <f t="shared" si="2"/>
        <v>6367198.218727787</v>
      </c>
      <c r="L25" s="20">
        <f t="shared" si="5"/>
        <v>64.065951902455978</v>
      </c>
    </row>
    <row r="26" spans="1:12" x14ac:dyDescent="0.2">
      <c r="A26" s="16">
        <v>17</v>
      </c>
      <c r="B26" s="45">
        <v>0</v>
      </c>
      <c r="C26" s="44">
        <v>201</v>
      </c>
      <c r="D26" s="44">
        <v>168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99385.056018869509</v>
      </c>
      <c r="I26" s="13">
        <f t="shared" si="4"/>
        <v>0</v>
      </c>
      <c r="J26" s="13">
        <f t="shared" si="1"/>
        <v>99385.056018869509</v>
      </c>
      <c r="K26" s="13">
        <f t="shared" si="2"/>
        <v>6267813.1627089176</v>
      </c>
      <c r="L26" s="20">
        <f t="shared" si="5"/>
        <v>63.065951902455978</v>
      </c>
    </row>
    <row r="27" spans="1:12" x14ac:dyDescent="0.2">
      <c r="A27" s="16">
        <v>18</v>
      </c>
      <c r="B27" s="45">
        <v>0</v>
      </c>
      <c r="C27" s="44">
        <v>176</v>
      </c>
      <c r="D27" s="44">
        <v>199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99385.056018869509</v>
      </c>
      <c r="I27" s="13">
        <f t="shared" si="4"/>
        <v>0</v>
      </c>
      <c r="J27" s="13">
        <f t="shared" si="1"/>
        <v>99385.056018869509</v>
      </c>
      <c r="K27" s="13">
        <f t="shared" si="2"/>
        <v>6168428.1066900482</v>
      </c>
      <c r="L27" s="20">
        <f t="shared" si="5"/>
        <v>62.065951902455978</v>
      </c>
    </row>
    <row r="28" spans="1:12" x14ac:dyDescent="0.2">
      <c r="A28" s="16">
        <v>19</v>
      </c>
      <c r="B28" s="45">
        <v>0</v>
      </c>
      <c r="C28" s="44">
        <v>148</v>
      </c>
      <c r="D28" s="44">
        <v>174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99385.056018869509</v>
      </c>
      <c r="I28" s="13">
        <f t="shared" si="4"/>
        <v>0</v>
      </c>
      <c r="J28" s="13">
        <f t="shared" si="1"/>
        <v>99385.056018869509</v>
      </c>
      <c r="K28" s="13">
        <f t="shared" si="2"/>
        <v>6069043.0506711788</v>
      </c>
      <c r="L28" s="20">
        <f t="shared" si="5"/>
        <v>61.065951902455986</v>
      </c>
    </row>
    <row r="29" spans="1:12" x14ac:dyDescent="0.2">
      <c r="A29" s="16">
        <v>20</v>
      </c>
      <c r="B29" s="45">
        <v>0</v>
      </c>
      <c r="C29" s="44">
        <v>178</v>
      </c>
      <c r="D29" s="44">
        <v>154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99385.056018869509</v>
      </c>
      <c r="I29" s="13">
        <f t="shared" si="4"/>
        <v>0</v>
      </c>
      <c r="J29" s="13">
        <f t="shared" si="1"/>
        <v>99385.056018869509</v>
      </c>
      <c r="K29" s="13">
        <f t="shared" si="2"/>
        <v>5969657.9946523095</v>
      </c>
      <c r="L29" s="20">
        <f t="shared" si="5"/>
        <v>60.065951902455986</v>
      </c>
    </row>
    <row r="30" spans="1:12" x14ac:dyDescent="0.2">
      <c r="A30" s="16">
        <v>21</v>
      </c>
      <c r="B30" s="45">
        <v>0</v>
      </c>
      <c r="C30" s="44">
        <v>170</v>
      </c>
      <c r="D30" s="44">
        <v>180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99385.056018869509</v>
      </c>
      <c r="I30" s="13">
        <f t="shared" si="4"/>
        <v>0</v>
      </c>
      <c r="J30" s="13">
        <f t="shared" si="1"/>
        <v>99385.056018869509</v>
      </c>
      <c r="K30" s="13">
        <f t="shared" si="2"/>
        <v>5870272.9386334401</v>
      </c>
      <c r="L30" s="20">
        <f t="shared" si="5"/>
        <v>59.065951902455986</v>
      </c>
    </row>
    <row r="31" spans="1:12" x14ac:dyDescent="0.2">
      <c r="A31" s="16">
        <v>22</v>
      </c>
      <c r="B31" s="45">
        <v>0</v>
      </c>
      <c r="C31" s="44">
        <v>170</v>
      </c>
      <c r="D31" s="44">
        <v>171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99385.056018869509</v>
      </c>
      <c r="I31" s="13">
        <f t="shared" si="4"/>
        <v>0</v>
      </c>
      <c r="J31" s="13">
        <f t="shared" si="1"/>
        <v>99385.056018869509</v>
      </c>
      <c r="K31" s="13">
        <f t="shared" si="2"/>
        <v>5770887.8826145707</v>
      </c>
      <c r="L31" s="20">
        <f t="shared" si="5"/>
        <v>58.065951902455986</v>
      </c>
    </row>
    <row r="32" spans="1:12" x14ac:dyDescent="0.2">
      <c r="A32" s="16">
        <v>23</v>
      </c>
      <c r="B32" s="45">
        <v>0</v>
      </c>
      <c r="C32" s="44">
        <v>158</v>
      </c>
      <c r="D32" s="44">
        <v>171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99385.056018869509</v>
      </c>
      <c r="I32" s="13">
        <f t="shared" si="4"/>
        <v>0</v>
      </c>
      <c r="J32" s="13">
        <f t="shared" si="1"/>
        <v>99385.056018869509</v>
      </c>
      <c r="K32" s="13">
        <f t="shared" si="2"/>
        <v>5671502.8265957013</v>
      </c>
      <c r="L32" s="20">
        <f t="shared" si="5"/>
        <v>57.065951902455986</v>
      </c>
    </row>
    <row r="33" spans="1:12" x14ac:dyDescent="0.2">
      <c r="A33" s="16">
        <v>24</v>
      </c>
      <c r="B33" s="45">
        <v>0</v>
      </c>
      <c r="C33" s="44">
        <v>154</v>
      </c>
      <c r="D33" s="44">
        <v>166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99385.056018869509</v>
      </c>
      <c r="I33" s="13">
        <f t="shared" si="4"/>
        <v>0</v>
      </c>
      <c r="J33" s="13">
        <f t="shared" si="1"/>
        <v>99385.056018869509</v>
      </c>
      <c r="K33" s="13">
        <f t="shared" si="2"/>
        <v>5572117.7705768319</v>
      </c>
      <c r="L33" s="20">
        <f t="shared" si="5"/>
        <v>56.065951902455986</v>
      </c>
    </row>
    <row r="34" spans="1:12" x14ac:dyDescent="0.2">
      <c r="A34" s="16">
        <v>25</v>
      </c>
      <c r="B34" s="45">
        <v>0</v>
      </c>
      <c r="C34" s="44">
        <v>177</v>
      </c>
      <c r="D34" s="44">
        <v>157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99385.056018869509</v>
      </c>
      <c r="I34" s="13">
        <f t="shared" si="4"/>
        <v>0</v>
      </c>
      <c r="J34" s="13">
        <f t="shared" si="1"/>
        <v>99385.056018869509</v>
      </c>
      <c r="K34" s="13">
        <f t="shared" si="2"/>
        <v>5472732.7145579625</v>
      </c>
      <c r="L34" s="20">
        <f t="shared" si="5"/>
        <v>55.065951902455986</v>
      </c>
    </row>
    <row r="35" spans="1:12" x14ac:dyDescent="0.2">
      <c r="A35" s="16">
        <v>26</v>
      </c>
      <c r="B35" s="45">
        <v>0</v>
      </c>
      <c r="C35" s="44">
        <v>151</v>
      </c>
      <c r="D35" s="44">
        <v>182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99385.056018869509</v>
      </c>
      <c r="I35" s="13">
        <f t="shared" si="4"/>
        <v>0</v>
      </c>
      <c r="J35" s="13">
        <f t="shared" si="1"/>
        <v>99385.056018869509</v>
      </c>
      <c r="K35" s="13">
        <f t="shared" si="2"/>
        <v>5373347.6585390931</v>
      </c>
      <c r="L35" s="20">
        <f t="shared" si="5"/>
        <v>54.065951902455993</v>
      </c>
    </row>
    <row r="36" spans="1:12" x14ac:dyDescent="0.2">
      <c r="A36" s="16">
        <v>27</v>
      </c>
      <c r="B36" s="45">
        <v>0</v>
      </c>
      <c r="C36" s="44">
        <v>183</v>
      </c>
      <c r="D36" s="44">
        <v>172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99385.056018869509</v>
      </c>
      <c r="I36" s="13">
        <f t="shared" si="4"/>
        <v>0</v>
      </c>
      <c r="J36" s="13">
        <f t="shared" si="1"/>
        <v>99385.056018869509</v>
      </c>
      <c r="K36" s="13">
        <f t="shared" si="2"/>
        <v>5273962.6025202237</v>
      </c>
      <c r="L36" s="20">
        <f t="shared" si="5"/>
        <v>53.065951902455993</v>
      </c>
    </row>
    <row r="37" spans="1:12" x14ac:dyDescent="0.2">
      <c r="A37" s="16">
        <v>28</v>
      </c>
      <c r="B37" s="45">
        <v>0</v>
      </c>
      <c r="C37" s="44">
        <v>213</v>
      </c>
      <c r="D37" s="44">
        <v>188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99385.056018869509</v>
      </c>
      <c r="I37" s="13">
        <f t="shared" si="4"/>
        <v>0</v>
      </c>
      <c r="J37" s="13">
        <f t="shared" si="1"/>
        <v>99385.056018869509</v>
      </c>
      <c r="K37" s="13">
        <f t="shared" si="2"/>
        <v>5174577.5465013543</v>
      </c>
      <c r="L37" s="20">
        <f t="shared" si="5"/>
        <v>52.065951902455993</v>
      </c>
    </row>
    <row r="38" spans="1:12" x14ac:dyDescent="0.2">
      <c r="A38" s="16">
        <v>29</v>
      </c>
      <c r="B38" s="45">
        <v>0</v>
      </c>
      <c r="C38" s="44">
        <v>170</v>
      </c>
      <c r="D38" s="44">
        <v>219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99385.056018869509</v>
      </c>
      <c r="I38" s="13">
        <f t="shared" si="4"/>
        <v>0</v>
      </c>
      <c r="J38" s="13">
        <f t="shared" si="1"/>
        <v>99385.056018869509</v>
      </c>
      <c r="K38" s="13">
        <f t="shared" si="2"/>
        <v>5075192.4904824849</v>
      </c>
      <c r="L38" s="20">
        <f t="shared" si="5"/>
        <v>51.065951902455993</v>
      </c>
    </row>
    <row r="39" spans="1:12" x14ac:dyDescent="0.2">
      <c r="A39" s="16">
        <v>30</v>
      </c>
      <c r="B39" s="45">
        <v>0</v>
      </c>
      <c r="C39" s="44">
        <v>186</v>
      </c>
      <c r="D39" s="44">
        <v>176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99385.056018869509</v>
      </c>
      <c r="I39" s="13">
        <f t="shared" si="4"/>
        <v>0</v>
      </c>
      <c r="J39" s="13">
        <f t="shared" si="1"/>
        <v>99385.056018869509</v>
      </c>
      <c r="K39" s="13">
        <f t="shared" si="2"/>
        <v>4975807.4344636155</v>
      </c>
      <c r="L39" s="20">
        <f t="shared" si="5"/>
        <v>50.065951902455993</v>
      </c>
    </row>
    <row r="40" spans="1:12" x14ac:dyDescent="0.2">
      <c r="A40" s="16">
        <v>31</v>
      </c>
      <c r="B40" s="45">
        <v>0</v>
      </c>
      <c r="C40" s="44">
        <v>212</v>
      </c>
      <c r="D40" s="44">
        <v>196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99385.056018869509</v>
      </c>
      <c r="I40" s="13">
        <f t="shared" si="4"/>
        <v>0</v>
      </c>
      <c r="J40" s="13">
        <f t="shared" si="1"/>
        <v>99385.056018869509</v>
      </c>
      <c r="K40" s="13">
        <f t="shared" si="2"/>
        <v>4876422.3784447461</v>
      </c>
      <c r="L40" s="20">
        <f t="shared" si="5"/>
        <v>49.065951902455993</v>
      </c>
    </row>
    <row r="41" spans="1:12" x14ac:dyDescent="0.2">
      <c r="A41" s="16">
        <v>32</v>
      </c>
      <c r="B41" s="45">
        <v>0</v>
      </c>
      <c r="C41" s="44">
        <v>201</v>
      </c>
      <c r="D41" s="44">
        <v>211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99385.056018869509</v>
      </c>
      <c r="I41" s="13">
        <f t="shared" si="4"/>
        <v>0</v>
      </c>
      <c r="J41" s="13">
        <f t="shared" si="1"/>
        <v>99385.056018869509</v>
      </c>
      <c r="K41" s="13">
        <f t="shared" si="2"/>
        <v>4777037.3224258767</v>
      </c>
      <c r="L41" s="20">
        <f t="shared" si="5"/>
        <v>48.065951902456</v>
      </c>
    </row>
    <row r="42" spans="1:12" x14ac:dyDescent="0.2">
      <c r="A42" s="16">
        <v>33</v>
      </c>
      <c r="B42" s="45">
        <v>0</v>
      </c>
      <c r="C42" s="44">
        <v>217</v>
      </c>
      <c r="D42" s="44">
        <v>208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99385.056018869509</v>
      </c>
      <c r="I42" s="13">
        <f t="shared" si="4"/>
        <v>0</v>
      </c>
      <c r="J42" s="13">
        <f t="shared" si="1"/>
        <v>99385.056018869509</v>
      </c>
      <c r="K42" s="13">
        <f t="shared" si="2"/>
        <v>4677652.2664070074</v>
      </c>
      <c r="L42" s="20">
        <f t="shared" si="5"/>
        <v>47.065951902456</v>
      </c>
    </row>
    <row r="43" spans="1:12" x14ac:dyDescent="0.2">
      <c r="A43" s="16">
        <v>34</v>
      </c>
      <c r="B43" s="45">
        <v>0</v>
      </c>
      <c r="C43" s="44">
        <v>220</v>
      </c>
      <c r="D43" s="44">
        <v>222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99385.056018869509</v>
      </c>
      <c r="I43" s="13">
        <f t="shared" si="4"/>
        <v>0</v>
      </c>
      <c r="J43" s="13">
        <f t="shared" si="1"/>
        <v>99385.056018869509</v>
      </c>
      <c r="K43" s="13">
        <f t="shared" si="2"/>
        <v>4578267.210388138</v>
      </c>
      <c r="L43" s="20">
        <f t="shared" si="5"/>
        <v>46.065951902456</v>
      </c>
    </row>
    <row r="44" spans="1:12" x14ac:dyDescent="0.2">
      <c r="A44" s="16">
        <v>35</v>
      </c>
      <c r="B44" s="45">
        <v>0</v>
      </c>
      <c r="C44" s="44">
        <v>226</v>
      </c>
      <c r="D44" s="44">
        <v>216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99385.056018869509</v>
      </c>
      <c r="I44" s="13">
        <f t="shared" si="4"/>
        <v>0</v>
      </c>
      <c r="J44" s="13">
        <f t="shared" si="1"/>
        <v>99385.056018869509</v>
      </c>
      <c r="K44" s="13">
        <f t="shared" si="2"/>
        <v>4478882.1543692686</v>
      </c>
      <c r="L44" s="20">
        <f t="shared" si="5"/>
        <v>45.065951902456</v>
      </c>
    </row>
    <row r="45" spans="1:12" x14ac:dyDescent="0.2">
      <c r="A45" s="16">
        <v>36</v>
      </c>
      <c r="B45" s="45">
        <v>1</v>
      </c>
      <c r="C45" s="44">
        <v>248</v>
      </c>
      <c r="D45" s="44">
        <v>234</v>
      </c>
      <c r="E45" s="17">
        <v>0.81917808219178079</v>
      </c>
      <c r="F45" s="18">
        <f t="shared" si="3"/>
        <v>4.1493775933609959E-3</v>
      </c>
      <c r="G45" s="18">
        <f t="shared" si="0"/>
        <v>4.1462666560643409E-3</v>
      </c>
      <c r="H45" s="13">
        <f t="shared" si="6"/>
        <v>99385.056018869509</v>
      </c>
      <c r="I45" s="13">
        <f t="shared" si="4"/>
        <v>412.07694388212525</v>
      </c>
      <c r="J45" s="13">
        <f t="shared" si="1"/>
        <v>99310.543475592189</v>
      </c>
      <c r="K45" s="13">
        <f t="shared" si="2"/>
        <v>4379497.0983503992</v>
      </c>
      <c r="L45" s="20">
        <f t="shared" si="5"/>
        <v>44.065951902456</v>
      </c>
    </row>
    <row r="46" spans="1:12" x14ac:dyDescent="0.2">
      <c r="A46" s="16">
        <v>37</v>
      </c>
      <c r="B46" s="45">
        <v>0</v>
      </c>
      <c r="C46" s="44">
        <v>261</v>
      </c>
      <c r="D46" s="44">
        <v>259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98972.979074987379</v>
      </c>
      <c r="I46" s="13">
        <f t="shared" si="4"/>
        <v>0</v>
      </c>
      <c r="J46" s="13">
        <f t="shared" si="1"/>
        <v>98972.979074987379</v>
      </c>
      <c r="K46" s="13">
        <f t="shared" si="2"/>
        <v>4280186.5548748067</v>
      </c>
      <c r="L46" s="20">
        <f t="shared" si="5"/>
        <v>43.24601113231018</v>
      </c>
    </row>
    <row r="47" spans="1:12" x14ac:dyDescent="0.2">
      <c r="A47" s="16">
        <v>38</v>
      </c>
      <c r="B47" s="45">
        <v>0</v>
      </c>
      <c r="C47" s="44">
        <v>282</v>
      </c>
      <c r="D47" s="44">
        <v>263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98972.979074987379</v>
      </c>
      <c r="I47" s="13">
        <f t="shared" si="4"/>
        <v>0</v>
      </c>
      <c r="J47" s="13">
        <f t="shared" si="1"/>
        <v>98972.979074987379</v>
      </c>
      <c r="K47" s="13">
        <f t="shared" si="2"/>
        <v>4181213.5757998195</v>
      </c>
      <c r="L47" s="20">
        <f t="shared" si="5"/>
        <v>42.24601113231018</v>
      </c>
    </row>
    <row r="48" spans="1:12" x14ac:dyDescent="0.2">
      <c r="A48" s="16">
        <v>39</v>
      </c>
      <c r="B48" s="45">
        <v>1</v>
      </c>
      <c r="C48" s="44">
        <v>282</v>
      </c>
      <c r="D48" s="44">
        <v>304</v>
      </c>
      <c r="E48" s="17">
        <v>0.44931506849315067</v>
      </c>
      <c r="F48" s="18">
        <f t="shared" si="3"/>
        <v>3.4129692832764505E-3</v>
      </c>
      <c r="G48" s="18">
        <f t="shared" si="0"/>
        <v>3.4065667407089388E-3</v>
      </c>
      <c r="H48" s="13">
        <f t="shared" si="6"/>
        <v>98972.979074987379</v>
      </c>
      <c r="I48" s="13">
        <f t="shared" si="4"/>
        <v>337.15805874573374</v>
      </c>
      <c r="J48" s="13">
        <f t="shared" si="1"/>
        <v>98787.311212500004</v>
      </c>
      <c r="K48" s="13">
        <f t="shared" si="2"/>
        <v>4082240.596724832</v>
      </c>
      <c r="L48" s="20">
        <f t="shared" si="5"/>
        <v>41.24601113231018</v>
      </c>
    </row>
    <row r="49" spans="1:12" x14ac:dyDescent="0.2">
      <c r="A49" s="16">
        <v>40</v>
      </c>
      <c r="B49" s="45">
        <v>0</v>
      </c>
      <c r="C49" s="44">
        <v>309</v>
      </c>
      <c r="D49" s="44">
        <v>283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98635.821016241651</v>
      </c>
      <c r="I49" s="13">
        <f t="shared" si="4"/>
        <v>0</v>
      </c>
      <c r="J49" s="13">
        <f t="shared" si="1"/>
        <v>98635.821016241651</v>
      </c>
      <c r="K49" s="13">
        <f t="shared" si="2"/>
        <v>3983453.2855123319</v>
      </c>
      <c r="L49" s="20">
        <f t="shared" si="5"/>
        <v>40.38546285184168</v>
      </c>
    </row>
    <row r="50" spans="1:12" x14ac:dyDescent="0.2">
      <c r="A50" s="16">
        <v>41</v>
      </c>
      <c r="B50" s="45">
        <v>0</v>
      </c>
      <c r="C50" s="44">
        <v>308</v>
      </c>
      <c r="D50" s="44">
        <v>320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98635.821016241651</v>
      </c>
      <c r="I50" s="13">
        <f t="shared" si="4"/>
        <v>0</v>
      </c>
      <c r="J50" s="13">
        <f t="shared" si="1"/>
        <v>98635.821016241651</v>
      </c>
      <c r="K50" s="13">
        <f t="shared" si="2"/>
        <v>3884817.4644960901</v>
      </c>
      <c r="L50" s="20">
        <f t="shared" si="5"/>
        <v>39.385462851841673</v>
      </c>
    </row>
    <row r="51" spans="1:12" x14ac:dyDescent="0.2">
      <c r="A51" s="16">
        <v>42</v>
      </c>
      <c r="B51" s="45">
        <v>0</v>
      </c>
      <c r="C51" s="44">
        <v>301</v>
      </c>
      <c r="D51" s="44">
        <v>312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98635.821016241651</v>
      </c>
      <c r="I51" s="13">
        <f t="shared" si="4"/>
        <v>0</v>
      </c>
      <c r="J51" s="13">
        <f t="shared" si="1"/>
        <v>98635.821016241651</v>
      </c>
      <c r="K51" s="13">
        <f t="shared" si="2"/>
        <v>3786181.6434798483</v>
      </c>
      <c r="L51" s="20">
        <f t="shared" si="5"/>
        <v>38.385462851841673</v>
      </c>
    </row>
    <row r="52" spans="1:12" x14ac:dyDescent="0.2">
      <c r="A52" s="16">
        <v>43</v>
      </c>
      <c r="B52" s="45">
        <v>0</v>
      </c>
      <c r="C52" s="44">
        <v>290</v>
      </c>
      <c r="D52" s="44">
        <v>301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98635.821016241651</v>
      </c>
      <c r="I52" s="13">
        <f t="shared" si="4"/>
        <v>0</v>
      </c>
      <c r="J52" s="13">
        <f t="shared" si="1"/>
        <v>98635.821016241651</v>
      </c>
      <c r="K52" s="13">
        <f t="shared" si="2"/>
        <v>3687545.8224636065</v>
      </c>
      <c r="L52" s="20">
        <f t="shared" si="5"/>
        <v>37.385462851841673</v>
      </c>
    </row>
    <row r="53" spans="1:12" x14ac:dyDescent="0.2">
      <c r="A53" s="16">
        <v>44</v>
      </c>
      <c r="B53" s="45">
        <v>1</v>
      </c>
      <c r="C53" s="44">
        <v>321</v>
      </c>
      <c r="D53" s="44">
        <v>297</v>
      </c>
      <c r="E53" s="17">
        <v>0.69041095890410964</v>
      </c>
      <c r="F53" s="18">
        <f t="shared" si="3"/>
        <v>3.2362459546925568E-3</v>
      </c>
      <c r="G53" s="18">
        <f t="shared" si="0"/>
        <v>3.2330067848854718E-3</v>
      </c>
      <c r="H53" s="13">
        <f t="shared" si="6"/>
        <v>98635.821016241651</v>
      </c>
      <c r="I53" s="13">
        <f t="shared" si="4"/>
        <v>318.89027857825829</v>
      </c>
      <c r="J53" s="13">
        <f t="shared" si="1"/>
        <v>98537.096080681804</v>
      </c>
      <c r="K53" s="13">
        <f t="shared" si="2"/>
        <v>3588910.0014473647</v>
      </c>
      <c r="L53" s="20">
        <f t="shared" si="5"/>
        <v>36.385462851841673</v>
      </c>
    </row>
    <row r="54" spans="1:12" x14ac:dyDescent="0.2">
      <c r="A54" s="16">
        <v>45</v>
      </c>
      <c r="B54" s="45">
        <v>0</v>
      </c>
      <c r="C54" s="44">
        <v>334</v>
      </c>
      <c r="D54" s="44">
        <v>327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98316.930737663395</v>
      </c>
      <c r="I54" s="13">
        <f t="shared" si="4"/>
        <v>0</v>
      </c>
      <c r="J54" s="13">
        <f t="shared" si="1"/>
        <v>98316.930737663395</v>
      </c>
      <c r="K54" s="13">
        <f t="shared" si="2"/>
        <v>3490372.9053666829</v>
      </c>
      <c r="L54" s="20">
        <f t="shared" si="5"/>
        <v>35.501239503498716</v>
      </c>
    </row>
    <row r="55" spans="1:12" x14ac:dyDescent="0.2">
      <c r="A55" s="16">
        <v>46</v>
      </c>
      <c r="B55" s="45">
        <v>1</v>
      </c>
      <c r="C55" s="44">
        <v>278</v>
      </c>
      <c r="D55" s="44">
        <v>337</v>
      </c>
      <c r="E55" s="17">
        <v>0.67671232876712328</v>
      </c>
      <c r="F55" s="18">
        <f t="shared" si="3"/>
        <v>3.2520325203252032E-3</v>
      </c>
      <c r="G55" s="18">
        <f t="shared" si="0"/>
        <v>3.2486171126469105E-3</v>
      </c>
      <c r="H55" s="13">
        <f t="shared" si="6"/>
        <v>98316.930737663395</v>
      </c>
      <c r="I55" s="13">
        <f t="shared" si="4"/>
        <v>319.39406365729434</v>
      </c>
      <c r="J55" s="13">
        <f t="shared" si="1"/>
        <v>98213.674574618024</v>
      </c>
      <c r="K55" s="13">
        <f t="shared" si="2"/>
        <v>3392055.9746290194</v>
      </c>
      <c r="L55" s="20">
        <f t="shared" si="5"/>
        <v>34.501239503498716</v>
      </c>
    </row>
    <row r="56" spans="1:12" x14ac:dyDescent="0.2">
      <c r="A56" s="16">
        <v>47</v>
      </c>
      <c r="B56" s="45">
        <v>0</v>
      </c>
      <c r="C56" s="44">
        <v>317</v>
      </c>
      <c r="D56" s="44">
        <v>280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97997.5366740061</v>
      </c>
      <c r="I56" s="13">
        <f t="shared" si="4"/>
        <v>0</v>
      </c>
      <c r="J56" s="13">
        <f t="shared" si="1"/>
        <v>97997.5366740061</v>
      </c>
      <c r="K56" s="13">
        <f t="shared" si="2"/>
        <v>3293842.3000544012</v>
      </c>
      <c r="L56" s="20">
        <f t="shared" si="5"/>
        <v>33.611480572328453</v>
      </c>
    </row>
    <row r="57" spans="1:12" x14ac:dyDescent="0.2">
      <c r="A57" s="16">
        <v>48</v>
      </c>
      <c r="B57" s="45">
        <v>0</v>
      </c>
      <c r="C57" s="44">
        <v>305</v>
      </c>
      <c r="D57" s="44">
        <v>332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97997.5366740061</v>
      </c>
      <c r="I57" s="13">
        <f t="shared" si="4"/>
        <v>0</v>
      </c>
      <c r="J57" s="13">
        <f t="shared" si="1"/>
        <v>97997.5366740061</v>
      </c>
      <c r="K57" s="13">
        <f t="shared" si="2"/>
        <v>3195844.7633803952</v>
      </c>
      <c r="L57" s="20">
        <f t="shared" si="5"/>
        <v>32.611480572328453</v>
      </c>
    </row>
    <row r="58" spans="1:12" x14ac:dyDescent="0.2">
      <c r="A58" s="16">
        <v>49</v>
      </c>
      <c r="B58" s="45">
        <v>0</v>
      </c>
      <c r="C58" s="44">
        <v>285</v>
      </c>
      <c r="D58" s="44">
        <v>318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97997.5366740061</v>
      </c>
      <c r="I58" s="13">
        <f t="shared" si="4"/>
        <v>0</v>
      </c>
      <c r="J58" s="13">
        <f t="shared" si="1"/>
        <v>97997.5366740061</v>
      </c>
      <c r="K58" s="13">
        <f t="shared" si="2"/>
        <v>3097847.2267063893</v>
      </c>
      <c r="L58" s="20">
        <f t="shared" si="5"/>
        <v>31.611480572328457</v>
      </c>
    </row>
    <row r="59" spans="1:12" x14ac:dyDescent="0.2">
      <c r="A59" s="16">
        <v>50</v>
      </c>
      <c r="B59" s="45">
        <v>2</v>
      </c>
      <c r="C59" s="44">
        <v>314</v>
      </c>
      <c r="D59" s="44">
        <v>293</v>
      </c>
      <c r="E59" s="17">
        <v>0.21232876712328769</v>
      </c>
      <c r="F59" s="18">
        <f t="shared" si="3"/>
        <v>6.5897858319604614E-3</v>
      </c>
      <c r="G59" s="18">
        <f t="shared" si="0"/>
        <v>6.5557576165779846E-3</v>
      </c>
      <c r="H59" s="13">
        <f t="shared" si="6"/>
        <v>97997.5366740061</v>
      </c>
      <c r="I59" s="13">
        <f t="shared" si="4"/>
        <v>642.44809745649582</v>
      </c>
      <c r="J59" s="13">
        <f t="shared" si="1"/>
        <v>97491.498789023244</v>
      </c>
      <c r="K59" s="13">
        <f t="shared" si="2"/>
        <v>2999849.6900323834</v>
      </c>
      <c r="L59" s="20">
        <f t="shared" si="5"/>
        <v>30.61148057232846</v>
      </c>
    </row>
    <row r="60" spans="1:12" x14ac:dyDescent="0.2">
      <c r="A60" s="16">
        <v>51</v>
      </c>
      <c r="B60" s="45">
        <v>1</v>
      </c>
      <c r="C60" s="44">
        <v>284</v>
      </c>
      <c r="D60" s="44">
        <v>320</v>
      </c>
      <c r="E60" s="17">
        <v>0.62739726027397258</v>
      </c>
      <c r="F60" s="18">
        <f t="shared" si="3"/>
        <v>3.3112582781456954E-3</v>
      </c>
      <c r="G60" s="18">
        <f t="shared" si="0"/>
        <v>3.3071779352336766E-3</v>
      </c>
      <c r="H60" s="13">
        <f t="shared" si="6"/>
        <v>97355.088576549606</v>
      </c>
      <c r="I60" s="13">
        <f t="shared" si="4"/>
        <v>321.97060082308502</v>
      </c>
      <c r="J60" s="13">
        <f t="shared" si="1"/>
        <v>97235.121448571692</v>
      </c>
      <c r="K60" s="13">
        <f t="shared" si="2"/>
        <v>2902358.1912433603</v>
      </c>
      <c r="L60" s="20">
        <f t="shared" si="5"/>
        <v>29.812085158355714</v>
      </c>
    </row>
    <row r="61" spans="1:12" x14ac:dyDescent="0.2">
      <c r="A61" s="16">
        <v>52</v>
      </c>
      <c r="B61" s="45">
        <v>1</v>
      </c>
      <c r="C61" s="44">
        <v>349</v>
      </c>
      <c r="D61" s="44">
        <v>279</v>
      </c>
      <c r="E61" s="17">
        <v>0.51780821917808217</v>
      </c>
      <c r="F61" s="18">
        <f t="shared" si="3"/>
        <v>3.1847133757961785E-3</v>
      </c>
      <c r="G61" s="18">
        <f t="shared" si="0"/>
        <v>3.1798302928928621E-3</v>
      </c>
      <c r="H61" s="13">
        <f t="shared" si="6"/>
        <v>97033.11797572652</v>
      </c>
      <c r="I61" s="13">
        <f t="shared" si="4"/>
        <v>308.54884795306208</v>
      </c>
      <c r="J61" s="13">
        <f t="shared" si="1"/>
        <v>96884.338257261479</v>
      </c>
      <c r="K61" s="13">
        <f t="shared" si="2"/>
        <v>2805123.0697947885</v>
      </c>
      <c r="L61" s="20">
        <f t="shared" si="5"/>
        <v>28.908924378751887</v>
      </c>
    </row>
    <row r="62" spans="1:12" x14ac:dyDescent="0.2">
      <c r="A62" s="16">
        <v>53</v>
      </c>
      <c r="B62" s="45">
        <v>2</v>
      </c>
      <c r="C62" s="44">
        <v>317</v>
      </c>
      <c r="D62" s="44">
        <v>356</v>
      </c>
      <c r="E62" s="17">
        <v>0.9506849315068493</v>
      </c>
      <c r="F62" s="18">
        <f t="shared" si="3"/>
        <v>5.9435364041604752E-3</v>
      </c>
      <c r="G62" s="18">
        <f t="shared" si="0"/>
        <v>5.9417948290106095E-3</v>
      </c>
      <c r="H62" s="13">
        <f t="shared" si="6"/>
        <v>96724.569127773459</v>
      </c>
      <c r="I62" s="13">
        <f t="shared" si="4"/>
        <v>574.71754468168353</v>
      </c>
      <c r="J62" s="13">
        <f t="shared" si="1"/>
        <v>96696.226892693259</v>
      </c>
      <c r="K62" s="13">
        <f t="shared" si="2"/>
        <v>2708238.7315375269</v>
      </c>
      <c r="L62" s="20">
        <f t="shared" si="5"/>
        <v>27.999491297396581</v>
      </c>
    </row>
    <row r="63" spans="1:12" x14ac:dyDescent="0.2">
      <c r="A63" s="16">
        <v>54</v>
      </c>
      <c r="B63" s="45">
        <v>2</v>
      </c>
      <c r="C63" s="44">
        <v>302</v>
      </c>
      <c r="D63" s="44">
        <v>317</v>
      </c>
      <c r="E63" s="17">
        <v>0.43561643835616437</v>
      </c>
      <c r="F63" s="18">
        <f t="shared" si="3"/>
        <v>6.462035541195477E-3</v>
      </c>
      <c r="G63" s="18">
        <f t="shared" si="0"/>
        <v>6.4385537067988483E-3</v>
      </c>
      <c r="H63" s="13">
        <f t="shared" si="6"/>
        <v>96149.851583091775</v>
      </c>
      <c r="I63" s="13">
        <f t="shared" si="4"/>
        <v>619.06598331847465</v>
      </c>
      <c r="J63" s="13">
        <f t="shared" si="1"/>
        <v>95800.46091853395</v>
      </c>
      <c r="K63" s="13">
        <f t="shared" si="2"/>
        <v>2611542.5046448335</v>
      </c>
      <c r="L63" s="20">
        <f t="shared" si="5"/>
        <v>27.161170419363192</v>
      </c>
    </row>
    <row r="64" spans="1:12" x14ac:dyDescent="0.2">
      <c r="A64" s="16">
        <v>55</v>
      </c>
      <c r="B64" s="45">
        <v>0</v>
      </c>
      <c r="C64" s="44">
        <v>252</v>
      </c>
      <c r="D64" s="44">
        <v>307</v>
      </c>
      <c r="E64" s="17">
        <v>0</v>
      </c>
      <c r="F64" s="18">
        <f t="shared" si="3"/>
        <v>0</v>
      </c>
      <c r="G64" s="18">
        <f t="shared" si="0"/>
        <v>0</v>
      </c>
      <c r="H64" s="13">
        <f t="shared" si="6"/>
        <v>95530.785599773299</v>
      </c>
      <c r="I64" s="13">
        <f t="shared" si="4"/>
        <v>0</v>
      </c>
      <c r="J64" s="13">
        <f t="shared" si="1"/>
        <v>95530.785599773299</v>
      </c>
      <c r="K64" s="13">
        <f t="shared" si="2"/>
        <v>2515742.0437262994</v>
      </c>
      <c r="L64" s="20">
        <f t="shared" si="5"/>
        <v>26.334359420700395</v>
      </c>
    </row>
    <row r="65" spans="1:12" x14ac:dyDescent="0.2">
      <c r="A65" s="16">
        <v>56</v>
      </c>
      <c r="B65" s="45">
        <v>3</v>
      </c>
      <c r="C65" s="44">
        <v>264</v>
      </c>
      <c r="D65" s="44">
        <v>272</v>
      </c>
      <c r="E65" s="17">
        <v>0.81369863013698629</v>
      </c>
      <c r="F65" s="18">
        <f t="shared" si="3"/>
        <v>1.1194029850746268E-2</v>
      </c>
      <c r="G65" s="18">
        <f t="shared" si="0"/>
        <v>1.117073369786991E-2</v>
      </c>
      <c r="H65" s="13">
        <f t="shared" si="6"/>
        <v>95530.785599773299</v>
      </c>
      <c r="I65" s="13">
        <f t="shared" si="4"/>
        <v>1067.1489658833732</v>
      </c>
      <c r="J65" s="13">
        <f t="shared" si="1"/>
        <v>95331.974285581324</v>
      </c>
      <c r="K65" s="13">
        <f t="shared" si="2"/>
        <v>2420211.2581265261</v>
      </c>
      <c r="L65" s="20">
        <f t="shared" si="5"/>
        <v>25.334359420700395</v>
      </c>
    </row>
    <row r="66" spans="1:12" x14ac:dyDescent="0.2">
      <c r="A66" s="16">
        <v>57</v>
      </c>
      <c r="B66" s="45">
        <v>2</v>
      </c>
      <c r="C66" s="44">
        <v>246</v>
      </c>
      <c r="D66" s="44">
        <v>269</v>
      </c>
      <c r="E66" s="17">
        <v>0.70410958904109588</v>
      </c>
      <c r="F66" s="18">
        <f t="shared" si="3"/>
        <v>7.7669902912621356E-3</v>
      </c>
      <c r="G66" s="18">
        <f t="shared" si="0"/>
        <v>7.7491812936886636E-3</v>
      </c>
      <c r="H66" s="13">
        <f t="shared" si="6"/>
        <v>94463.636633889924</v>
      </c>
      <c r="I66" s="13">
        <f t="shared" si="4"/>
        <v>732.01584593714301</v>
      </c>
      <c r="J66" s="13">
        <f t="shared" si="1"/>
        <v>94247.040164407153</v>
      </c>
      <c r="K66" s="13">
        <f t="shared" si="2"/>
        <v>2324879.283840945</v>
      </c>
      <c r="L66" s="20">
        <f t="shared" si="5"/>
        <v>24.611367576831864</v>
      </c>
    </row>
    <row r="67" spans="1:12" x14ac:dyDescent="0.2">
      <c r="A67" s="16">
        <v>58</v>
      </c>
      <c r="B67" s="45">
        <v>3</v>
      </c>
      <c r="C67" s="44">
        <v>244</v>
      </c>
      <c r="D67" s="44">
        <v>250</v>
      </c>
      <c r="E67" s="17">
        <v>0.1050228310502283</v>
      </c>
      <c r="F67" s="18">
        <f t="shared" si="3"/>
        <v>1.2145748987854251E-2</v>
      </c>
      <c r="G67" s="18">
        <f t="shared" si="0"/>
        <v>1.201514237120755E-2</v>
      </c>
      <c r="H67" s="13">
        <f t="shared" si="6"/>
        <v>93731.620787952779</v>
      </c>
      <c r="I67" s="13">
        <f t="shared" si="4"/>
        <v>1126.1987684512899</v>
      </c>
      <c r="J67" s="13">
        <f t="shared" si="1"/>
        <v>92723.69860248953</v>
      </c>
      <c r="K67" s="13">
        <f t="shared" si="2"/>
        <v>2230632.2436765376</v>
      </c>
      <c r="L67" s="20">
        <f t="shared" si="5"/>
        <v>23.798076091342253</v>
      </c>
    </row>
    <row r="68" spans="1:12" x14ac:dyDescent="0.2">
      <c r="A68" s="16">
        <v>59</v>
      </c>
      <c r="B68" s="45">
        <v>3</v>
      </c>
      <c r="C68" s="44">
        <v>233</v>
      </c>
      <c r="D68" s="44">
        <v>241</v>
      </c>
      <c r="E68" s="17">
        <v>0.47123287671232877</v>
      </c>
      <c r="F68" s="18">
        <f t="shared" si="3"/>
        <v>1.2658227848101266E-2</v>
      </c>
      <c r="G68" s="18">
        <f t="shared" si="0"/>
        <v>1.2574066418630288E-2</v>
      </c>
      <c r="H68" s="13">
        <f t="shared" si="6"/>
        <v>92605.422019501493</v>
      </c>
      <c r="I68" s="13">
        <f t="shared" si="4"/>
        <v>1164.4267271984995</v>
      </c>
      <c r="J68" s="13">
        <f t="shared" si="1"/>
        <v>91989.711448681468</v>
      </c>
      <c r="K68" s="13">
        <f t="shared" si="2"/>
        <v>2137908.545074048</v>
      </c>
      <c r="L68" s="20">
        <f t="shared" si="5"/>
        <v>23.086213511600135</v>
      </c>
    </row>
    <row r="69" spans="1:12" x14ac:dyDescent="0.2">
      <c r="A69" s="16">
        <v>60</v>
      </c>
      <c r="B69" s="45">
        <v>4</v>
      </c>
      <c r="C69" s="44">
        <v>241</v>
      </c>
      <c r="D69" s="44">
        <v>239</v>
      </c>
      <c r="E69" s="17">
        <v>0.49726027397260281</v>
      </c>
      <c r="F69" s="18">
        <f t="shared" si="3"/>
        <v>1.6666666666666666E-2</v>
      </c>
      <c r="G69" s="18">
        <f t="shared" si="0"/>
        <v>1.6528177145832861E-2</v>
      </c>
      <c r="H69" s="13">
        <f t="shared" si="6"/>
        <v>91440.995292302992</v>
      </c>
      <c r="I69" s="13">
        <f t="shared" si="4"/>
        <v>1511.3529685824526</v>
      </c>
      <c r="J69" s="13">
        <f t="shared" si="1"/>
        <v>90681.178114947164</v>
      </c>
      <c r="K69" s="13">
        <f t="shared" si="2"/>
        <v>2045918.8336253667</v>
      </c>
      <c r="L69" s="20">
        <f t="shared" si="5"/>
        <v>22.374196902443177</v>
      </c>
    </row>
    <row r="70" spans="1:12" x14ac:dyDescent="0.2">
      <c r="A70" s="16">
        <v>61</v>
      </c>
      <c r="B70" s="45">
        <v>3</v>
      </c>
      <c r="C70" s="44">
        <v>226</v>
      </c>
      <c r="D70" s="44">
        <v>239</v>
      </c>
      <c r="E70" s="17">
        <v>0.51963470319634697</v>
      </c>
      <c r="F70" s="18">
        <f t="shared" si="3"/>
        <v>1.2903225806451613E-2</v>
      </c>
      <c r="G70" s="18">
        <f t="shared" si="0"/>
        <v>1.2823740901877888E-2</v>
      </c>
      <c r="H70" s="13">
        <f t="shared" si="6"/>
        <v>89929.642323720545</v>
      </c>
      <c r="I70" s="13">
        <f t="shared" si="4"/>
        <v>1153.234432557944</v>
      </c>
      <c r="J70" s="13">
        <f t="shared" si="1"/>
        <v>89375.66852324066</v>
      </c>
      <c r="K70" s="13">
        <f t="shared" si="2"/>
        <v>1955237.6555104195</v>
      </c>
      <c r="L70" s="20">
        <f t="shared" si="5"/>
        <v>21.741859580316497</v>
      </c>
    </row>
    <row r="71" spans="1:12" x14ac:dyDescent="0.2">
      <c r="A71" s="16">
        <v>62</v>
      </c>
      <c r="B71" s="45">
        <v>1</v>
      </c>
      <c r="C71" s="44">
        <v>220</v>
      </c>
      <c r="D71" s="44">
        <v>225</v>
      </c>
      <c r="E71" s="17">
        <v>0.63013698630136983</v>
      </c>
      <c r="F71" s="18">
        <f t="shared" si="3"/>
        <v>4.4943820224719105E-3</v>
      </c>
      <c r="G71" s="18">
        <f t="shared" si="0"/>
        <v>4.4869233842465966E-3</v>
      </c>
      <c r="H71" s="13">
        <f t="shared" si="6"/>
        <v>88776.407891162598</v>
      </c>
      <c r="I71" s="13">
        <f t="shared" si="4"/>
        <v>398.33294053627156</v>
      </c>
      <c r="J71" s="13">
        <f t="shared" si="1"/>
        <v>88629.079269320413</v>
      </c>
      <c r="K71" s="13">
        <f t="shared" si="2"/>
        <v>1865861.9869871789</v>
      </c>
      <c r="L71" s="20">
        <f t="shared" si="5"/>
        <v>21.017543188666451</v>
      </c>
    </row>
    <row r="72" spans="1:12" x14ac:dyDescent="0.2">
      <c r="A72" s="16">
        <v>63</v>
      </c>
      <c r="B72" s="45">
        <v>1</v>
      </c>
      <c r="C72" s="44">
        <v>192</v>
      </c>
      <c r="D72" s="44">
        <v>224</v>
      </c>
      <c r="E72" s="17">
        <v>0.49863013698630138</v>
      </c>
      <c r="F72" s="18">
        <f t="shared" si="3"/>
        <v>4.807692307692308E-3</v>
      </c>
      <c r="G72" s="18">
        <f t="shared" si="0"/>
        <v>4.7961315585456554E-3</v>
      </c>
      <c r="H72" s="13">
        <f t="shared" si="6"/>
        <v>88378.074950626324</v>
      </c>
      <c r="I72" s="13">
        <f t="shared" si="4"/>
        <v>423.87287435421217</v>
      </c>
      <c r="J72" s="13">
        <f t="shared" si="1"/>
        <v>88165.557865676121</v>
      </c>
      <c r="K72" s="13">
        <f t="shared" si="2"/>
        <v>1777232.9077178584</v>
      </c>
      <c r="L72" s="20">
        <f t="shared" si="5"/>
        <v>20.109432217331449</v>
      </c>
    </row>
    <row r="73" spans="1:12" x14ac:dyDescent="0.2">
      <c r="A73" s="16">
        <v>64</v>
      </c>
      <c r="B73" s="45">
        <v>4</v>
      </c>
      <c r="C73" s="44">
        <v>174</v>
      </c>
      <c r="D73" s="44">
        <v>189</v>
      </c>
      <c r="E73" s="17">
        <v>0.37534246575342467</v>
      </c>
      <c r="F73" s="18">
        <f t="shared" si="3"/>
        <v>2.2038567493112948E-2</v>
      </c>
      <c r="G73" s="18">
        <f t="shared" ref="G73:G103" si="7">F73/((1+(1-E73)*F73))</f>
        <v>2.1739292281806745E-2</v>
      </c>
      <c r="H73" s="13">
        <f t="shared" si="6"/>
        <v>87954.202076272108</v>
      </c>
      <c r="I73" s="13">
        <f t="shared" si="4"/>
        <v>1912.0621063491731</v>
      </c>
      <c r="J73" s="13">
        <f t="shared" ref="J73:J103" si="8">H74+I73*E73</f>
        <v>86759.818075593721</v>
      </c>
      <c r="K73" s="13">
        <f t="shared" ref="K73:K97" si="9">K74+J73</f>
        <v>1689067.3498521822</v>
      </c>
      <c r="L73" s="20">
        <f t="shared" si="5"/>
        <v>19.203941482948785</v>
      </c>
    </row>
    <row r="74" spans="1:12" x14ac:dyDescent="0.2">
      <c r="A74" s="16">
        <v>65</v>
      </c>
      <c r="B74" s="45">
        <v>2</v>
      </c>
      <c r="C74" s="44">
        <v>179</v>
      </c>
      <c r="D74" s="44">
        <v>186</v>
      </c>
      <c r="E74" s="17">
        <v>0.50410958904109593</v>
      </c>
      <c r="F74" s="18">
        <f t="shared" ref="F74:F104" si="10">B74/((C74+D74)/2)</f>
        <v>1.0958904109589041E-2</v>
      </c>
      <c r="G74" s="18">
        <f t="shared" si="7"/>
        <v>1.0899670770218516E-2</v>
      </c>
      <c r="H74" s="13">
        <f t="shared" si="6"/>
        <v>86042.139969922937</v>
      </c>
      <c r="I74" s="13">
        <f t="shared" ref="I74:I104" si="11">H74*G74</f>
        <v>937.83099803721927</v>
      </c>
      <c r="J74" s="13">
        <f t="shared" si="8"/>
        <v>85577.078570896265</v>
      </c>
      <c r="K74" s="13">
        <f t="shared" si="9"/>
        <v>1602307.5317765884</v>
      </c>
      <c r="L74" s="20">
        <f t="shared" ref="L74:L104" si="12">K74/H74</f>
        <v>18.622357978738027</v>
      </c>
    </row>
    <row r="75" spans="1:12" x14ac:dyDescent="0.2">
      <c r="A75" s="16">
        <v>66</v>
      </c>
      <c r="B75" s="45">
        <v>2</v>
      </c>
      <c r="C75" s="44">
        <v>182</v>
      </c>
      <c r="D75" s="44">
        <v>181</v>
      </c>
      <c r="E75" s="17">
        <v>0.12876712328767123</v>
      </c>
      <c r="F75" s="18">
        <f t="shared" si="10"/>
        <v>1.1019283746556474E-2</v>
      </c>
      <c r="G75" s="18">
        <f t="shared" si="7"/>
        <v>1.0914500586841298E-2</v>
      </c>
      <c r="H75" s="13">
        <f t="shared" ref="H75:H104" si="13">H74-I74</f>
        <v>85104.308971885723</v>
      </c>
      <c r="I75" s="13">
        <f t="shared" si="11"/>
        <v>928.87103021636995</v>
      </c>
      <c r="J75" s="13">
        <f t="shared" si="8"/>
        <v>84295.04599213558</v>
      </c>
      <c r="K75" s="13">
        <f t="shared" si="9"/>
        <v>1516730.4532056921</v>
      </c>
      <c r="L75" s="20">
        <f t="shared" si="12"/>
        <v>17.822017140245453</v>
      </c>
    </row>
    <row r="76" spans="1:12" x14ac:dyDescent="0.2">
      <c r="A76" s="16">
        <v>67</v>
      </c>
      <c r="B76" s="45">
        <v>3</v>
      </c>
      <c r="C76" s="44">
        <v>172</v>
      </c>
      <c r="D76" s="44">
        <v>182</v>
      </c>
      <c r="E76" s="17">
        <v>0.73424657534246573</v>
      </c>
      <c r="F76" s="18">
        <f t="shared" si="10"/>
        <v>1.6949152542372881E-2</v>
      </c>
      <c r="G76" s="18">
        <f t="shared" si="7"/>
        <v>1.6873150887573962E-2</v>
      </c>
      <c r="H76" s="13">
        <f t="shared" si="13"/>
        <v>84175.437941669355</v>
      </c>
      <c r="I76" s="13">
        <f t="shared" si="11"/>
        <v>1420.3048654174052</v>
      </c>
      <c r="J76" s="13">
        <f t="shared" si="8"/>
        <v>83797.987059626917</v>
      </c>
      <c r="K76" s="13">
        <f t="shared" si="9"/>
        <v>1432435.4072135566</v>
      </c>
      <c r="L76" s="20">
        <f t="shared" si="12"/>
        <v>17.017261118453394</v>
      </c>
    </row>
    <row r="77" spans="1:12" x14ac:dyDescent="0.2">
      <c r="A77" s="16">
        <v>68</v>
      </c>
      <c r="B77" s="45">
        <v>4</v>
      </c>
      <c r="C77" s="44">
        <v>190</v>
      </c>
      <c r="D77" s="44">
        <v>171</v>
      </c>
      <c r="E77" s="17">
        <v>0.53013698630136985</v>
      </c>
      <c r="F77" s="18">
        <f t="shared" si="10"/>
        <v>2.2160664819944598E-2</v>
      </c>
      <c r="G77" s="18">
        <f t="shared" si="7"/>
        <v>2.1932295304836372E-2</v>
      </c>
      <c r="H77" s="13">
        <f t="shared" si="13"/>
        <v>82755.13307625195</v>
      </c>
      <c r="I77" s="13">
        <f t="shared" si="11"/>
        <v>1815.0100166193897</v>
      </c>
      <c r="J77" s="13">
        <f t="shared" si="8"/>
        <v>81902.326999949961</v>
      </c>
      <c r="K77" s="13">
        <f t="shared" si="9"/>
        <v>1348637.4201539296</v>
      </c>
      <c r="L77" s="20">
        <f t="shared" si="12"/>
        <v>16.296722269919773</v>
      </c>
    </row>
    <row r="78" spans="1:12" x14ac:dyDescent="0.2">
      <c r="A78" s="16">
        <v>69</v>
      </c>
      <c r="B78" s="45">
        <v>4</v>
      </c>
      <c r="C78" s="44">
        <v>174</v>
      </c>
      <c r="D78" s="44">
        <v>188</v>
      </c>
      <c r="E78" s="17">
        <v>0.489041095890411</v>
      </c>
      <c r="F78" s="18">
        <f t="shared" si="10"/>
        <v>2.2099447513812154E-2</v>
      </c>
      <c r="G78" s="18">
        <f t="shared" si="7"/>
        <v>2.1852688928469862E-2</v>
      </c>
      <c r="H78" s="13">
        <f t="shared" si="13"/>
        <v>80940.123059632562</v>
      </c>
      <c r="I78" s="13">
        <f t="shared" si="11"/>
        <v>1768.7593310542206</v>
      </c>
      <c r="J78" s="13">
        <f t="shared" si="8"/>
        <v>80036.35973020349</v>
      </c>
      <c r="K78" s="13">
        <f t="shared" si="9"/>
        <v>1266735.0931539796</v>
      </c>
      <c r="L78" s="20">
        <f t="shared" si="12"/>
        <v>15.650273872461421</v>
      </c>
    </row>
    <row r="79" spans="1:12" x14ac:dyDescent="0.2">
      <c r="A79" s="16">
        <v>70</v>
      </c>
      <c r="B79" s="45">
        <v>6</v>
      </c>
      <c r="C79" s="44">
        <v>174</v>
      </c>
      <c r="D79" s="44">
        <v>180</v>
      </c>
      <c r="E79" s="17">
        <v>0.58630136986301373</v>
      </c>
      <c r="F79" s="18">
        <f t="shared" si="10"/>
        <v>3.3898305084745763E-2</v>
      </c>
      <c r="G79" s="18">
        <f t="shared" si="7"/>
        <v>3.3429500389247607E-2</v>
      </c>
      <c r="H79" s="13">
        <f t="shared" si="13"/>
        <v>79171.363728578348</v>
      </c>
      <c r="I79" s="13">
        <f t="shared" si="11"/>
        <v>2646.6591345817737</v>
      </c>
      <c r="J79" s="13">
        <f t="shared" si="8"/>
        <v>78076.444470162329</v>
      </c>
      <c r="K79" s="13">
        <f t="shared" si="9"/>
        <v>1186698.7334237762</v>
      </c>
      <c r="L79" s="20">
        <f t="shared" si="12"/>
        <v>14.988989421631191</v>
      </c>
    </row>
    <row r="80" spans="1:12" x14ac:dyDescent="0.2">
      <c r="A80" s="16">
        <v>71</v>
      </c>
      <c r="B80" s="45">
        <v>2</v>
      </c>
      <c r="C80" s="44">
        <v>154</v>
      </c>
      <c r="D80" s="44">
        <v>176</v>
      </c>
      <c r="E80" s="17">
        <v>0.23561643835616439</v>
      </c>
      <c r="F80" s="18">
        <f t="shared" si="10"/>
        <v>1.2121212121212121E-2</v>
      </c>
      <c r="G80" s="18">
        <f t="shared" si="7"/>
        <v>1.2009936988960728E-2</v>
      </c>
      <c r="H80" s="13">
        <f t="shared" si="13"/>
        <v>76524.704593996576</v>
      </c>
      <c r="I80" s="13">
        <f t="shared" si="11"/>
        <v>919.05688027273243</v>
      </c>
      <c r="J80" s="13">
        <f t="shared" si="8"/>
        <v>75822.192622500428</v>
      </c>
      <c r="K80" s="13">
        <f t="shared" si="9"/>
        <v>1108622.288953614</v>
      </c>
      <c r="L80" s="20">
        <f t="shared" si="12"/>
        <v>14.487116217376242</v>
      </c>
    </row>
    <row r="81" spans="1:12" x14ac:dyDescent="0.2">
      <c r="A81" s="16">
        <v>72</v>
      </c>
      <c r="B81" s="45">
        <v>7</v>
      </c>
      <c r="C81" s="44">
        <v>161</v>
      </c>
      <c r="D81" s="44">
        <v>152</v>
      </c>
      <c r="E81" s="17">
        <v>0.44657534246575342</v>
      </c>
      <c r="F81" s="18">
        <f t="shared" si="10"/>
        <v>4.472843450479233E-2</v>
      </c>
      <c r="G81" s="18">
        <f t="shared" si="7"/>
        <v>4.3647980319971295E-2</v>
      </c>
      <c r="H81" s="13">
        <f t="shared" si="13"/>
        <v>75605.64771372384</v>
      </c>
      <c r="I81" s="13">
        <f t="shared" si="11"/>
        <v>3300.0338234873011</v>
      </c>
      <c r="J81" s="13">
        <f t="shared" si="8"/>
        <v>73779.327625108941</v>
      </c>
      <c r="K81" s="13">
        <f t="shared" si="9"/>
        <v>1032800.0963311135</v>
      </c>
      <c r="L81" s="20">
        <f t="shared" si="12"/>
        <v>13.660356435828019</v>
      </c>
    </row>
    <row r="82" spans="1:12" x14ac:dyDescent="0.2">
      <c r="A82" s="16">
        <v>73</v>
      </c>
      <c r="B82" s="45">
        <v>4</v>
      </c>
      <c r="C82" s="44">
        <v>158</v>
      </c>
      <c r="D82" s="44">
        <v>166</v>
      </c>
      <c r="E82" s="17">
        <v>0.48356164383561651</v>
      </c>
      <c r="F82" s="18">
        <f t="shared" si="10"/>
        <v>2.4691358024691357E-2</v>
      </c>
      <c r="G82" s="18">
        <f t="shared" si="7"/>
        <v>2.4380468906552669E-2</v>
      </c>
      <c r="H82" s="13">
        <f t="shared" si="13"/>
        <v>72305.613890236535</v>
      </c>
      <c r="I82" s="13">
        <f t="shared" si="11"/>
        <v>1762.8447712201146</v>
      </c>
      <c r="J82" s="13">
        <f t="shared" si="8"/>
        <v>71395.213234414638</v>
      </c>
      <c r="K82" s="13">
        <f t="shared" si="9"/>
        <v>959020.7687060046</v>
      </c>
      <c r="L82" s="20">
        <f t="shared" si="12"/>
        <v>13.263434429335531</v>
      </c>
    </row>
    <row r="83" spans="1:12" x14ac:dyDescent="0.2">
      <c r="A83" s="16">
        <v>74</v>
      </c>
      <c r="B83" s="45">
        <v>0</v>
      </c>
      <c r="C83" s="44">
        <v>161</v>
      </c>
      <c r="D83" s="44">
        <v>160</v>
      </c>
      <c r="E83" s="17">
        <v>0</v>
      </c>
      <c r="F83" s="18">
        <f t="shared" si="10"/>
        <v>0</v>
      </c>
      <c r="G83" s="18">
        <f t="shared" si="7"/>
        <v>0</v>
      </c>
      <c r="H83" s="13">
        <f t="shared" si="13"/>
        <v>70542.769119016419</v>
      </c>
      <c r="I83" s="13">
        <f t="shared" si="11"/>
        <v>0</v>
      </c>
      <c r="J83" s="13">
        <f t="shared" si="8"/>
        <v>70542.769119016419</v>
      </c>
      <c r="K83" s="13">
        <f t="shared" si="9"/>
        <v>887625.55547159002</v>
      </c>
      <c r="L83" s="20">
        <f t="shared" si="12"/>
        <v>12.582800002846929</v>
      </c>
    </row>
    <row r="84" spans="1:12" x14ac:dyDescent="0.2">
      <c r="A84" s="16">
        <v>75</v>
      </c>
      <c r="B84" s="45">
        <v>3</v>
      </c>
      <c r="C84" s="44">
        <v>123</v>
      </c>
      <c r="D84" s="44">
        <v>158</v>
      </c>
      <c r="E84" s="17">
        <v>0.52146118721461188</v>
      </c>
      <c r="F84" s="18">
        <f t="shared" si="10"/>
        <v>2.1352313167259787E-2</v>
      </c>
      <c r="G84" s="18">
        <f t="shared" si="7"/>
        <v>2.1136343895071085E-2</v>
      </c>
      <c r="H84" s="13">
        <f t="shared" si="13"/>
        <v>70542.769119016419</v>
      </c>
      <c r="I84" s="13">
        <f t="shared" si="11"/>
        <v>1491.0162274101317</v>
      </c>
      <c r="J84" s="13">
        <f t="shared" si="8"/>
        <v>69829.259983707831</v>
      </c>
      <c r="K84" s="13">
        <f t="shared" si="9"/>
        <v>817082.78635257354</v>
      </c>
      <c r="L84" s="20">
        <f t="shared" si="12"/>
        <v>11.582800002846929</v>
      </c>
    </row>
    <row r="85" spans="1:12" x14ac:dyDescent="0.2">
      <c r="A85" s="16">
        <v>76</v>
      </c>
      <c r="B85" s="45">
        <v>3</v>
      </c>
      <c r="C85" s="44">
        <v>116</v>
      </c>
      <c r="D85" s="44">
        <v>121</v>
      </c>
      <c r="E85" s="17">
        <v>0.65388127853881284</v>
      </c>
      <c r="F85" s="18">
        <f t="shared" si="10"/>
        <v>2.5316455696202531E-2</v>
      </c>
      <c r="G85" s="18">
        <f t="shared" si="7"/>
        <v>2.5096547219325489E-2</v>
      </c>
      <c r="H85" s="13">
        <f t="shared" si="13"/>
        <v>69051.752891606287</v>
      </c>
      <c r="I85" s="13">
        <f t="shared" si="11"/>
        <v>1732.9605770213925</v>
      </c>
      <c r="J85" s="13">
        <f t="shared" si="8"/>
        <v>68451.942792344998</v>
      </c>
      <c r="K85" s="13">
        <f t="shared" si="9"/>
        <v>747253.52636886574</v>
      </c>
      <c r="L85" s="20">
        <f t="shared" si="12"/>
        <v>10.821644564792786</v>
      </c>
    </row>
    <row r="86" spans="1:12" x14ac:dyDescent="0.2">
      <c r="A86" s="16">
        <v>77</v>
      </c>
      <c r="B86" s="45">
        <v>5</v>
      </c>
      <c r="C86" s="44">
        <v>146</v>
      </c>
      <c r="D86" s="44">
        <v>112</v>
      </c>
      <c r="E86" s="17">
        <v>0.48</v>
      </c>
      <c r="F86" s="18">
        <f t="shared" si="10"/>
        <v>3.875968992248062E-2</v>
      </c>
      <c r="G86" s="18">
        <f t="shared" si="7"/>
        <v>3.7993920972644382E-2</v>
      </c>
      <c r="H86" s="13">
        <f t="shared" si="13"/>
        <v>67318.792314584891</v>
      </c>
      <c r="I86" s="13">
        <f t="shared" si="11"/>
        <v>2557.7048751741982</v>
      </c>
      <c r="J86" s="13">
        <f t="shared" si="8"/>
        <v>65988.785779494312</v>
      </c>
      <c r="K86" s="13">
        <f t="shared" si="9"/>
        <v>678801.58357652079</v>
      </c>
      <c r="L86" s="20">
        <f t="shared" si="12"/>
        <v>10.083389202890611</v>
      </c>
    </row>
    <row r="87" spans="1:12" x14ac:dyDescent="0.2">
      <c r="A87" s="16">
        <v>78</v>
      </c>
      <c r="B87" s="45">
        <v>8</v>
      </c>
      <c r="C87" s="44">
        <v>74</v>
      </c>
      <c r="D87" s="44">
        <v>141</v>
      </c>
      <c r="E87" s="17">
        <v>0.31541095890410958</v>
      </c>
      <c r="F87" s="18">
        <f t="shared" si="10"/>
        <v>7.441860465116279E-2</v>
      </c>
      <c r="G87" s="18">
        <f t="shared" si="7"/>
        <v>7.0811053314418046E-2</v>
      </c>
      <c r="H87" s="13">
        <f t="shared" si="13"/>
        <v>64761.087439410694</v>
      </c>
      <c r="I87" s="13">
        <f t="shared" si="11"/>
        <v>4585.8008153717992</v>
      </c>
      <c r="J87" s="13">
        <f t="shared" si="8"/>
        <v>61621.698456558566</v>
      </c>
      <c r="K87" s="13">
        <f t="shared" si="9"/>
        <v>612812.79779702646</v>
      </c>
      <c r="L87" s="20">
        <f t="shared" si="12"/>
        <v>9.462669977096402</v>
      </c>
    </row>
    <row r="88" spans="1:12" x14ac:dyDescent="0.2">
      <c r="A88" s="16">
        <v>79</v>
      </c>
      <c r="B88" s="45">
        <v>4</v>
      </c>
      <c r="C88" s="44">
        <v>94</v>
      </c>
      <c r="D88" s="44">
        <v>72</v>
      </c>
      <c r="E88" s="17">
        <v>0.64726027397260277</v>
      </c>
      <c r="F88" s="18">
        <f t="shared" si="10"/>
        <v>4.8192771084337352E-2</v>
      </c>
      <c r="G88" s="18">
        <f t="shared" si="7"/>
        <v>4.7387211944173967E-2</v>
      </c>
      <c r="H88" s="13">
        <f t="shared" si="13"/>
        <v>60175.286624038898</v>
      </c>
      <c r="I88" s="13">
        <f t="shared" si="11"/>
        <v>2851.5390610547479</v>
      </c>
      <c r="J88" s="13">
        <f t="shared" si="8"/>
        <v>59169.435516886027</v>
      </c>
      <c r="K88" s="13">
        <f t="shared" si="9"/>
        <v>551191.09934046795</v>
      </c>
      <c r="L88" s="20">
        <f t="shared" si="12"/>
        <v>9.1597586029657148</v>
      </c>
    </row>
    <row r="89" spans="1:12" x14ac:dyDescent="0.2">
      <c r="A89" s="16">
        <v>80</v>
      </c>
      <c r="B89" s="45">
        <v>6</v>
      </c>
      <c r="C89" s="44">
        <v>101</v>
      </c>
      <c r="D89" s="44">
        <v>91</v>
      </c>
      <c r="E89" s="17">
        <v>0.47488584474885842</v>
      </c>
      <c r="F89" s="18">
        <f t="shared" si="10"/>
        <v>6.25E-2</v>
      </c>
      <c r="G89" s="18">
        <f t="shared" si="7"/>
        <v>6.0513954130975406E-2</v>
      </c>
      <c r="H89" s="13">
        <f t="shared" si="13"/>
        <v>57323.74756298415</v>
      </c>
      <c r="I89" s="13">
        <f t="shared" si="11"/>
        <v>3468.8866306420359</v>
      </c>
      <c r="J89" s="13">
        <f t="shared" si="8"/>
        <v>55502.186090272575</v>
      </c>
      <c r="K89" s="13">
        <f t="shared" si="9"/>
        <v>492021.66382358194</v>
      </c>
      <c r="L89" s="20">
        <f t="shared" si="12"/>
        <v>8.5832082643057461</v>
      </c>
    </row>
    <row r="90" spans="1:12" x14ac:dyDescent="0.2">
      <c r="A90" s="16">
        <v>81</v>
      </c>
      <c r="B90" s="45">
        <v>5</v>
      </c>
      <c r="C90" s="44">
        <v>111</v>
      </c>
      <c r="D90" s="44">
        <v>95</v>
      </c>
      <c r="E90" s="17">
        <v>0.54356164383561645</v>
      </c>
      <c r="F90" s="18">
        <f t="shared" si="10"/>
        <v>4.8543689320388349E-2</v>
      </c>
      <c r="G90" s="18">
        <f t="shared" si="7"/>
        <v>4.7491412511710206E-2</v>
      </c>
      <c r="H90" s="13">
        <f t="shared" si="13"/>
        <v>53854.860932342111</v>
      </c>
      <c r="I90" s="13">
        <f t="shared" si="11"/>
        <v>2557.6434162986452</v>
      </c>
      <c r="J90" s="13">
        <f t="shared" si="8"/>
        <v>52687.454375752095</v>
      </c>
      <c r="K90" s="13">
        <f t="shared" si="9"/>
        <v>436519.47773330938</v>
      </c>
      <c r="L90" s="20">
        <f t="shared" si="12"/>
        <v>8.1054796201536767</v>
      </c>
    </row>
    <row r="91" spans="1:12" x14ac:dyDescent="0.2">
      <c r="A91" s="16">
        <v>82</v>
      </c>
      <c r="B91" s="45">
        <v>6</v>
      </c>
      <c r="C91" s="44">
        <v>75</v>
      </c>
      <c r="D91" s="44">
        <v>108</v>
      </c>
      <c r="E91" s="17">
        <v>0.54748858447488591</v>
      </c>
      <c r="F91" s="18">
        <f t="shared" si="10"/>
        <v>6.5573770491803282E-2</v>
      </c>
      <c r="G91" s="18">
        <f t="shared" si="7"/>
        <v>6.3684080433865975E-2</v>
      </c>
      <c r="H91" s="13">
        <f t="shared" si="13"/>
        <v>51297.217516043464</v>
      </c>
      <c r="I91" s="13">
        <f t="shared" si="11"/>
        <v>3266.8161263252305</v>
      </c>
      <c r="J91" s="13">
        <f t="shared" si="8"/>
        <v>49818.945926459761</v>
      </c>
      <c r="K91" s="13">
        <f t="shared" si="9"/>
        <v>383832.02335755731</v>
      </c>
      <c r="L91" s="20">
        <f t="shared" si="12"/>
        <v>7.4825115658078705</v>
      </c>
    </row>
    <row r="92" spans="1:12" x14ac:dyDescent="0.2">
      <c r="A92" s="16">
        <v>83</v>
      </c>
      <c r="B92" s="45">
        <v>5</v>
      </c>
      <c r="C92" s="44">
        <v>97</v>
      </c>
      <c r="D92" s="44">
        <v>74</v>
      </c>
      <c r="E92" s="17">
        <v>0.5956164383561644</v>
      </c>
      <c r="F92" s="18">
        <f t="shared" si="10"/>
        <v>5.8479532163742687E-2</v>
      </c>
      <c r="G92" s="18">
        <f t="shared" si="7"/>
        <v>5.7128547056705947E-2</v>
      </c>
      <c r="H92" s="13">
        <f t="shared" si="13"/>
        <v>48030.40138971823</v>
      </c>
      <c r="I92" s="13">
        <f t="shared" si="11"/>
        <v>2743.9070459449927</v>
      </c>
      <c r="J92" s="13">
        <f t="shared" si="8"/>
        <v>46920.810485659378</v>
      </c>
      <c r="K92" s="13">
        <f t="shared" si="9"/>
        <v>334013.07743109757</v>
      </c>
      <c r="L92" s="20">
        <f t="shared" si="12"/>
        <v>6.9542012510143012</v>
      </c>
    </row>
    <row r="93" spans="1:12" x14ac:dyDescent="0.2">
      <c r="A93" s="16">
        <v>84</v>
      </c>
      <c r="B93" s="45">
        <v>6</v>
      </c>
      <c r="C93" s="44">
        <v>90</v>
      </c>
      <c r="D93" s="44">
        <v>91</v>
      </c>
      <c r="E93" s="17">
        <v>0.64109589041095894</v>
      </c>
      <c r="F93" s="18">
        <f t="shared" si="10"/>
        <v>6.6298342541436461E-2</v>
      </c>
      <c r="G93" s="18">
        <f t="shared" si="7"/>
        <v>6.4757455238996411E-2</v>
      </c>
      <c r="H93" s="13">
        <f t="shared" si="13"/>
        <v>45286.494343773236</v>
      </c>
      <c r="I93" s="13">
        <f t="shared" si="11"/>
        <v>2932.6381303979597</v>
      </c>
      <c r="J93" s="13">
        <f t="shared" si="8"/>
        <v>44233.958466835888</v>
      </c>
      <c r="K93" s="13">
        <f t="shared" si="9"/>
        <v>287092.26694543817</v>
      </c>
      <c r="L93" s="20">
        <f t="shared" si="12"/>
        <v>6.3394676736534041</v>
      </c>
    </row>
    <row r="94" spans="1:12" x14ac:dyDescent="0.2">
      <c r="A94" s="16">
        <v>85</v>
      </c>
      <c r="B94" s="45">
        <v>8</v>
      </c>
      <c r="C94" s="44">
        <v>81</v>
      </c>
      <c r="D94" s="44">
        <v>88</v>
      </c>
      <c r="E94" s="17">
        <v>0.33424657534246571</v>
      </c>
      <c r="F94" s="18">
        <f t="shared" si="10"/>
        <v>9.4674556213017749E-2</v>
      </c>
      <c r="G94" s="18">
        <f t="shared" si="7"/>
        <v>8.9061046467295985E-2</v>
      </c>
      <c r="H94" s="13">
        <f t="shared" si="13"/>
        <v>42353.856213375278</v>
      </c>
      <c r="I94" s="13">
        <f t="shared" si="11"/>
        <v>3772.0787562885885</v>
      </c>
      <c r="J94" s="13">
        <f t="shared" si="8"/>
        <v>39842.581863298219</v>
      </c>
      <c r="K94" s="13">
        <f t="shared" si="9"/>
        <v>242858.30847860227</v>
      </c>
      <c r="L94" s="20">
        <f t="shared" si="12"/>
        <v>5.7340306217951413</v>
      </c>
    </row>
    <row r="95" spans="1:12" x14ac:dyDescent="0.2">
      <c r="A95" s="16">
        <v>86</v>
      </c>
      <c r="B95" s="45">
        <v>10</v>
      </c>
      <c r="C95" s="44">
        <v>70</v>
      </c>
      <c r="D95" s="44">
        <v>77</v>
      </c>
      <c r="E95" s="17">
        <v>0.59095890410958907</v>
      </c>
      <c r="F95" s="18">
        <f t="shared" si="10"/>
        <v>0.1360544217687075</v>
      </c>
      <c r="G95" s="18">
        <f t="shared" si="7"/>
        <v>0.12888190533359228</v>
      </c>
      <c r="H95" s="13">
        <f t="shared" si="13"/>
        <v>38581.77745708669</v>
      </c>
      <c r="I95" s="13">
        <f t="shared" si="11"/>
        <v>4972.4929898259716</v>
      </c>
      <c r="J95" s="13">
        <f t="shared" si="8"/>
        <v>36547.823475220888</v>
      </c>
      <c r="K95" s="13">
        <f t="shared" si="9"/>
        <v>203015.72661530404</v>
      </c>
      <c r="L95" s="20">
        <f t="shared" si="12"/>
        <v>5.2619588830792496</v>
      </c>
    </row>
    <row r="96" spans="1:12" x14ac:dyDescent="0.2">
      <c r="A96" s="16">
        <v>87</v>
      </c>
      <c r="B96" s="45">
        <v>4</v>
      </c>
      <c r="C96" s="44">
        <v>76</v>
      </c>
      <c r="D96" s="44">
        <v>67</v>
      </c>
      <c r="E96" s="17">
        <v>0.72602739726027399</v>
      </c>
      <c r="F96" s="18">
        <f t="shared" si="10"/>
        <v>5.5944055944055944E-2</v>
      </c>
      <c r="G96" s="18">
        <f t="shared" si="7"/>
        <v>5.5099537692235113E-2</v>
      </c>
      <c r="H96" s="13">
        <f t="shared" si="13"/>
        <v>33609.284467260717</v>
      </c>
      <c r="I96" s="13">
        <f t="shared" si="11"/>
        <v>1851.856036312884</v>
      </c>
      <c r="J96" s="13">
        <f t="shared" si="8"/>
        <v>33101.926649092806</v>
      </c>
      <c r="K96" s="13">
        <f t="shared" si="9"/>
        <v>166467.90314008316</v>
      </c>
      <c r="L96" s="20">
        <f t="shared" si="12"/>
        <v>4.9530332400334771</v>
      </c>
    </row>
    <row r="97" spans="1:12" x14ac:dyDescent="0.2">
      <c r="A97" s="16">
        <v>88</v>
      </c>
      <c r="B97" s="45">
        <v>9</v>
      </c>
      <c r="C97" s="44">
        <v>54</v>
      </c>
      <c r="D97" s="44">
        <v>71</v>
      </c>
      <c r="E97" s="17">
        <v>0.56164383561643838</v>
      </c>
      <c r="F97" s="18">
        <f t="shared" si="10"/>
        <v>0.14399999999999999</v>
      </c>
      <c r="G97" s="18">
        <f t="shared" si="7"/>
        <v>0.13544995361302958</v>
      </c>
      <c r="H97" s="13">
        <f t="shared" si="13"/>
        <v>31757.428430947832</v>
      </c>
      <c r="I97" s="13">
        <f t="shared" si="11"/>
        <v>4301.5422078409911</v>
      </c>
      <c r="J97" s="13">
        <f t="shared" si="8"/>
        <v>29871.820887784659</v>
      </c>
      <c r="K97" s="13">
        <f t="shared" si="9"/>
        <v>133365.97649099035</v>
      </c>
      <c r="L97" s="20">
        <f t="shared" si="12"/>
        <v>4.1995206501362778</v>
      </c>
    </row>
    <row r="98" spans="1:12" x14ac:dyDescent="0.2">
      <c r="A98" s="16">
        <v>89</v>
      </c>
      <c r="B98" s="45">
        <v>5</v>
      </c>
      <c r="C98" s="44">
        <v>55</v>
      </c>
      <c r="D98" s="44">
        <v>50</v>
      </c>
      <c r="E98" s="17">
        <v>0.5736986301369863</v>
      </c>
      <c r="F98" s="18">
        <f t="shared" si="10"/>
        <v>9.5238095238095233E-2</v>
      </c>
      <c r="G98" s="18">
        <f t="shared" si="7"/>
        <v>9.152227877936861E-2</v>
      </c>
      <c r="H98" s="13">
        <f t="shared" si="13"/>
        <v>27455.886223106841</v>
      </c>
      <c r="I98" s="13">
        <f t="shared" si="11"/>
        <v>2512.8252730458103</v>
      </c>
      <c r="J98" s="13">
        <f t="shared" si="8"/>
        <v>26384.665366981011</v>
      </c>
      <c r="K98" s="13">
        <f>K99+J98</f>
        <v>103494.1556032057</v>
      </c>
      <c r="L98" s="20">
        <f t="shared" si="12"/>
        <v>3.7694705886457651</v>
      </c>
    </row>
    <row r="99" spans="1:12" x14ac:dyDescent="0.2">
      <c r="A99" s="16">
        <v>90</v>
      </c>
      <c r="B99" s="45">
        <v>8</v>
      </c>
      <c r="C99" s="44">
        <v>34</v>
      </c>
      <c r="D99" s="44">
        <v>42</v>
      </c>
      <c r="E99" s="17">
        <v>0.45684931506849313</v>
      </c>
      <c r="F99" s="21">
        <f t="shared" si="10"/>
        <v>0.21052631578947367</v>
      </c>
      <c r="G99" s="21">
        <f t="shared" si="7"/>
        <v>0.18892339544513456</v>
      </c>
      <c r="H99" s="22">
        <f t="shared" si="13"/>
        <v>24943.06095006103</v>
      </c>
      <c r="I99" s="22">
        <f t="shared" si="11"/>
        <v>4712.327767480474</v>
      </c>
      <c r="J99" s="22">
        <f t="shared" si="8"/>
        <v>22383.556895532252</v>
      </c>
      <c r="K99" s="22">
        <f t="shared" ref="K99:K103" si="14">K100+J99</f>
        <v>77109.490236224694</v>
      </c>
      <c r="L99" s="23">
        <f t="shared" si="12"/>
        <v>3.0914205113240532</v>
      </c>
    </row>
    <row r="100" spans="1:12" x14ac:dyDescent="0.2">
      <c r="A100" s="16">
        <v>91</v>
      </c>
      <c r="B100" s="45">
        <v>9</v>
      </c>
      <c r="C100" s="44">
        <v>35</v>
      </c>
      <c r="D100" s="44">
        <v>30</v>
      </c>
      <c r="E100" s="17">
        <v>0.39604261796042617</v>
      </c>
      <c r="F100" s="21">
        <f t="shared" si="10"/>
        <v>0.27692307692307694</v>
      </c>
      <c r="G100" s="21">
        <f t="shared" si="7"/>
        <v>0.23724406889827754</v>
      </c>
      <c r="H100" s="22">
        <f t="shared" si="13"/>
        <v>20230.733182580556</v>
      </c>
      <c r="I100" s="22">
        <f t="shared" si="11"/>
        <v>4799.6214570308111</v>
      </c>
      <c r="J100" s="22">
        <f t="shared" si="8"/>
        <v>17331.966372611263</v>
      </c>
      <c r="K100" s="22">
        <f t="shared" si="14"/>
        <v>54725.933340692442</v>
      </c>
      <c r="L100" s="23">
        <f t="shared" si="12"/>
        <v>2.7050889775865161</v>
      </c>
    </row>
    <row r="101" spans="1:12" x14ac:dyDescent="0.2">
      <c r="A101" s="16">
        <v>92</v>
      </c>
      <c r="B101" s="45">
        <v>6</v>
      </c>
      <c r="C101" s="44">
        <v>22</v>
      </c>
      <c r="D101" s="44">
        <v>32</v>
      </c>
      <c r="E101" s="17">
        <v>0.51232876712328768</v>
      </c>
      <c r="F101" s="21">
        <f t="shared" si="10"/>
        <v>0.22222222222222221</v>
      </c>
      <c r="G101" s="21">
        <f t="shared" si="7"/>
        <v>0.20049436967865972</v>
      </c>
      <c r="H101" s="22">
        <f t="shared" si="13"/>
        <v>15431.111725549745</v>
      </c>
      <c r="I101" s="22">
        <f t="shared" si="11"/>
        <v>3093.8510188550713</v>
      </c>
      <c r="J101" s="22">
        <f t="shared" si="8"/>
        <v>13922.329584847819</v>
      </c>
      <c r="K101" s="22">
        <f t="shared" si="14"/>
        <v>37393.966968081178</v>
      </c>
      <c r="L101" s="23">
        <f t="shared" si="12"/>
        <v>2.4232840532265016</v>
      </c>
    </row>
    <row r="102" spans="1:12" x14ac:dyDescent="0.2">
      <c r="A102" s="16">
        <v>93</v>
      </c>
      <c r="B102" s="45">
        <v>4</v>
      </c>
      <c r="C102" s="44">
        <v>15</v>
      </c>
      <c r="D102" s="44">
        <v>17</v>
      </c>
      <c r="E102" s="17">
        <v>0.48904109589041095</v>
      </c>
      <c r="F102" s="21">
        <f t="shared" si="10"/>
        <v>0.25</v>
      </c>
      <c r="G102" s="21">
        <f t="shared" si="7"/>
        <v>0.22168235651381718</v>
      </c>
      <c r="H102" s="22">
        <f t="shared" si="13"/>
        <v>12337.260706694673</v>
      </c>
      <c r="I102" s="22">
        <f t="shared" si="11"/>
        <v>2734.9530263853967</v>
      </c>
      <c r="J102" s="22">
        <f t="shared" si="8"/>
        <v>10939.812105541587</v>
      </c>
      <c r="K102" s="22">
        <f t="shared" si="14"/>
        <v>23471.637383233356</v>
      </c>
      <c r="L102" s="23">
        <f t="shared" si="12"/>
        <v>1.9024999099270667</v>
      </c>
    </row>
    <row r="103" spans="1:12" x14ac:dyDescent="0.2">
      <c r="A103" s="16">
        <v>94</v>
      </c>
      <c r="B103" s="45">
        <v>0</v>
      </c>
      <c r="C103" s="44">
        <v>15</v>
      </c>
      <c r="D103" s="44">
        <v>9</v>
      </c>
      <c r="E103" s="17">
        <v>0</v>
      </c>
      <c r="F103" s="21">
        <f t="shared" si="10"/>
        <v>0</v>
      </c>
      <c r="G103" s="21">
        <f t="shared" si="7"/>
        <v>0</v>
      </c>
      <c r="H103" s="22">
        <f t="shared" si="13"/>
        <v>9602.3076803092772</v>
      </c>
      <c r="I103" s="22">
        <f t="shared" si="11"/>
        <v>0</v>
      </c>
      <c r="J103" s="22">
        <f t="shared" si="8"/>
        <v>9602.3076803092772</v>
      </c>
      <c r="K103" s="22">
        <f t="shared" si="14"/>
        <v>12531.825277691769</v>
      </c>
      <c r="L103" s="23">
        <f t="shared" si="12"/>
        <v>1.3050847457627119</v>
      </c>
    </row>
    <row r="104" spans="1:12" x14ac:dyDescent="0.2">
      <c r="A104" s="16" t="s">
        <v>30</v>
      </c>
      <c r="B104" s="45">
        <v>9</v>
      </c>
      <c r="C104" s="44">
        <v>29</v>
      </c>
      <c r="D104" s="44">
        <v>30</v>
      </c>
      <c r="E104" s="17"/>
      <c r="F104" s="21">
        <f t="shared" si="10"/>
        <v>0.30508474576271188</v>
      </c>
      <c r="G104" s="21">
        <v>1</v>
      </c>
      <c r="H104" s="22">
        <f t="shared" si="13"/>
        <v>9602.3076803092772</v>
      </c>
      <c r="I104" s="22">
        <f t="shared" si="11"/>
        <v>9602.3076803092772</v>
      </c>
      <c r="J104" s="22">
        <f>H104*F104</f>
        <v>2929.5175973824917</v>
      </c>
      <c r="K104" s="22">
        <f>J104</f>
        <v>2929.5175973824917</v>
      </c>
      <c r="L104" s="23">
        <f t="shared" si="12"/>
        <v>0.30508474576271188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42736</v>
      </c>
      <c r="D7" s="38">
        <v>43101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180</v>
      </c>
      <c r="D9" s="44">
        <v>134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8075182.408311097</v>
      </c>
      <c r="L9" s="19">
        <f>K9/H9</f>
        <v>80.751824083110975</v>
      </c>
    </row>
    <row r="10" spans="1:13" x14ac:dyDescent="0.2">
      <c r="A10" s="16">
        <v>1</v>
      </c>
      <c r="B10" s="45">
        <v>0</v>
      </c>
      <c r="C10" s="44">
        <v>155</v>
      </c>
      <c r="D10" s="44">
        <v>191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7975182.408311097</v>
      </c>
      <c r="L10" s="20">
        <f t="shared" ref="L10:L73" si="5">K10/H10</f>
        <v>79.751824083110975</v>
      </c>
    </row>
    <row r="11" spans="1:13" x14ac:dyDescent="0.2">
      <c r="A11" s="16">
        <v>2</v>
      </c>
      <c r="B11" s="45">
        <v>0</v>
      </c>
      <c r="C11" s="44">
        <v>150</v>
      </c>
      <c r="D11" s="44">
        <v>163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7875182.408311097</v>
      </c>
      <c r="L11" s="20">
        <f t="shared" si="5"/>
        <v>78.751824083110975</v>
      </c>
    </row>
    <row r="12" spans="1:13" x14ac:dyDescent="0.2">
      <c r="A12" s="16">
        <v>3</v>
      </c>
      <c r="B12" s="45">
        <v>0</v>
      </c>
      <c r="C12" s="44">
        <v>167</v>
      </c>
      <c r="D12" s="44">
        <v>159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7775182.408311097</v>
      </c>
      <c r="L12" s="20">
        <f t="shared" si="5"/>
        <v>77.751824083110975</v>
      </c>
    </row>
    <row r="13" spans="1:13" x14ac:dyDescent="0.2">
      <c r="A13" s="16">
        <v>4</v>
      </c>
      <c r="B13" s="45">
        <v>0</v>
      </c>
      <c r="C13" s="44">
        <v>184</v>
      </c>
      <c r="D13" s="44">
        <v>172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7675182.408311097</v>
      </c>
      <c r="L13" s="20">
        <f t="shared" si="5"/>
        <v>76.751824083110975</v>
      </c>
    </row>
    <row r="14" spans="1:13" x14ac:dyDescent="0.2">
      <c r="A14" s="16">
        <v>5</v>
      </c>
      <c r="B14" s="45">
        <v>0</v>
      </c>
      <c r="C14" s="44">
        <v>202</v>
      </c>
      <c r="D14" s="44">
        <v>196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7575182.408311097</v>
      </c>
      <c r="L14" s="20">
        <f t="shared" si="5"/>
        <v>75.751824083110975</v>
      </c>
    </row>
    <row r="15" spans="1:13" x14ac:dyDescent="0.2">
      <c r="A15" s="16">
        <v>6</v>
      </c>
      <c r="B15" s="45">
        <v>0</v>
      </c>
      <c r="C15" s="44">
        <v>188</v>
      </c>
      <c r="D15" s="44">
        <v>206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7475182.408311097</v>
      </c>
      <c r="L15" s="20">
        <f t="shared" si="5"/>
        <v>74.751824083110975</v>
      </c>
    </row>
    <row r="16" spans="1:13" x14ac:dyDescent="0.2">
      <c r="A16" s="16">
        <v>7</v>
      </c>
      <c r="B16" s="45">
        <v>1</v>
      </c>
      <c r="C16" s="44">
        <v>206</v>
      </c>
      <c r="D16" s="44">
        <v>192</v>
      </c>
      <c r="E16" s="17">
        <v>0.13698630136986301</v>
      </c>
      <c r="F16" s="18">
        <f t="shared" si="3"/>
        <v>5.0251256281407036E-3</v>
      </c>
      <c r="G16" s="18">
        <f t="shared" si="0"/>
        <v>5.0034270047978066E-3</v>
      </c>
      <c r="H16" s="13">
        <f t="shared" si="6"/>
        <v>100000</v>
      </c>
      <c r="I16" s="13">
        <f t="shared" si="4"/>
        <v>500.34270047978066</v>
      </c>
      <c r="J16" s="13">
        <f t="shared" si="1"/>
        <v>99568.197395476353</v>
      </c>
      <c r="K16" s="13">
        <f t="shared" si="2"/>
        <v>7375182.408311097</v>
      </c>
      <c r="L16" s="20">
        <f t="shared" si="5"/>
        <v>73.751824083110975</v>
      </c>
    </row>
    <row r="17" spans="1:12" x14ac:dyDescent="0.2">
      <c r="A17" s="16">
        <v>8</v>
      </c>
      <c r="B17" s="45">
        <v>0</v>
      </c>
      <c r="C17" s="44">
        <v>244</v>
      </c>
      <c r="D17" s="44">
        <v>198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99499.657299520215</v>
      </c>
      <c r="I17" s="13">
        <f t="shared" si="4"/>
        <v>0</v>
      </c>
      <c r="J17" s="13">
        <f t="shared" si="1"/>
        <v>99499.657299520215</v>
      </c>
      <c r="K17" s="13">
        <f t="shared" si="2"/>
        <v>7275614.2109156204</v>
      </c>
      <c r="L17" s="20">
        <f t="shared" si="5"/>
        <v>73.122002712171181</v>
      </c>
    </row>
    <row r="18" spans="1:12" x14ac:dyDescent="0.2">
      <c r="A18" s="16">
        <v>9</v>
      </c>
      <c r="B18" s="45">
        <v>0</v>
      </c>
      <c r="C18" s="44">
        <v>211</v>
      </c>
      <c r="D18" s="44">
        <v>245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99499.657299520215</v>
      </c>
      <c r="I18" s="13">
        <f t="shared" si="4"/>
        <v>0</v>
      </c>
      <c r="J18" s="13">
        <f t="shared" si="1"/>
        <v>99499.657299520215</v>
      </c>
      <c r="K18" s="13">
        <f t="shared" si="2"/>
        <v>7176114.5536161</v>
      </c>
      <c r="L18" s="20">
        <f t="shared" si="5"/>
        <v>72.122002712171181</v>
      </c>
    </row>
    <row r="19" spans="1:12" x14ac:dyDescent="0.2">
      <c r="A19" s="16">
        <v>10</v>
      </c>
      <c r="B19" s="45">
        <v>0</v>
      </c>
      <c r="C19" s="44">
        <v>205</v>
      </c>
      <c r="D19" s="44">
        <v>217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99499.657299520215</v>
      </c>
      <c r="I19" s="13">
        <f t="shared" si="4"/>
        <v>0</v>
      </c>
      <c r="J19" s="13">
        <f t="shared" si="1"/>
        <v>99499.657299520215</v>
      </c>
      <c r="K19" s="13">
        <f t="shared" si="2"/>
        <v>7076614.8963165795</v>
      </c>
      <c r="L19" s="20">
        <f t="shared" si="5"/>
        <v>71.122002712171181</v>
      </c>
    </row>
    <row r="20" spans="1:12" x14ac:dyDescent="0.2">
      <c r="A20" s="16">
        <v>11</v>
      </c>
      <c r="B20" s="45">
        <v>0</v>
      </c>
      <c r="C20" s="44">
        <v>202</v>
      </c>
      <c r="D20" s="44">
        <v>210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99499.657299520215</v>
      </c>
      <c r="I20" s="13">
        <f t="shared" si="4"/>
        <v>0</v>
      </c>
      <c r="J20" s="13">
        <f t="shared" si="1"/>
        <v>99499.657299520215</v>
      </c>
      <c r="K20" s="13">
        <f t="shared" si="2"/>
        <v>6977115.2390170591</v>
      </c>
      <c r="L20" s="20">
        <f t="shared" si="5"/>
        <v>70.122002712171181</v>
      </c>
    </row>
    <row r="21" spans="1:12" x14ac:dyDescent="0.2">
      <c r="A21" s="16">
        <v>12</v>
      </c>
      <c r="B21" s="45">
        <v>0</v>
      </c>
      <c r="C21" s="44">
        <v>186</v>
      </c>
      <c r="D21" s="44">
        <v>208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99499.657299520215</v>
      </c>
      <c r="I21" s="13">
        <f t="shared" si="4"/>
        <v>0</v>
      </c>
      <c r="J21" s="13">
        <f t="shared" si="1"/>
        <v>99499.657299520215</v>
      </c>
      <c r="K21" s="13">
        <f t="shared" si="2"/>
        <v>6877615.5817175386</v>
      </c>
      <c r="L21" s="20">
        <f t="shared" si="5"/>
        <v>69.122002712171181</v>
      </c>
    </row>
    <row r="22" spans="1:12" x14ac:dyDescent="0.2">
      <c r="A22" s="16">
        <v>13</v>
      </c>
      <c r="B22" s="45">
        <v>0</v>
      </c>
      <c r="C22" s="44">
        <v>194</v>
      </c>
      <c r="D22" s="44">
        <v>187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99499.657299520215</v>
      </c>
      <c r="I22" s="13">
        <f t="shared" si="4"/>
        <v>0</v>
      </c>
      <c r="J22" s="13">
        <f t="shared" si="1"/>
        <v>99499.657299520215</v>
      </c>
      <c r="K22" s="13">
        <f t="shared" si="2"/>
        <v>6778115.9244180182</v>
      </c>
      <c r="L22" s="20">
        <f t="shared" si="5"/>
        <v>68.122002712171167</v>
      </c>
    </row>
    <row r="23" spans="1:12" x14ac:dyDescent="0.2">
      <c r="A23" s="16">
        <v>14</v>
      </c>
      <c r="B23" s="45">
        <v>0</v>
      </c>
      <c r="C23" s="44">
        <v>186</v>
      </c>
      <c r="D23" s="44">
        <v>194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99499.657299520215</v>
      </c>
      <c r="I23" s="13">
        <f t="shared" si="4"/>
        <v>0</v>
      </c>
      <c r="J23" s="13">
        <f t="shared" si="1"/>
        <v>99499.657299520215</v>
      </c>
      <c r="K23" s="13">
        <f t="shared" si="2"/>
        <v>6678616.2671184978</v>
      </c>
      <c r="L23" s="20">
        <f t="shared" si="5"/>
        <v>67.122002712171167</v>
      </c>
    </row>
    <row r="24" spans="1:12" x14ac:dyDescent="0.2">
      <c r="A24" s="16">
        <v>15</v>
      </c>
      <c r="B24" s="45">
        <v>0</v>
      </c>
      <c r="C24" s="44">
        <v>172</v>
      </c>
      <c r="D24" s="44">
        <v>188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99499.657299520215</v>
      </c>
      <c r="I24" s="13">
        <f t="shared" si="4"/>
        <v>0</v>
      </c>
      <c r="J24" s="13">
        <f t="shared" si="1"/>
        <v>99499.657299520215</v>
      </c>
      <c r="K24" s="13">
        <f t="shared" si="2"/>
        <v>6579116.6098189773</v>
      </c>
      <c r="L24" s="20">
        <f t="shared" si="5"/>
        <v>66.122002712171167</v>
      </c>
    </row>
    <row r="25" spans="1:12" x14ac:dyDescent="0.2">
      <c r="A25" s="16">
        <v>16</v>
      </c>
      <c r="B25" s="45">
        <v>0</v>
      </c>
      <c r="C25" s="44">
        <v>189</v>
      </c>
      <c r="D25" s="44">
        <v>168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99499.657299520215</v>
      </c>
      <c r="I25" s="13">
        <f t="shared" si="4"/>
        <v>0</v>
      </c>
      <c r="J25" s="13">
        <f t="shared" si="1"/>
        <v>99499.657299520215</v>
      </c>
      <c r="K25" s="13">
        <f t="shared" si="2"/>
        <v>6479616.9525194569</v>
      </c>
      <c r="L25" s="20">
        <f t="shared" si="5"/>
        <v>65.122002712171167</v>
      </c>
    </row>
    <row r="26" spans="1:12" x14ac:dyDescent="0.2">
      <c r="A26" s="16">
        <v>17</v>
      </c>
      <c r="B26" s="45">
        <v>0</v>
      </c>
      <c r="C26" s="44">
        <v>181</v>
      </c>
      <c r="D26" s="44">
        <v>201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99499.657299520215</v>
      </c>
      <c r="I26" s="13">
        <f t="shared" si="4"/>
        <v>0</v>
      </c>
      <c r="J26" s="13">
        <f t="shared" si="1"/>
        <v>99499.657299520215</v>
      </c>
      <c r="K26" s="13">
        <f t="shared" si="2"/>
        <v>6380117.2952199364</v>
      </c>
      <c r="L26" s="20">
        <f t="shared" si="5"/>
        <v>64.122002712171167</v>
      </c>
    </row>
    <row r="27" spans="1:12" x14ac:dyDescent="0.2">
      <c r="A27" s="16">
        <v>18</v>
      </c>
      <c r="B27" s="45">
        <v>0</v>
      </c>
      <c r="C27" s="44">
        <v>148</v>
      </c>
      <c r="D27" s="44">
        <v>176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99499.657299520215</v>
      </c>
      <c r="I27" s="13">
        <f t="shared" si="4"/>
        <v>0</v>
      </c>
      <c r="J27" s="13">
        <f t="shared" si="1"/>
        <v>99499.657299520215</v>
      </c>
      <c r="K27" s="13">
        <f t="shared" si="2"/>
        <v>6280617.637920416</v>
      </c>
      <c r="L27" s="20">
        <f t="shared" si="5"/>
        <v>63.12200271217116</v>
      </c>
    </row>
    <row r="28" spans="1:12" x14ac:dyDescent="0.2">
      <c r="A28" s="16">
        <v>19</v>
      </c>
      <c r="B28" s="45">
        <v>0</v>
      </c>
      <c r="C28" s="44">
        <v>169</v>
      </c>
      <c r="D28" s="44">
        <v>148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99499.657299520215</v>
      </c>
      <c r="I28" s="13">
        <f t="shared" si="4"/>
        <v>0</v>
      </c>
      <c r="J28" s="13">
        <f t="shared" si="1"/>
        <v>99499.657299520215</v>
      </c>
      <c r="K28" s="13">
        <f t="shared" si="2"/>
        <v>6181117.9806208955</v>
      </c>
      <c r="L28" s="20">
        <f t="shared" si="5"/>
        <v>62.12200271217116</v>
      </c>
    </row>
    <row r="29" spans="1:12" x14ac:dyDescent="0.2">
      <c r="A29" s="16">
        <v>20</v>
      </c>
      <c r="B29" s="45">
        <v>0</v>
      </c>
      <c r="C29" s="44">
        <v>159</v>
      </c>
      <c r="D29" s="44">
        <v>178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99499.657299520215</v>
      </c>
      <c r="I29" s="13">
        <f t="shared" si="4"/>
        <v>0</v>
      </c>
      <c r="J29" s="13">
        <f t="shared" si="1"/>
        <v>99499.657299520215</v>
      </c>
      <c r="K29" s="13">
        <f t="shared" si="2"/>
        <v>6081618.3233213751</v>
      </c>
      <c r="L29" s="20">
        <f t="shared" si="5"/>
        <v>61.122002712171152</v>
      </c>
    </row>
    <row r="30" spans="1:12" x14ac:dyDescent="0.2">
      <c r="A30" s="16">
        <v>21</v>
      </c>
      <c r="B30" s="45">
        <v>0</v>
      </c>
      <c r="C30" s="44">
        <v>171</v>
      </c>
      <c r="D30" s="44">
        <v>170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99499.657299520215</v>
      </c>
      <c r="I30" s="13">
        <f t="shared" si="4"/>
        <v>0</v>
      </c>
      <c r="J30" s="13">
        <f t="shared" si="1"/>
        <v>99499.657299520215</v>
      </c>
      <c r="K30" s="13">
        <f t="shared" si="2"/>
        <v>5982118.6660218546</v>
      </c>
      <c r="L30" s="20">
        <f t="shared" si="5"/>
        <v>60.122002712171152</v>
      </c>
    </row>
    <row r="31" spans="1:12" x14ac:dyDescent="0.2">
      <c r="A31" s="16">
        <v>22</v>
      </c>
      <c r="B31" s="45">
        <v>0</v>
      </c>
      <c r="C31" s="44">
        <v>150</v>
      </c>
      <c r="D31" s="44">
        <v>170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99499.657299520215</v>
      </c>
      <c r="I31" s="13">
        <f t="shared" si="4"/>
        <v>0</v>
      </c>
      <c r="J31" s="13">
        <f t="shared" si="1"/>
        <v>99499.657299520215</v>
      </c>
      <c r="K31" s="13">
        <f t="shared" si="2"/>
        <v>5882619.0087223342</v>
      </c>
      <c r="L31" s="20">
        <f t="shared" si="5"/>
        <v>59.122002712171152</v>
      </c>
    </row>
    <row r="32" spans="1:12" x14ac:dyDescent="0.2">
      <c r="A32" s="16">
        <v>23</v>
      </c>
      <c r="B32" s="45">
        <v>0</v>
      </c>
      <c r="C32" s="44">
        <v>150</v>
      </c>
      <c r="D32" s="44">
        <v>158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99499.657299520215</v>
      </c>
      <c r="I32" s="13">
        <f t="shared" si="4"/>
        <v>0</v>
      </c>
      <c r="J32" s="13">
        <f t="shared" si="1"/>
        <v>99499.657299520215</v>
      </c>
      <c r="K32" s="13">
        <f t="shared" si="2"/>
        <v>5783119.3514228137</v>
      </c>
      <c r="L32" s="20">
        <f t="shared" si="5"/>
        <v>58.122002712171145</v>
      </c>
    </row>
    <row r="33" spans="1:12" x14ac:dyDescent="0.2">
      <c r="A33" s="16">
        <v>24</v>
      </c>
      <c r="B33" s="45">
        <v>0</v>
      </c>
      <c r="C33" s="44">
        <v>178</v>
      </c>
      <c r="D33" s="44">
        <v>154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99499.657299520215</v>
      </c>
      <c r="I33" s="13">
        <f t="shared" si="4"/>
        <v>0</v>
      </c>
      <c r="J33" s="13">
        <f t="shared" si="1"/>
        <v>99499.657299520215</v>
      </c>
      <c r="K33" s="13">
        <f t="shared" si="2"/>
        <v>5683619.6941232933</v>
      </c>
      <c r="L33" s="20">
        <f t="shared" si="5"/>
        <v>57.122002712171145</v>
      </c>
    </row>
    <row r="34" spans="1:12" x14ac:dyDescent="0.2">
      <c r="A34" s="16">
        <v>25</v>
      </c>
      <c r="B34" s="45">
        <v>0</v>
      </c>
      <c r="C34" s="44">
        <v>152</v>
      </c>
      <c r="D34" s="44">
        <v>177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99499.657299520215</v>
      </c>
      <c r="I34" s="13">
        <f t="shared" si="4"/>
        <v>0</v>
      </c>
      <c r="J34" s="13">
        <f t="shared" si="1"/>
        <v>99499.657299520215</v>
      </c>
      <c r="K34" s="13">
        <f t="shared" si="2"/>
        <v>5584120.0368237728</v>
      </c>
      <c r="L34" s="20">
        <f t="shared" si="5"/>
        <v>56.122002712171145</v>
      </c>
    </row>
    <row r="35" spans="1:12" x14ac:dyDescent="0.2">
      <c r="A35" s="16">
        <v>26</v>
      </c>
      <c r="B35" s="45">
        <v>0</v>
      </c>
      <c r="C35" s="44">
        <v>177</v>
      </c>
      <c r="D35" s="44">
        <v>151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99499.657299520215</v>
      </c>
      <c r="I35" s="13">
        <f t="shared" si="4"/>
        <v>0</v>
      </c>
      <c r="J35" s="13">
        <f t="shared" si="1"/>
        <v>99499.657299520215</v>
      </c>
      <c r="K35" s="13">
        <f t="shared" si="2"/>
        <v>5484620.3795242524</v>
      </c>
      <c r="L35" s="20">
        <f t="shared" si="5"/>
        <v>55.122002712171138</v>
      </c>
    </row>
    <row r="36" spans="1:12" x14ac:dyDescent="0.2">
      <c r="A36" s="16">
        <v>27</v>
      </c>
      <c r="B36" s="45">
        <v>0</v>
      </c>
      <c r="C36" s="44">
        <v>214</v>
      </c>
      <c r="D36" s="44">
        <v>183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99499.657299520215</v>
      </c>
      <c r="I36" s="13">
        <f t="shared" si="4"/>
        <v>0</v>
      </c>
      <c r="J36" s="13">
        <f t="shared" si="1"/>
        <v>99499.657299520215</v>
      </c>
      <c r="K36" s="13">
        <f t="shared" si="2"/>
        <v>5385120.7222247319</v>
      </c>
      <c r="L36" s="20">
        <f t="shared" si="5"/>
        <v>54.122002712171138</v>
      </c>
    </row>
    <row r="37" spans="1:12" x14ac:dyDescent="0.2">
      <c r="A37" s="16">
        <v>28</v>
      </c>
      <c r="B37" s="45">
        <v>0</v>
      </c>
      <c r="C37" s="44">
        <v>169</v>
      </c>
      <c r="D37" s="44">
        <v>213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99499.657299520215</v>
      </c>
      <c r="I37" s="13">
        <f t="shared" si="4"/>
        <v>0</v>
      </c>
      <c r="J37" s="13">
        <f t="shared" si="1"/>
        <v>99499.657299520215</v>
      </c>
      <c r="K37" s="13">
        <f t="shared" si="2"/>
        <v>5285621.0649252115</v>
      </c>
      <c r="L37" s="20">
        <f t="shared" si="5"/>
        <v>53.122002712171138</v>
      </c>
    </row>
    <row r="38" spans="1:12" x14ac:dyDescent="0.2">
      <c r="A38" s="16">
        <v>29</v>
      </c>
      <c r="B38" s="45">
        <v>1</v>
      </c>
      <c r="C38" s="44">
        <v>184</v>
      </c>
      <c r="D38" s="44">
        <v>170</v>
      </c>
      <c r="E38" s="17">
        <v>0.43561643835616437</v>
      </c>
      <c r="F38" s="18">
        <f t="shared" si="3"/>
        <v>5.6497175141242938E-3</v>
      </c>
      <c r="G38" s="18">
        <f t="shared" si="0"/>
        <v>5.6317600407338256E-3</v>
      </c>
      <c r="H38" s="13">
        <f t="shared" si="6"/>
        <v>99499.657299520215</v>
      </c>
      <c r="I38" s="13">
        <f t="shared" si="4"/>
        <v>560.35819404614767</v>
      </c>
      <c r="J38" s="13">
        <f t="shared" si="1"/>
        <v>99183.400346168142</v>
      </c>
      <c r="K38" s="13">
        <f t="shared" si="2"/>
        <v>5186121.407625691</v>
      </c>
      <c r="L38" s="20">
        <f t="shared" si="5"/>
        <v>52.122002712171131</v>
      </c>
    </row>
    <row r="39" spans="1:12" x14ac:dyDescent="0.2">
      <c r="A39" s="16">
        <v>30</v>
      </c>
      <c r="B39" s="45">
        <v>0</v>
      </c>
      <c r="C39" s="44">
        <v>213</v>
      </c>
      <c r="D39" s="44">
        <v>186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98939.299105474071</v>
      </c>
      <c r="I39" s="13">
        <f t="shared" si="4"/>
        <v>0</v>
      </c>
      <c r="J39" s="13">
        <f t="shared" si="1"/>
        <v>98939.299105474071</v>
      </c>
      <c r="K39" s="13">
        <f t="shared" si="2"/>
        <v>5086938.0072795227</v>
      </c>
      <c r="L39" s="20">
        <f t="shared" si="5"/>
        <v>51.41473664429946</v>
      </c>
    </row>
    <row r="40" spans="1:12" x14ac:dyDescent="0.2">
      <c r="A40" s="16">
        <v>31</v>
      </c>
      <c r="B40" s="45">
        <v>0</v>
      </c>
      <c r="C40" s="44">
        <v>195</v>
      </c>
      <c r="D40" s="44">
        <v>212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98939.299105474071</v>
      </c>
      <c r="I40" s="13">
        <f t="shared" si="4"/>
        <v>0</v>
      </c>
      <c r="J40" s="13">
        <f t="shared" si="1"/>
        <v>98939.299105474071</v>
      </c>
      <c r="K40" s="13">
        <f t="shared" si="2"/>
        <v>4987998.7081740489</v>
      </c>
      <c r="L40" s="20">
        <f t="shared" si="5"/>
        <v>50.414736644299467</v>
      </c>
    </row>
    <row r="41" spans="1:12" x14ac:dyDescent="0.2">
      <c r="A41" s="16">
        <v>32</v>
      </c>
      <c r="B41" s="45">
        <v>0</v>
      </c>
      <c r="C41" s="44">
        <v>207</v>
      </c>
      <c r="D41" s="44">
        <v>201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98939.299105474071</v>
      </c>
      <c r="I41" s="13">
        <f t="shared" si="4"/>
        <v>0</v>
      </c>
      <c r="J41" s="13">
        <f t="shared" si="1"/>
        <v>98939.299105474071</v>
      </c>
      <c r="K41" s="13">
        <f t="shared" si="2"/>
        <v>4889059.4090685751</v>
      </c>
      <c r="L41" s="20">
        <f t="shared" si="5"/>
        <v>49.414736644299467</v>
      </c>
    </row>
    <row r="42" spans="1:12" x14ac:dyDescent="0.2">
      <c r="A42" s="16">
        <v>33</v>
      </c>
      <c r="B42" s="45">
        <v>0</v>
      </c>
      <c r="C42" s="44">
        <v>220</v>
      </c>
      <c r="D42" s="44">
        <v>217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98939.299105474071</v>
      </c>
      <c r="I42" s="13">
        <f t="shared" si="4"/>
        <v>0</v>
      </c>
      <c r="J42" s="13">
        <f t="shared" si="1"/>
        <v>98939.299105474071</v>
      </c>
      <c r="K42" s="13">
        <f t="shared" si="2"/>
        <v>4790120.1099631013</v>
      </c>
      <c r="L42" s="20">
        <f t="shared" si="5"/>
        <v>48.414736644299474</v>
      </c>
    </row>
    <row r="43" spans="1:12" x14ac:dyDescent="0.2">
      <c r="A43" s="16">
        <v>34</v>
      </c>
      <c r="B43" s="45">
        <v>0</v>
      </c>
      <c r="C43" s="44">
        <v>220</v>
      </c>
      <c r="D43" s="44">
        <v>220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98939.299105474071</v>
      </c>
      <c r="I43" s="13">
        <f t="shared" si="4"/>
        <v>0</v>
      </c>
      <c r="J43" s="13">
        <f t="shared" si="1"/>
        <v>98939.299105474071</v>
      </c>
      <c r="K43" s="13">
        <f t="shared" si="2"/>
        <v>4691180.8108576275</v>
      </c>
      <c r="L43" s="20">
        <f t="shared" si="5"/>
        <v>47.414736644299474</v>
      </c>
    </row>
    <row r="44" spans="1:12" x14ac:dyDescent="0.2">
      <c r="A44" s="16">
        <v>35</v>
      </c>
      <c r="B44" s="45">
        <v>0</v>
      </c>
      <c r="C44" s="44">
        <v>249</v>
      </c>
      <c r="D44" s="44">
        <v>226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98939.299105474071</v>
      </c>
      <c r="I44" s="13">
        <f t="shared" si="4"/>
        <v>0</v>
      </c>
      <c r="J44" s="13">
        <f t="shared" si="1"/>
        <v>98939.299105474071</v>
      </c>
      <c r="K44" s="13">
        <f t="shared" si="2"/>
        <v>4592241.5117521537</v>
      </c>
      <c r="L44" s="20">
        <f t="shared" si="5"/>
        <v>46.414736644299474</v>
      </c>
    </row>
    <row r="45" spans="1:12" x14ac:dyDescent="0.2">
      <c r="A45" s="16">
        <v>36</v>
      </c>
      <c r="B45" s="45">
        <v>0</v>
      </c>
      <c r="C45" s="44">
        <v>263</v>
      </c>
      <c r="D45" s="44">
        <v>248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98939.299105474071</v>
      </c>
      <c r="I45" s="13">
        <f t="shared" si="4"/>
        <v>0</v>
      </c>
      <c r="J45" s="13">
        <f t="shared" si="1"/>
        <v>98939.299105474071</v>
      </c>
      <c r="K45" s="13">
        <f t="shared" si="2"/>
        <v>4493302.21264668</v>
      </c>
      <c r="L45" s="20">
        <f t="shared" si="5"/>
        <v>45.414736644299481</v>
      </c>
    </row>
    <row r="46" spans="1:12" x14ac:dyDescent="0.2">
      <c r="A46" s="16">
        <v>37</v>
      </c>
      <c r="B46" s="45">
        <v>0</v>
      </c>
      <c r="C46" s="44">
        <v>283</v>
      </c>
      <c r="D46" s="44">
        <v>261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98939.299105474071</v>
      </c>
      <c r="I46" s="13">
        <f t="shared" si="4"/>
        <v>0</v>
      </c>
      <c r="J46" s="13">
        <f t="shared" si="1"/>
        <v>98939.299105474071</v>
      </c>
      <c r="K46" s="13">
        <f t="shared" si="2"/>
        <v>4394362.9135412062</v>
      </c>
      <c r="L46" s="20">
        <f t="shared" si="5"/>
        <v>44.414736644299481</v>
      </c>
    </row>
    <row r="47" spans="1:12" x14ac:dyDescent="0.2">
      <c r="A47" s="16">
        <v>38</v>
      </c>
      <c r="B47" s="45">
        <v>0</v>
      </c>
      <c r="C47" s="44">
        <v>286</v>
      </c>
      <c r="D47" s="44">
        <v>282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98939.299105474071</v>
      </c>
      <c r="I47" s="13">
        <f t="shared" si="4"/>
        <v>0</v>
      </c>
      <c r="J47" s="13">
        <f t="shared" si="1"/>
        <v>98939.299105474071</v>
      </c>
      <c r="K47" s="13">
        <f t="shared" si="2"/>
        <v>4295423.6144357324</v>
      </c>
      <c r="L47" s="20">
        <f t="shared" si="5"/>
        <v>43.414736644299488</v>
      </c>
    </row>
    <row r="48" spans="1:12" x14ac:dyDescent="0.2">
      <c r="A48" s="16">
        <v>39</v>
      </c>
      <c r="B48" s="45">
        <v>1</v>
      </c>
      <c r="C48" s="44">
        <v>302</v>
      </c>
      <c r="D48" s="44">
        <v>282</v>
      </c>
      <c r="E48" s="17">
        <v>3.5616438356164383E-2</v>
      </c>
      <c r="F48" s="18">
        <f t="shared" si="3"/>
        <v>3.4246575342465752E-3</v>
      </c>
      <c r="G48" s="18">
        <f t="shared" si="0"/>
        <v>3.4133842067856205E-3</v>
      </c>
      <c r="H48" s="13">
        <f t="shared" si="6"/>
        <v>98939.299105474071</v>
      </c>
      <c r="I48" s="13">
        <f t="shared" si="4"/>
        <v>337.71784099706389</v>
      </c>
      <c r="J48" s="13">
        <f t="shared" si="1"/>
        <v>98613.609571142661</v>
      </c>
      <c r="K48" s="13">
        <f t="shared" si="2"/>
        <v>4196484.3153302586</v>
      </c>
      <c r="L48" s="20">
        <f t="shared" si="5"/>
        <v>42.414736644299488</v>
      </c>
    </row>
    <row r="49" spans="1:12" x14ac:dyDescent="0.2">
      <c r="A49" s="16">
        <v>40</v>
      </c>
      <c r="B49" s="45">
        <v>0</v>
      </c>
      <c r="C49" s="44">
        <v>305</v>
      </c>
      <c r="D49" s="44">
        <v>309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98601.581264477005</v>
      </c>
      <c r="I49" s="13">
        <f t="shared" si="4"/>
        <v>0</v>
      </c>
      <c r="J49" s="13">
        <f t="shared" si="1"/>
        <v>98601.581264477005</v>
      </c>
      <c r="K49" s="13">
        <f t="shared" si="2"/>
        <v>4097870.705759116</v>
      </c>
      <c r="L49" s="20">
        <f t="shared" si="5"/>
        <v>41.55988832235338</v>
      </c>
    </row>
    <row r="50" spans="1:12" x14ac:dyDescent="0.2">
      <c r="A50" s="16">
        <v>41</v>
      </c>
      <c r="B50" s="45">
        <v>0</v>
      </c>
      <c r="C50" s="44">
        <v>305</v>
      </c>
      <c r="D50" s="44">
        <v>308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98601.581264477005</v>
      </c>
      <c r="I50" s="13">
        <f t="shared" si="4"/>
        <v>0</v>
      </c>
      <c r="J50" s="13">
        <f t="shared" si="1"/>
        <v>98601.581264477005</v>
      </c>
      <c r="K50" s="13">
        <f t="shared" si="2"/>
        <v>3999269.1244946388</v>
      </c>
      <c r="L50" s="20">
        <f t="shared" si="5"/>
        <v>40.55988832235338</v>
      </c>
    </row>
    <row r="51" spans="1:12" x14ac:dyDescent="0.2">
      <c r="A51" s="16">
        <v>42</v>
      </c>
      <c r="B51" s="45">
        <v>0</v>
      </c>
      <c r="C51" s="44">
        <v>287</v>
      </c>
      <c r="D51" s="44">
        <v>301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98601.581264477005</v>
      </c>
      <c r="I51" s="13">
        <f t="shared" si="4"/>
        <v>0</v>
      </c>
      <c r="J51" s="13">
        <f t="shared" si="1"/>
        <v>98601.581264477005</v>
      </c>
      <c r="K51" s="13">
        <f t="shared" si="2"/>
        <v>3900667.5432301615</v>
      </c>
      <c r="L51" s="20">
        <f t="shared" si="5"/>
        <v>39.55988832235338</v>
      </c>
    </row>
    <row r="52" spans="1:12" x14ac:dyDescent="0.2">
      <c r="A52" s="16">
        <v>43</v>
      </c>
      <c r="B52" s="45">
        <v>1</v>
      </c>
      <c r="C52" s="44">
        <v>316</v>
      </c>
      <c r="D52" s="44">
        <v>290</v>
      </c>
      <c r="E52" s="17">
        <v>0.95616438356164379</v>
      </c>
      <c r="F52" s="18">
        <f t="shared" si="3"/>
        <v>3.3003300330033004E-3</v>
      </c>
      <c r="G52" s="18">
        <f t="shared" si="0"/>
        <v>3.2998526367178675E-3</v>
      </c>
      <c r="H52" s="13">
        <f t="shared" si="6"/>
        <v>98601.581264477005</v>
      </c>
      <c r="I52" s="13">
        <f t="shared" si="4"/>
        <v>325.37068792013554</v>
      </c>
      <c r="J52" s="13">
        <f t="shared" si="1"/>
        <v>98587.318439801049</v>
      </c>
      <c r="K52" s="13">
        <f t="shared" si="2"/>
        <v>3802065.9619656843</v>
      </c>
      <c r="L52" s="20">
        <f t="shared" si="5"/>
        <v>38.559888322353373</v>
      </c>
    </row>
    <row r="53" spans="1:12" x14ac:dyDescent="0.2">
      <c r="A53" s="16">
        <v>44</v>
      </c>
      <c r="B53" s="45">
        <v>0</v>
      </c>
      <c r="C53" s="44">
        <v>327</v>
      </c>
      <c r="D53" s="44">
        <v>321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98276.21057655687</v>
      </c>
      <c r="I53" s="13">
        <f t="shared" si="4"/>
        <v>0</v>
      </c>
      <c r="J53" s="13">
        <f t="shared" si="1"/>
        <v>98276.21057655687</v>
      </c>
      <c r="K53" s="13">
        <f t="shared" si="2"/>
        <v>3703478.6435258831</v>
      </c>
      <c r="L53" s="20">
        <f t="shared" si="5"/>
        <v>37.68438589358189</v>
      </c>
    </row>
    <row r="54" spans="1:12" x14ac:dyDescent="0.2">
      <c r="A54" s="16">
        <v>45</v>
      </c>
      <c r="B54" s="45">
        <v>1</v>
      </c>
      <c r="C54" s="44">
        <v>278</v>
      </c>
      <c r="D54" s="44">
        <v>334</v>
      </c>
      <c r="E54" s="17">
        <v>0.28219178082191781</v>
      </c>
      <c r="F54" s="18">
        <f t="shared" si="3"/>
        <v>3.2679738562091504E-3</v>
      </c>
      <c r="G54" s="18">
        <f t="shared" si="0"/>
        <v>3.2603258539374022E-3</v>
      </c>
      <c r="H54" s="13">
        <f t="shared" si="6"/>
        <v>98276.21057655687</v>
      </c>
      <c r="I54" s="13">
        <f t="shared" si="4"/>
        <v>320.41247016974472</v>
      </c>
      <c r="J54" s="13">
        <f t="shared" si="1"/>
        <v>98046.21587194188</v>
      </c>
      <c r="K54" s="13">
        <f t="shared" si="2"/>
        <v>3605202.432949326</v>
      </c>
      <c r="L54" s="20">
        <f t="shared" si="5"/>
        <v>36.68438589358189</v>
      </c>
    </row>
    <row r="55" spans="1:12" x14ac:dyDescent="0.2">
      <c r="A55" s="16">
        <v>46</v>
      </c>
      <c r="B55" s="45">
        <v>0</v>
      </c>
      <c r="C55" s="44">
        <v>311</v>
      </c>
      <c r="D55" s="44">
        <v>278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97955.798106387127</v>
      </c>
      <c r="I55" s="13">
        <f t="shared" si="4"/>
        <v>0</v>
      </c>
      <c r="J55" s="13">
        <f t="shared" si="1"/>
        <v>97955.798106387127</v>
      </c>
      <c r="K55" s="13">
        <f t="shared" si="2"/>
        <v>3507156.2170773842</v>
      </c>
      <c r="L55" s="20">
        <f t="shared" si="5"/>
        <v>35.803457119183058</v>
      </c>
    </row>
    <row r="56" spans="1:12" x14ac:dyDescent="0.2">
      <c r="A56" s="16">
        <v>47</v>
      </c>
      <c r="B56" s="45">
        <v>0</v>
      </c>
      <c r="C56" s="44">
        <v>309</v>
      </c>
      <c r="D56" s="44">
        <v>317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97955.798106387127</v>
      </c>
      <c r="I56" s="13">
        <f t="shared" si="4"/>
        <v>0</v>
      </c>
      <c r="J56" s="13">
        <f t="shared" si="1"/>
        <v>97955.798106387127</v>
      </c>
      <c r="K56" s="13">
        <f t="shared" si="2"/>
        <v>3409200.418970997</v>
      </c>
      <c r="L56" s="20">
        <f t="shared" si="5"/>
        <v>34.803457119183051</v>
      </c>
    </row>
    <row r="57" spans="1:12" x14ac:dyDescent="0.2">
      <c r="A57" s="16">
        <v>48</v>
      </c>
      <c r="B57" s="45">
        <v>1</v>
      </c>
      <c r="C57" s="44">
        <v>292</v>
      </c>
      <c r="D57" s="44">
        <v>305</v>
      </c>
      <c r="E57" s="17">
        <v>0.11506849315068493</v>
      </c>
      <c r="F57" s="18">
        <f t="shared" si="3"/>
        <v>3.3500837520938024E-3</v>
      </c>
      <c r="G57" s="18">
        <f t="shared" si="0"/>
        <v>3.340181467941121E-3</v>
      </c>
      <c r="H57" s="13">
        <f t="shared" si="6"/>
        <v>97955.798106387127</v>
      </c>
      <c r="I57" s="13">
        <f t="shared" si="4"/>
        <v>327.19014151233625</v>
      </c>
      <c r="J57" s="13">
        <f t="shared" si="1"/>
        <v>97666.257241432366</v>
      </c>
      <c r="K57" s="13">
        <f t="shared" si="2"/>
        <v>3311244.6208646097</v>
      </c>
      <c r="L57" s="20">
        <f t="shared" si="5"/>
        <v>33.803457119183051</v>
      </c>
    </row>
    <row r="58" spans="1:12" x14ac:dyDescent="0.2">
      <c r="A58" s="16">
        <v>49</v>
      </c>
      <c r="B58" s="45">
        <v>0</v>
      </c>
      <c r="C58" s="44">
        <v>314</v>
      </c>
      <c r="D58" s="44">
        <v>285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97628.607964874784</v>
      </c>
      <c r="I58" s="13">
        <f t="shared" si="4"/>
        <v>0</v>
      </c>
      <c r="J58" s="13">
        <f t="shared" si="1"/>
        <v>97628.607964874784</v>
      </c>
      <c r="K58" s="13">
        <f t="shared" si="2"/>
        <v>3213578.3636231772</v>
      </c>
      <c r="L58" s="20">
        <f t="shared" si="5"/>
        <v>32.916359565214442</v>
      </c>
    </row>
    <row r="59" spans="1:12" x14ac:dyDescent="0.2">
      <c r="A59" s="16">
        <v>50</v>
      </c>
      <c r="B59" s="45">
        <v>0</v>
      </c>
      <c r="C59" s="44">
        <v>279</v>
      </c>
      <c r="D59" s="44">
        <v>314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97628.607964874784</v>
      </c>
      <c r="I59" s="13">
        <f t="shared" si="4"/>
        <v>0</v>
      </c>
      <c r="J59" s="13">
        <f t="shared" si="1"/>
        <v>97628.607964874784</v>
      </c>
      <c r="K59" s="13">
        <f t="shared" si="2"/>
        <v>3115949.7556583025</v>
      </c>
      <c r="L59" s="20">
        <f t="shared" si="5"/>
        <v>31.916359565214446</v>
      </c>
    </row>
    <row r="60" spans="1:12" x14ac:dyDescent="0.2">
      <c r="A60" s="16">
        <v>51</v>
      </c>
      <c r="B60" s="45">
        <v>3</v>
      </c>
      <c r="C60" s="44">
        <v>350</v>
      </c>
      <c r="D60" s="44">
        <v>284</v>
      </c>
      <c r="E60" s="17">
        <v>0.63744292237442923</v>
      </c>
      <c r="F60" s="18">
        <f t="shared" si="3"/>
        <v>9.4637223974763408E-3</v>
      </c>
      <c r="G60" s="18">
        <f t="shared" si="0"/>
        <v>9.4313620781726424E-3</v>
      </c>
      <c r="H60" s="13">
        <f t="shared" si="6"/>
        <v>97628.607964874784</v>
      </c>
      <c r="I60" s="13">
        <f t="shared" si="4"/>
        <v>920.77075090470362</v>
      </c>
      <c r="J60" s="13">
        <f t="shared" si="1"/>
        <v>97294.776012263668</v>
      </c>
      <c r="K60" s="13">
        <f t="shared" si="2"/>
        <v>3018321.1476934277</v>
      </c>
      <c r="L60" s="20">
        <f t="shared" si="5"/>
        <v>30.916359565214446</v>
      </c>
    </row>
    <row r="61" spans="1:12" x14ac:dyDescent="0.2">
      <c r="A61" s="16">
        <v>52</v>
      </c>
      <c r="B61" s="45">
        <v>3</v>
      </c>
      <c r="C61" s="44">
        <v>318</v>
      </c>
      <c r="D61" s="44">
        <v>349</v>
      </c>
      <c r="E61" s="17">
        <v>0.62374429223744299</v>
      </c>
      <c r="F61" s="18">
        <f t="shared" si="3"/>
        <v>8.9955022488755615E-3</v>
      </c>
      <c r="G61" s="18">
        <f t="shared" si="0"/>
        <v>8.965158691496198E-3</v>
      </c>
      <c r="H61" s="13">
        <f t="shared" si="6"/>
        <v>96707.83721397008</v>
      </c>
      <c r="I61" s="13">
        <f t="shared" si="4"/>
        <v>867.00110733462327</v>
      </c>
      <c r="J61" s="13">
        <f t="shared" si="1"/>
        <v>96381.623098698969</v>
      </c>
      <c r="K61" s="13">
        <f t="shared" si="2"/>
        <v>2921026.371681164</v>
      </c>
      <c r="L61" s="20">
        <f t="shared" si="5"/>
        <v>30.204649962528606</v>
      </c>
    </row>
    <row r="62" spans="1:12" x14ac:dyDescent="0.2">
      <c r="A62" s="16">
        <v>53</v>
      </c>
      <c r="B62" s="45">
        <v>1</v>
      </c>
      <c r="C62" s="44">
        <v>303</v>
      </c>
      <c r="D62" s="44">
        <v>317</v>
      </c>
      <c r="E62" s="17">
        <v>0.78356164383561644</v>
      </c>
      <c r="F62" s="18">
        <f t="shared" si="3"/>
        <v>3.2258064516129032E-3</v>
      </c>
      <c r="G62" s="18">
        <f t="shared" si="0"/>
        <v>3.223555802842028E-3</v>
      </c>
      <c r="H62" s="13">
        <f t="shared" si="6"/>
        <v>95840.836106635456</v>
      </c>
      <c r="I62" s="13">
        <f t="shared" si="4"/>
        <v>308.9482833807765</v>
      </c>
      <c r="J62" s="13">
        <f t="shared" si="1"/>
        <v>95773.967848040716</v>
      </c>
      <c r="K62" s="13">
        <f t="shared" si="2"/>
        <v>2824644.7485824651</v>
      </c>
      <c r="L62" s="20">
        <f t="shared" si="5"/>
        <v>29.472246521719391</v>
      </c>
    </row>
    <row r="63" spans="1:12" x14ac:dyDescent="0.2">
      <c r="A63" s="16">
        <v>54</v>
      </c>
      <c r="B63" s="45">
        <v>0</v>
      </c>
      <c r="C63" s="44">
        <v>246</v>
      </c>
      <c r="D63" s="44">
        <v>302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95531.887823254685</v>
      </c>
      <c r="I63" s="13">
        <f t="shared" si="4"/>
        <v>0</v>
      </c>
      <c r="J63" s="13">
        <f t="shared" si="1"/>
        <v>95531.887823254685</v>
      </c>
      <c r="K63" s="13">
        <f t="shared" si="2"/>
        <v>2728870.7807344245</v>
      </c>
      <c r="L63" s="20">
        <f t="shared" si="5"/>
        <v>28.565025175501177</v>
      </c>
    </row>
    <row r="64" spans="1:12" x14ac:dyDescent="0.2">
      <c r="A64" s="16">
        <v>55</v>
      </c>
      <c r="B64" s="45">
        <v>3</v>
      </c>
      <c r="C64" s="44">
        <v>262</v>
      </c>
      <c r="D64" s="44">
        <v>252</v>
      </c>
      <c r="E64" s="17">
        <v>0.68493150684931503</v>
      </c>
      <c r="F64" s="18">
        <f t="shared" si="3"/>
        <v>1.1673151750972763E-2</v>
      </c>
      <c r="G64" s="18">
        <f t="shared" si="0"/>
        <v>1.1630377057886351E-2</v>
      </c>
      <c r="H64" s="13">
        <f t="shared" si="6"/>
        <v>95531.887823254685</v>
      </c>
      <c r="I64" s="13">
        <f t="shared" si="4"/>
        <v>1111.0718764361538</v>
      </c>
      <c r="J64" s="13">
        <f t="shared" si="1"/>
        <v>95181.82408136384</v>
      </c>
      <c r="K64" s="13">
        <f t="shared" si="2"/>
        <v>2633338.8929111697</v>
      </c>
      <c r="L64" s="20">
        <f t="shared" si="5"/>
        <v>27.565025175501177</v>
      </c>
    </row>
    <row r="65" spans="1:12" x14ac:dyDescent="0.2">
      <c r="A65" s="16">
        <v>56</v>
      </c>
      <c r="B65" s="45">
        <v>0</v>
      </c>
      <c r="C65" s="44">
        <v>244</v>
      </c>
      <c r="D65" s="44">
        <v>264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94420.815946818533</v>
      </c>
      <c r="I65" s="13">
        <f t="shared" si="4"/>
        <v>0</v>
      </c>
      <c r="J65" s="13">
        <f t="shared" si="1"/>
        <v>94420.815946818533</v>
      </c>
      <c r="K65" s="13">
        <f t="shared" si="2"/>
        <v>2538157.0688298061</v>
      </c>
      <c r="L65" s="20">
        <f t="shared" si="5"/>
        <v>26.881329539234173</v>
      </c>
    </row>
    <row r="66" spans="1:12" x14ac:dyDescent="0.2">
      <c r="A66" s="16">
        <v>57</v>
      </c>
      <c r="B66" s="45">
        <v>0</v>
      </c>
      <c r="C66" s="44">
        <v>240</v>
      </c>
      <c r="D66" s="44">
        <v>246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94420.815946818533</v>
      </c>
      <c r="I66" s="13">
        <f t="shared" si="4"/>
        <v>0</v>
      </c>
      <c r="J66" s="13">
        <f t="shared" si="1"/>
        <v>94420.815946818533</v>
      </c>
      <c r="K66" s="13">
        <f t="shared" si="2"/>
        <v>2443736.2528829877</v>
      </c>
      <c r="L66" s="20">
        <f t="shared" si="5"/>
        <v>25.881329539234176</v>
      </c>
    </row>
    <row r="67" spans="1:12" x14ac:dyDescent="0.2">
      <c r="A67" s="16">
        <v>58</v>
      </c>
      <c r="B67" s="45">
        <v>1</v>
      </c>
      <c r="C67" s="44">
        <v>242</v>
      </c>
      <c r="D67" s="44">
        <v>244</v>
      </c>
      <c r="E67" s="17">
        <v>6.575342465753424E-2</v>
      </c>
      <c r="F67" s="18">
        <f t="shared" si="3"/>
        <v>4.11522633744856E-3</v>
      </c>
      <c r="G67" s="18">
        <f t="shared" si="0"/>
        <v>4.0994653847881762E-3</v>
      </c>
      <c r="H67" s="13">
        <f t="shared" si="6"/>
        <v>94420.815946818533</v>
      </c>
      <c r="I67" s="13">
        <f t="shared" si="4"/>
        <v>387.074866577438</v>
      </c>
      <c r="J67" s="13">
        <f t="shared" si="1"/>
        <v>94059.192578317408</v>
      </c>
      <c r="K67" s="13">
        <f t="shared" si="2"/>
        <v>2349315.4369361694</v>
      </c>
      <c r="L67" s="20">
        <f t="shared" si="5"/>
        <v>24.881329539234176</v>
      </c>
    </row>
    <row r="68" spans="1:12" x14ac:dyDescent="0.2">
      <c r="A68" s="16">
        <v>59</v>
      </c>
      <c r="B68" s="45">
        <v>3</v>
      </c>
      <c r="C68" s="44">
        <v>236</v>
      </c>
      <c r="D68" s="44">
        <v>233</v>
      </c>
      <c r="E68" s="17">
        <v>0.28401826484018261</v>
      </c>
      <c r="F68" s="18">
        <f t="shared" si="3"/>
        <v>1.279317697228145E-2</v>
      </c>
      <c r="G68" s="18">
        <f t="shared" si="0"/>
        <v>1.2677059153820773E-2</v>
      </c>
      <c r="H68" s="13">
        <f t="shared" si="6"/>
        <v>94033.741080241089</v>
      </c>
      <c r="I68" s="13">
        <f t="shared" si="4"/>
        <v>1192.0712981292827</v>
      </c>
      <c r="J68" s="13">
        <f t="shared" si="1"/>
        <v>93180.23980377226</v>
      </c>
      <c r="K68" s="13">
        <f t="shared" si="2"/>
        <v>2255256.2443578518</v>
      </c>
      <c r="L68" s="20">
        <f t="shared" si="5"/>
        <v>23.983478892256251</v>
      </c>
    </row>
    <row r="69" spans="1:12" x14ac:dyDescent="0.2">
      <c r="A69" s="16">
        <v>60</v>
      </c>
      <c r="B69" s="45">
        <v>2</v>
      </c>
      <c r="C69" s="44">
        <v>226</v>
      </c>
      <c r="D69" s="44">
        <v>241</v>
      </c>
      <c r="E69" s="17">
        <v>0.58082191780821923</v>
      </c>
      <c r="F69" s="18">
        <f t="shared" si="3"/>
        <v>8.5653104925053538E-3</v>
      </c>
      <c r="G69" s="18">
        <f t="shared" si="0"/>
        <v>8.5346677032975375E-3</v>
      </c>
      <c r="H69" s="13">
        <f t="shared" si="6"/>
        <v>92841.6697821118</v>
      </c>
      <c r="I69" s="13">
        <f t="shared" si="4"/>
        <v>792.3728006096045</v>
      </c>
      <c r="J69" s="13">
        <f t="shared" si="1"/>
        <v>92509.524471171331</v>
      </c>
      <c r="K69" s="13">
        <f t="shared" si="2"/>
        <v>2162076.0045540794</v>
      </c>
      <c r="L69" s="20">
        <f t="shared" si="5"/>
        <v>23.287775948323752</v>
      </c>
    </row>
    <row r="70" spans="1:12" x14ac:dyDescent="0.2">
      <c r="A70" s="16">
        <v>61</v>
      </c>
      <c r="B70" s="45">
        <v>3</v>
      </c>
      <c r="C70" s="44">
        <v>220</v>
      </c>
      <c r="D70" s="44">
        <v>226</v>
      </c>
      <c r="E70" s="17">
        <v>0.12511415525114156</v>
      </c>
      <c r="F70" s="18">
        <f t="shared" si="3"/>
        <v>1.3452914798206279E-2</v>
      </c>
      <c r="G70" s="18">
        <f t="shared" si="0"/>
        <v>1.3296419073986375E-2</v>
      </c>
      <c r="H70" s="13">
        <f t="shared" si="6"/>
        <v>92049.296981502193</v>
      </c>
      <c r="I70" s="13">
        <f t="shared" si="4"/>
        <v>1223.9260281318823</v>
      </c>
      <c r="J70" s="13">
        <f t="shared" si="1"/>
        <v>90978.501424469912</v>
      </c>
      <c r="K70" s="13">
        <f t="shared" si="2"/>
        <v>2069566.4800829082</v>
      </c>
      <c r="L70" s="20">
        <f t="shared" si="5"/>
        <v>22.48324048035694</v>
      </c>
    </row>
    <row r="71" spans="1:12" x14ac:dyDescent="0.2">
      <c r="A71" s="16">
        <v>62</v>
      </c>
      <c r="B71" s="45">
        <v>2</v>
      </c>
      <c r="C71" s="44">
        <v>193</v>
      </c>
      <c r="D71" s="44">
        <v>220</v>
      </c>
      <c r="E71" s="17">
        <v>0.40273972602739727</v>
      </c>
      <c r="F71" s="18">
        <f t="shared" si="3"/>
        <v>9.6852300242130755E-3</v>
      </c>
      <c r="G71" s="18">
        <f t="shared" si="0"/>
        <v>9.6295270319291387E-3</v>
      </c>
      <c r="H71" s="13">
        <f t="shared" si="6"/>
        <v>90825.370953370308</v>
      </c>
      <c r="I71" s="13">
        <f t="shared" si="4"/>
        <v>874.60536478047095</v>
      </c>
      <c r="J71" s="13">
        <f t="shared" si="1"/>
        <v>90303.003913583627</v>
      </c>
      <c r="K71" s="13">
        <f t="shared" si="2"/>
        <v>1978587.9786584382</v>
      </c>
      <c r="L71" s="20">
        <f t="shared" si="5"/>
        <v>21.784529563597864</v>
      </c>
    </row>
    <row r="72" spans="1:12" x14ac:dyDescent="0.2">
      <c r="A72" s="16">
        <v>63</v>
      </c>
      <c r="B72" s="45">
        <v>3</v>
      </c>
      <c r="C72" s="44">
        <v>175</v>
      </c>
      <c r="D72" s="44">
        <v>192</v>
      </c>
      <c r="E72" s="17">
        <v>0.42465753424657537</v>
      </c>
      <c r="F72" s="18">
        <f t="shared" si="3"/>
        <v>1.6348773841961851E-2</v>
      </c>
      <c r="G72" s="18">
        <f t="shared" si="0"/>
        <v>1.6196427911104535E-2</v>
      </c>
      <c r="H72" s="13">
        <f t="shared" si="6"/>
        <v>89950.765588589842</v>
      </c>
      <c r="I72" s="13">
        <f t="shared" si="4"/>
        <v>1456.8810904042577</v>
      </c>
      <c r="J72" s="13">
        <f t="shared" si="1"/>
        <v>89112.560029727116</v>
      </c>
      <c r="K72" s="13">
        <f t="shared" si="2"/>
        <v>1888284.9747448545</v>
      </c>
      <c r="L72" s="20">
        <f t="shared" si="5"/>
        <v>20.992428050933469</v>
      </c>
    </row>
    <row r="73" spans="1:12" x14ac:dyDescent="0.2">
      <c r="A73" s="16">
        <v>64</v>
      </c>
      <c r="B73" s="45">
        <v>1</v>
      </c>
      <c r="C73" s="44">
        <v>173</v>
      </c>
      <c r="D73" s="44">
        <v>174</v>
      </c>
      <c r="E73" s="17">
        <v>0.21369863013698631</v>
      </c>
      <c r="F73" s="18">
        <f t="shared" si="3"/>
        <v>5.763688760806916E-3</v>
      </c>
      <c r="G73" s="18">
        <f t="shared" ref="G73:G103" si="7">F73/((1+(1-E73)*F73))</f>
        <v>5.737685590549324E-3</v>
      </c>
      <c r="H73" s="13">
        <f t="shared" si="6"/>
        <v>88493.88449818558</v>
      </c>
      <c r="I73" s="13">
        <f t="shared" si="4"/>
        <v>507.75008593697561</v>
      </c>
      <c r="J73" s="13">
        <f t="shared" ref="J73:J103" si="8">H74+I73*E73</f>
        <v>88094.639910065278</v>
      </c>
      <c r="K73" s="13">
        <f t="shared" ref="K73:K97" si="9">K74+J73</f>
        <v>1799172.4147151273</v>
      </c>
      <c r="L73" s="20">
        <f t="shared" si="5"/>
        <v>20.331036714203865</v>
      </c>
    </row>
    <row r="74" spans="1:12" x14ac:dyDescent="0.2">
      <c r="A74" s="16">
        <v>65</v>
      </c>
      <c r="B74" s="45">
        <v>2</v>
      </c>
      <c r="C74" s="44">
        <v>181</v>
      </c>
      <c r="D74" s="44">
        <v>179</v>
      </c>
      <c r="E74" s="17">
        <v>0.37260273972602742</v>
      </c>
      <c r="F74" s="18">
        <f t="shared" ref="F74:F104" si="10">B74/((C74+D74)/2)</f>
        <v>1.1111111111111112E-2</v>
      </c>
      <c r="G74" s="18">
        <f t="shared" si="7"/>
        <v>1.1034190876386832E-2</v>
      </c>
      <c r="H74" s="13">
        <f t="shared" si="6"/>
        <v>87986.134412248604</v>
      </c>
      <c r="I74" s="13">
        <f t="shared" ref="I74:I104" si="11">H74*G74</f>
        <v>970.85580158017899</v>
      </c>
      <c r="J74" s="13">
        <f t="shared" si="8"/>
        <v>87377.022142216098</v>
      </c>
      <c r="K74" s="13">
        <f t="shared" si="9"/>
        <v>1711077.774805062</v>
      </c>
      <c r="L74" s="20">
        <f t="shared" ref="L74:L104" si="12">K74/H74</f>
        <v>19.447129780563035</v>
      </c>
    </row>
    <row r="75" spans="1:12" x14ac:dyDescent="0.2">
      <c r="A75" s="16">
        <v>66</v>
      </c>
      <c r="B75" s="45">
        <v>3</v>
      </c>
      <c r="C75" s="44">
        <v>171</v>
      </c>
      <c r="D75" s="44">
        <v>182</v>
      </c>
      <c r="E75" s="17">
        <v>0.25205479452054796</v>
      </c>
      <c r="F75" s="18">
        <f t="shared" si="10"/>
        <v>1.69971671388102E-2</v>
      </c>
      <c r="G75" s="18">
        <f t="shared" si="7"/>
        <v>1.6783795590230147E-2</v>
      </c>
      <c r="H75" s="13">
        <f t="shared" ref="H75:H104" si="13">H74-I74</f>
        <v>87015.278610668422</v>
      </c>
      <c r="I75" s="13">
        <f t="shared" si="11"/>
        <v>1460.4466494283843</v>
      </c>
      <c r="J75" s="13">
        <f t="shared" si="8"/>
        <v>85922.944541369929</v>
      </c>
      <c r="K75" s="13">
        <f t="shared" si="9"/>
        <v>1623700.7526628459</v>
      </c>
      <c r="L75" s="20">
        <f t="shared" si="12"/>
        <v>18.659950052309245</v>
      </c>
    </row>
    <row r="76" spans="1:12" x14ac:dyDescent="0.2">
      <c r="A76" s="16">
        <v>67</v>
      </c>
      <c r="B76" s="45">
        <v>2</v>
      </c>
      <c r="C76" s="44">
        <v>186</v>
      </c>
      <c r="D76" s="44">
        <v>172</v>
      </c>
      <c r="E76" s="17">
        <v>0.5219178082191781</v>
      </c>
      <c r="F76" s="18">
        <f t="shared" si="10"/>
        <v>1.11731843575419E-2</v>
      </c>
      <c r="G76" s="18">
        <f t="shared" si="7"/>
        <v>1.1113817672492541E-2</v>
      </c>
      <c r="H76" s="13">
        <f t="shared" si="13"/>
        <v>85554.831961240037</v>
      </c>
      <c r="I76" s="13">
        <f t="shared" si="11"/>
        <v>950.84080341795914</v>
      </c>
      <c r="J76" s="13">
        <f t="shared" si="8"/>
        <v>85100.251905907338</v>
      </c>
      <c r="K76" s="13">
        <f t="shared" si="9"/>
        <v>1537777.8081214759</v>
      </c>
      <c r="L76" s="20">
        <f t="shared" si="12"/>
        <v>17.974178347029589</v>
      </c>
    </row>
    <row r="77" spans="1:12" x14ac:dyDescent="0.2">
      <c r="A77" s="16">
        <v>68</v>
      </c>
      <c r="B77" s="45">
        <v>2</v>
      </c>
      <c r="C77" s="44">
        <v>166</v>
      </c>
      <c r="D77" s="44">
        <v>190</v>
      </c>
      <c r="E77" s="17">
        <v>0.56164383561643838</v>
      </c>
      <c r="F77" s="18">
        <f t="shared" si="10"/>
        <v>1.1235955056179775E-2</v>
      </c>
      <c r="G77" s="18">
        <f t="shared" si="7"/>
        <v>1.118088528105376E-2</v>
      </c>
      <c r="H77" s="13">
        <f t="shared" si="13"/>
        <v>84603.991157822078</v>
      </c>
      <c r="I77" s="13">
        <f t="shared" si="11"/>
        <v>945.94751945489531</v>
      </c>
      <c r="J77" s="13">
        <f t="shared" si="8"/>
        <v>84189.329231485681</v>
      </c>
      <c r="K77" s="13">
        <f t="shared" si="9"/>
        <v>1452677.5562155684</v>
      </c>
      <c r="L77" s="20">
        <f t="shared" si="12"/>
        <v>17.170319465256821</v>
      </c>
    </row>
    <row r="78" spans="1:12" x14ac:dyDescent="0.2">
      <c r="A78" s="16">
        <v>69</v>
      </c>
      <c r="B78" s="45">
        <v>1</v>
      </c>
      <c r="C78" s="44">
        <v>175</v>
      </c>
      <c r="D78" s="44">
        <v>174</v>
      </c>
      <c r="E78" s="17">
        <v>6.3013698630136991E-2</v>
      </c>
      <c r="F78" s="18">
        <f t="shared" si="10"/>
        <v>5.7306590257879654E-3</v>
      </c>
      <c r="G78" s="18">
        <f t="shared" si="7"/>
        <v>5.7000523155486486E-3</v>
      </c>
      <c r="H78" s="13">
        <f t="shared" si="13"/>
        <v>83658.043638367177</v>
      </c>
      <c r="I78" s="13">
        <f t="shared" si="11"/>
        <v>476.85522535514474</v>
      </c>
      <c r="J78" s="13">
        <f t="shared" si="8"/>
        <v>83211.23682447277</v>
      </c>
      <c r="K78" s="13">
        <f t="shared" si="9"/>
        <v>1368488.2269840827</v>
      </c>
      <c r="L78" s="20">
        <f t="shared" si="12"/>
        <v>16.358118926372644</v>
      </c>
    </row>
    <row r="79" spans="1:12" x14ac:dyDescent="0.2">
      <c r="A79" s="16">
        <v>70</v>
      </c>
      <c r="B79" s="45">
        <v>3</v>
      </c>
      <c r="C79" s="44">
        <v>158</v>
      </c>
      <c r="D79" s="44">
        <v>174</v>
      </c>
      <c r="E79" s="17">
        <v>0.23561643835616436</v>
      </c>
      <c r="F79" s="18">
        <f t="shared" si="10"/>
        <v>1.8072289156626505E-2</v>
      </c>
      <c r="G79" s="18">
        <f t="shared" si="7"/>
        <v>1.7826037410259333E-2</v>
      </c>
      <c r="H79" s="13">
        <f t="shared" si="13"/>
        <v>83181.188413012031</v>
      </c>
      <c r="I79" s="13">
        <f t="shared" si="11"/>
        <v>1482.7909764801825</v>
      </c>
      <c r="J79" s="13">
        <f t="shared" si="8"/>
        <v>82047.767365236767</v>
      </c>
      <c r="K79" s="13">
        <f t="shared" si="9"/>
        <v>1285276.9901596101</v>
      </c>
      <c r="L79" s="20">
        <f t="shared" si="12"/>
        <v>15.451534351468272</v>
      </c>
    </row>
    <row r="80" spans="1:12" x14ac:dyDescent="0.2">
      <c r="A80" s="16">
        <v>71</v>
      </c>
      <c r="B80" s="45">
        <v>4</v>
      </c>
      <c r="C80" s="44">
        <v>165</v>
      </c>
      <c r="D80" s="44">
        <v>154</v>
      </c>
      <c r="E80" s="17">
        <v>0.45410958904109588</v>
      </c>
      <c r="F80" s="18">
        <f t="shared" si="10"/>
        <v>2.5078369905956112E-2</v>
      </c>
      <c r="G80" s="18">
        <f t="shared" si="7"/>
        <v>2.4739682620372957E-2</v>
      </c>
      <c r="H80" s="13">
        <f t="shared" si="13"/>
        <v>81698.397436531843</v>
      </c>
      <c r="I80" s="13">
        <f t="shared" si="11"/>
        <v>2021.1924231728894</v>
      </c>
      <c r="J80" s="13">
        <f t="shared" si="8"/>
        <v>80595.047874018972</v>
      </c>
      <c r="K80" s="13">
        <f t="shared" si="9"/>
        <v>1203229.2227943733</v>
      </c>
      <c r="L80" s="20">
        <f t="shared" si="12"/>
        <v>14.727696754751072</v>
      </c>
    </row>
    <row r="81" spans="1:12" x14ac:dyDescent="0.2">
      <c r="A81" s="16">
        <v>72</v>
      </c>
      <c r="B81" s="45">
        <v>3</v>
      </c>
      <c r="C81" s="44">
        <v>159</v>
      </c>
      <c r="D81" s="44">
        <v>161</v>
      </c>
      <c r="E81" s="17">
        <v>0.52237442922374433</v>
      </c>
      <c r="F81" s="18">
        <f t="shared" si="10"/>
        <v>1.8749999999999999E-2</v>
      </c>
      <c r="G81" s="18">
        <f t="shared" si="7"/>
        <v>1.8583575174380123E-2</v>
      </c>
      <c r="H81" s="13">
        <f t="shared" si="13"/>
        <v>79677.205013358951</v>
      </c>
      <c r="I81" s="13">
        <f t="shared" si="11"/>
        <v>1480.6873290502529</v>
      </c>
      <c r="J81" s="13">
        <f t="shared" si="8"/>
        <v>78969.990882680155</v>
      </c>
      <c r="K81" s="13">
        <f t="shared" si="9"/>
        <v>1122634.1749203543</v>
      </c>
      <c r="L81" s="20">
        <f t="shared" si="12"/>
        <v>14.089778560030181</v>
      </c>
    </row>
    <row r="82" spans="1:12" x14ac:dyDescent="0.2">
      <c r="A82" s="16">
        <v>73</v>
      </c>
      <c r="B82" s="45">
        <v>3</v>
      </c>
      <c r="C82" s="44">
        <v>161</v>
      </c>
      <c r="D82" s="44">
        <v>158</v>
      </c>
      <c r="E82" s="17">
        <v>0.70319634703196343</v>
      </c>
      <c r="F82" s="18">
        <f t="shared" si="10"/>
        <v>1.8808777429467086E-2</v>
      </c>
      <c r="G82" s="18">
        <f t="shared" si="7"/>
        <v>1.8704360080283557E-2</v>
      </c>
      <c r="H82" s="13">
        <f t="shared" si="13"/>
        <v>78196.517684308696</v>
      </c>
      <c r="I82" s="13">
        <f t="shared" si="11"/>
        <v>1462.6158237915708</v>
      </c>
      <c r="J82" s="13">
        <f t="shared" si="8"/>
        <v>77762.407964918515</v>
      </c>
      <c r="K82" s="13">
        <f t="shared" si="9"/>
        <v>1043664.1840376741</v>
      </c>
      <c r="L82" s="20">
        <f t="shared" si="12"/>
        <v>13.346683649662074</v>
      </c>
    </row>
    <row r="83" spans="1:12" x14ac:dyDescent="0.2">
      <c r="A83" s="16">
        <v>74</v>
      </c>
      <c r="B83" s="45">
        <v>3</v>
      </c>
      <c r="C83" s="44">
        <v>119</v>
      </c>
      <c r="D83" s="44">
        <v>161</v>
      </c>
      <c r="E83" s="17">
        <v>0.45388127853881277</v>
      </c>
      <c r="F83" s="18">
        <f t="shared" si="10"/>
        <v>2.1428571428571429E-2</v>
      </c>
      <c r="G83" s="18">
        <f t="shared" si="7"/>
        <v>2.1180703315408719E-2</v>
      </c>
      <c r="H83" s="13">
        <f t="shared" si="13"/>
        <v>76733.90186051713</v>
      </c>
      <c r="I83" s="13">
        <f t="shared" si="11"/>
        <v>1625.2780095413025</v>
      </c>
      <c r="J83" s="13">
        <f t="shared" si="8"/>
        <v>75846.307111927454</v>
      </c>
      <c r="K83" s="13">
        <f t="shared" si="9"/>
        <v>965901.77607275557</v>
      </c>
      <c r="L83" s="20">
        <f t="shared" si="12"/>
        <v>12.587679665091464</v>
      </c>
    </row>
    <row r="84" spans="1:12" x14ac:dyDescent="0.2">
      <c r="A84" s="16">
        <v>75</v>
      </c>
      <c r="B84" s="45">
        <v>4</v>
      </c>
      <c r="C84" s="44">
        <v>119</v>
      </c>
      <c r="D84" s="44">
        <v>123</v>
      </c>
      <c r="E84" s="17">
        <v>0.4561643835616439</v>
      </c>
      <c r="F84" s="18">
        <f t="shared" si="10"/>
        <v>3.3057851239669422E-2</v>
      </c>
      <c r="G84" s="18">
        <f t="shared" si="7"/>
        <v>3.2474031895727222E-2</v>
      </c>
      <c r="H84" s="13">
        <f t="shared" si="13"/>
        <v>75108.623850975826</v>
      </c>
      <c r="I84" s="13">
        <f t="shared" si="11"/>
        <v>2439.0798465807675</v>
      </c>
      <c r="J84" s="13">
        <f t="shared" si="8"/>
        <v>73782.165359068196</v>
      </c>
      <c r="K84" s="13">
        <f t="shared" si="9"/>
        <v>890055.46896082815</v>
      </c>
      <c r="L84" s="20">
        <f t="shared" si="12"/>
        <v>11.850243331934838</v>
      </c>
    </row>
    <row r="85" spans="1:12" x14ac:dyDescent="0.2">
      <c r="A85" s="16">
        <v>76</v>
      </c>
      <c r="B85" s="45">
        <v>3</v>
      </c>
      <c r="C85" s="44">
        <v>156</v>
      </c>
      <c r="D85" s="44">
        <v>116</v>
      </c>
      <c r="E85" s="17">
        <v>0.24383561643835616</v>
      </c>
      <c r="F85" s="18">
        <f t="shared" si="10"/>
        <v>2.2058823529411766E-2</v>
      </c>
      <c r="G85" s="18">
        <f t="shared" si="7"/>
        <v>2.1696916858207179E-2</v>
      </c>
      <c r="H85" s="13">
        <f t="shared" si="13"/>
        <v>72669.544004395051</v>
      </c>
      <c r="I85" s="13">
        <f t="shared" si="11"/>
        <v>1576.7050543871874</v>
      </c>
      <c r="J85" s="13">
        <f t="shared" si="8"/>
        <v>71477.29579888584</v>
      </c>
      <c r="K85" s="13">
        <f t="shared" si="9"/>
        <v>816273.30360175995</v>
      </c>
      <c r="L85" s="20">
        <f t="shared" si="12"/>
        <v>11.232674083552688</v>
      </c>
    </row>
    <row r="86" spans="1:12" x14ac:dyDescent="0.2">
      <c r="A86" s="16">
        <v>77</v>
      </c>
      <c r="B86" s="45">
        <v>5</v>
      </c>
      <c r="C86" s="44">
        <v>79</v>
      </c>
      <c r="D86" s="44">
        <v>146</v>
      </c>
      <c r="E86" s="17">
        <v>0.3495890410958904</v>
      </c>
      <c r="F86" s="18">
        <f t="shared" si="10"/>
        <v>4.4444444444444446E-2</v>
      </c>
      <c r="G86" s="18">
        <f t="shared" si="7"/>
        <v>4.3195777464822074E-2</v>
      </c>
      <c r="H86" s="13">
        <f t="shared" si="13"/>
        <v>71092.838950007863</v>
      </c>
      <c r="I86" s="13">
        <f t="shared" si="11"/>
        <v>3070.9104506269746</v>
      </c>
      <c r="J86" s="13">
        <f t="shared" si="8"/>
        <v>69095.48513910691</v>
      </c>
      <c r="K86" s="13">
        <f t="shared" si="9"/>
        <v>744796.00780287408</v>
      </c>
      <c r="L86" s="20">
        <f t="shared" si="12"/>
        <v>10.476385790791264</v>
      </c>
    </row>
    <row r="87" spans="1:12" x14ac:dyDescent="0.2">
      <c r="A87" s="16">
        <v>78</v>
      </c>
      <c r="B87" s="45">
        <v>7</v>
      </c>
      <c r="C87" s="44">
        <v>98</v>
      </c>
      <c r="D87" s="44">
        <v>74</v>
      </c>
      <c r="E87" s="17">
        <v>0.34637964774951074</v>
      </c>
      <c r="F87" s="18">
        <f t="shared" si="10"/>
        <v>8.1395348837209308E-2</v>
      </c>
      <c r="G87" s="18">
        <f t="shared" si="7"/>
        <v>7.7283726557773741E-2</v>
      </c>
      <c r="H87" s="13">
        <f t="shared" si="13"/>
        <v>68021.928499380883</v>
      </c>
      <c r="I87" s="13">
        <f t="shared" si="11"/>
        <v>5256.9881220785892</v>
      </c>
      <c r="J87" s="13">
        <f t="shared" si="8"/>
        <v>64585.85407125124</v>
      </c>
      <c r="K87" s="13">
        <f t="shared" si="9"/>
        <v>675700.52266376722</v>
      </c>
      <c r="L87" s="20">
        <f t="shared" si="12"/>
        <v>9.9335690353136226</v>
      </c>
    </row>
    <row r="88" spans="1:12" x14ac:dyDescent="0.2">
      <c r="A88" s="16">
        <v>79</v>
      </c>
      <c r="B88" s="45">
        <v>4</v>
      </c>
      <c r="C88" s="44">
        <v>108</v>
      </c>
      <c r="D88" s="44">
        <v>94</v>
      </c>
      <c r="E88" s="17">
        <v>0.48767123287671232</v>
      </c>
      <c r="F88" s="18">
        <f t="shared" si="10"/>
        <v>3.9603960396039604E-2</v>
      </c>
      <c r="G88" s="18">
        <f t="shared" si="7"/>
        <v>3.8816366681732384E-2</v>
      </c>
      <c r="H88" s="13">
        <f t="shared" si="13"/>
        <v>62764.940377302293</v>
      </c>
      <c r="I88" s="13">
        <f t="shared" si="11"/>
        <v>2436.3069404424364</v>
      </c>
      <c r="J88" s="13">
        <f t="shared" si="8"/>
        <v>61516.750246171505</v>
      </c>
      <c r="K88" s="13">
        <f t="shared" si="9"/>
        <v>611114.66859251598</v>
      </c>
      <c r="L88" s="20">
        <f t="shared" si="12"/>
        <v>9.7365609672994058</v>
      </c>
    </row>
    <row r="89" spans="1:12" x14ac:dyDescent="0.2">
      <c r="A89" s="16">
        <v>80</v>
      </c>
      <c r="B89" s="45">
        <v>4</v>
      </c>
      <c r="C89" s="44">
        <v>113</v>
      </c>
      <c r="D89" s="44">
        <v>101</v>
      </c>
      <c r="E89" s="17">
        <v>0.40616438356164386</v>
      </c>
      <c r="F89" s="18">
        <f t="shared" si="10"/>
        <v>3.7383177570093455E-2</v>
      </c>
      <c r="G89" s="18">
        <f t="shared" si="7"/>
        <v>3.6571314062421721E-2</v>
      </c>
      <c r="H89" s="13">
        <f t="shared" si="13"/>
        <v>60328.633436859855</v>
      </c>
      <c r="I89" s="13">
        <f t="shared" si="11"/>
        <v>2206.2974003761183</v>
      </c>
      <c r="J89" s="13">
        <f t="shared" si="8"/>
        <v>59018.455460061159</v>
      </c>
      <c r="K89" s="13">
        <f t="shared" si="9"/>
        <v>549597.91834634449</v>
      </c>
      <c r="L89" s="20">
        <f t="shared" si="12"/>
        <v>9.1100674263002404</v>
      </c>
    </row>
    <row r="90" spans="1:12" x14ac:dyDescent="0.2">
      <c r="A90" s="16">
        <v>81</v>
      </c>
      <c r="B90" s="45">
        <v>4</v>
      </c>
      <c r="C90" s="44">
        <v>81</v>
      </c>
      <c r="D90" s="44">
        <v>111</v>
      </c>
      <c r="E90" s="17">
        <v>0.48904109589041095</v>
      </c>
      <c r="F90" s="18">
        <f t="shared" si="10"/>
        <v>4.1666666666666664E-2</v>
      </c>
      <c r="G90" s="18">
        <f t="shared" si="7"/>
        <v>4.0798077460459395E-2</v>
      </c>
      <c r="H90" s="13">
        <f t="shared" si="13"/>
        <v>58122.336036483735</v>
      </c>
      <c r="I90" s="13">
        <f t="shared" si="11"/>
        <v>2371.279567799314</v>
      </c>
      <c r="J90" s="13">
        <f t="shared" si="8"/>
        <v>56910.70962718354</v>
      </c>
      <c r="K90" s="13">
        <f t="shared" si="9"/>
        <v>490579.46288628335</v>
      </c>
      <c r="L90" s="20">
        <f t="shared" si="12"/>
        <v>8.4404636210482611</v>
      </c>
    </row>
    <row r="91" spans="1:12" x14ac:dyDescent="0.2">
      <c r="A91" s="16">
        <v>82</v>
      </c>
      <c r="B91" s="45">
        <v>4</v>
      </c>
      <c r="C91" s="44">
        <v>99</v>
      </c>
      <c r="D91" s="44">
        <v>75</v>
      </c>
      <c r="E91" s="17">
        <v>0.40273972602739727</v>
      </c>
      <c r="F91" s="18">
        <f t="shared" si="10"/>
        <v>4.5977011494252873E-2</v>
      </c>
      <c r="G91" s="18">
        <f t="shared" si="7"/>
        <v>4.4748214668832567E-2</v>
      </c>
      <c r="H91" s="13">
        <f t="shared" si="13"/>
        <v>55751.056468684423</v>
      </c>
      <c r="I91" s="13">
        <f t="shared" si="11"/>
        <v>2494.7602428748969</v>
      </c>
      <c r="J91" s="13">
        <f t="shared" si="8"/>
        <v>54261.03528252901</v>
      </c>
      <c r="K91" s="13">
        <f t="shared" si="9"/>
        <v>433668.75325909979</v>
      </c>
      <c r="L91" s="20">
        <f t="shared" si="12"/>
        <v>7.778664311100421</v>
      </c>
    </row>
    <row r="92" spans="1:12" x14ac:dyDescent="0.2">
      <c r="A92" s="16">
        <v>83</v>
      </c>
      <c r="B92" s="45">
        <v>2</v>
      </c>
      <c r="C92" s="44">
        <v>85</v>
      </c>
      <c r="D92" s="44">
        <v>97</v>
      </c>
      <c r="E92" s="17">
        <v>0.4945205479452055</v>
      </c>
      <c r="F92" s="18">
        <f t="shared" si="10"/>
        <v>2.197802197802198E-2</v>
      </c>
      <c r="G92" s="18">
        <f t="shared" si="7"/>
        <v>2.173654121010005E-2</v>
      </c>
      <c r="H92" s="13">
        <f t="shared" si="13"/>
        <v>53256.296225809529</v>
      </c>
      <c r="I92" s="13">
        <f t="shared" si="11"/>
        <v>1157.6076776096045</v>
      </c>
      <c r="J92" s="13">
        <f t="shared" si="8"/>
        <v>52671.149331237008</v>
      </c>
      <c r="K92" s="13">
        <f t="shared" si="9"/>
        <v>379407.71797657077</v>
      </c>
      <c r="L92" s="20">
        <f t="shared" si="12"/>
        <v>7.1241852112257646</v>
      </c>
    </row>
    <row r="93" spans="1:12" x14ac:dyDescent="0.2">
      <c r="A93" s="16">
        <v>84</v>
      </c>
      <c r="B93" s="45">
        <v>8</v>
      </c>
      <c r="C93" s="44">
        <v>93</v>
      </c>
      <c r="D93" s="44">
        <v>90</v>
      </c>
      <c r="E93" s="17">
        <v>0.63219178082191785</v>
      </c>
      <c r="F93" s="18">
        <f t="shared" si="10"/>
        <v>8.7431693989071038E-2</v>
      </c>
      <c r="G93" s="18">
        <f t="shared" si="7"/>
        <v>8.4707657050026836E-2</v>
      </c>
      <c r="H93" s="13">
        <f t="shared" si="13"/>
        <v>52098.688548199927</v>
      </c>
      <c r="I93" s="13">
        <f t="shared" si="11"/>
        <v>4413.1578422970797</v>
      </c>
      <c r="J93" s="13">
        <f t="shared" si="8"/>
        <v>50475.492821272856</v>
      </c>
      <c r="K93" s="13">
        <f t="shared" si="9"/>
        <v>326736.56864533375</v>
      </c>
      <c r="L93" s="20">
        <f t="shared" si="12"/>
        <v>6.2714931555915889</v>
      </c>
    </row>
    <row r="94" spans="1:12" x14ac:dyDescent="0.2">
      <c r="A94" s="16">
        <v>85</v>
      </c>
      <c r="B94" s="45">
        <v>7</v>
      </c>
      <c r="C94" s="44">
        <v>78</v>
      </c>
      <c r="D94" s="44">
        <v>81</v>
      </c>
      <c r="E94" s="17">
        <v>0.40234833659491193</v>
      </c>
      <c r="F94" s="18">
        <f t="shared" si="10"/>
        <v>8.8050314465408799E-2</v>
      </c>
      <c r="G94" s="18">
        <f t="shared" si="7"/>
        <v>8.3648447347312929E-2</v>
      </c>
      <c r="H94" s="13">
        <f t="shared" si="13"/>
        <v>47685.530705902849</v>
      </c>
      <c r="I94" s="13">
        <f t="shared" si="11"/>
        <v>3988.8206044813883</v>
      </c>
      <c r="J94" s="13">
        <f t="shared" si="8"/>
        <v>45301.605436610065</v>
      </c>
      <c r="K94" s="13">
        <f t="shared" si="9"/>
        <v>276261.07582406088</v>
      </c>
      <c r="L94" s="20">
        <f t="shared" si="12"/>
        <v>5.7933941750146731</v>
      </c>
    </row>
    <row r="95" spans="1:12" x14ac:dyDescent="0.2">
      <c r="A95" s="16">
        <v>86</v>
      </c>
      <c r="B95" s="45">
        <v>11</v>
      </c>
      <c r="C95" s="44">
        <v>86</v>
      </c>
      <c r="D95" s="44">
        <v>70</v>
      </c>
      <c r="E95" s="17">
        <v>0.41170610211706093</v>
      </c>
      <c r="F95" s="18">
        <f t="shared" si="10"/>
        <v>0.14102564102564102</v>
      </c>
      <c r="G95" s="18">
        <f t="shared" si="7"/>
        <v>0.13022184743124027</v>
      </c>
      <c r="H95" s="13">
        <f t="shared" si="13"/>
        <v>43696.710101421464</v>
      </c>
      <c r="I95" s="13">
        <f t="shared" si="11"/>
        <v>5690.2663160744414</v>
      </c>
      <c r="J95" s="13">
        <f t="shared" si="8"/>
        <v>40349.161150346037</v>
      </c>
      <c r="K95" s="13">
        <f t="shared" si="9"/>
        <v>230959.4703874508</v>
      </c>
      <c r="L95" s="20">
        <f t="shared" si="12"/>
        <v>5.2855116518242786</v>
      </c>
    </row>
    <row r="96" spans="1:12" x14ac:dyDescent="0.2">
      <c r="A96" s="16">
        <v>87</v>
      </c>
      <c r="B96" s="45">
        <v>7</v>
      </c>
      <c r="C96" s="44">
        <v>56</v>
      </c>
      <c r="D96" s="44">
        <v>76</v>
      </c>
      <c r="E96" s="17">
        <v>0.41056751467710373</v>
      </c>
      <c r="F96" s="18">
        <f t="shared" si="10"/>
        <v>0.10606060606060606</v>
      </c>
      <c r="G96" s="18">
        <f t="shared" si="7"/>
        <v>9.9820284419440547E-2</v>
      </c>
      <c r="H96" s="13">
        <f t="shared" si="13"/>
        <v>38006.443785347023</v>
      </c>
      <c r="I96" s="13">
        <f t="shared" si="11"/>
        <v>3793.8140284248184</v>
      </c>
      <c r="J96" s="13">
        <f t="shared" si="8"/>
        <v>35770.246553719713</v>
      </c>
      <c r="K96" s="13">
        <f t="shared" si="9"/>
        <v>190610.30923710475</v>
      </c>
      <c r="L96" s="20">
        <f t="shared" si="12"/>
        <v>5.0152103236397121</v>
      </c>
    </row>
    <row r="97" spans="1:12" x14ac:dyDescent="0.2">
      <c r="A97" s="16">
        <v>88</v>
      </c>
      <c r="B97" s="45">
        <v>6</v>
      </c>
      <c r="C97" s="44">
        <v>62</v>
      </c>
      <c r="D97" s="44">
        <v>54</v>
      </c>
      <c r="E97" s="17">
        <v>0.32511415525114157</v>
      </c>
      <c r="F97" s="18">
        <f t="shared" si="10"/>
        <v>0.10344827586206896</v>
      </c>
      <c r="G97" s="18">
        <f t="shared" si="7"/>
        <v>9.6697280113034273E-2</v>
      </c>
      <c r="H97" s="13">
        <f t="shared" si="13"/>
        <v>34212.629756922208</v>
      </c>
      <c r="I97" s="13">
        <f t="shared" si="11"/>
        <v>3308.2682430086384</v>
      </c>
      <c r="J97" s="13">
        <f t="shared" si="8"/>
        <v>31979.9263490835</v>
      </c>
      <c r="K97" s="13">
        <f t="shared" si="9"/>
        <v>154840.06268338504</v>
      </c>
      <c r="L97" s="20">
        <f t="shared" si="12"/>
        <v>4.5258158692713879</v>
      </c>
    </row>
    <row r="98" spans="1:12" x14ac:dyDescent="0.2">
      <c r="A98" s="16">
        <v>89</v>
      </c>
      <c r="B98" s="45">
        <v>4</v>
      </c>
      <c r="C98" s="44">
        <v>37</v>
      </c>
      <c r="D98" s="44">
        <v>55</v>
      </c>
      <c r="E98" s="17">
        <v>0.59794520547945207</v>
      </c>
      <c r="F98" s="18">
        <f t="shared" si="10"/>
        <v>8.6956521739130432E-2</v>
      </c>
      <c r="G98" s="18">
        <f t="shared" si="7"/>
        <v>8.4019105714450135E-2</v>
      </c>
      <c r="H98" s="13">
        <f t="shared" si="13"/>
        <v>30904.361513913569</v>
      </c>
      <c r="I98" s="13">
        <f t="shared" si="11"/>
        <v>2596.5568170750885</v>
      </c>
      <c r="J98" s="13">
        <f t="shared" si="8"/>
        <v>29860.403396363516</v>
      </c>
      <c r="K98" s="13">
        <f>K99+J98</f>
        <v>122860.13633430155</v>
      </c>
      <c r="L98" s="20">
        <f t="shared" si="12"/>
        <v>3.975495053634686</v>
      </c>
    </row>
    <row r="99" spans="1:12" x14ac:dyDescent="0.2">
      <c r="A99" s="16">
        <v>90</v>
      </c>
      <c r="B99" s="45">
        <v>5</v>
      </c>
      <c r="C99" s="44">
        <v>37</v>
      </c>
      <c r="D99" s="44">
        <v>34</v>
      </c>
      <c r="E99" s="17">
        <v>0.47287671232876716</v>
      </c>
      <c r="F99" s="21">
        <f t="shared" si="10"/>
        <v>0.14084507042253522</v>
      </c>
      <c r="G99" s="21">
        <f t="shared" si="7"/>
        <v>0.13111103128704338</v>
      </c>
      <c r="H99" s="22">
        <f t="shared" si="13"/>
        <v>28307.804696838481</v>
      </c>
      <c r="I99" s="22">
        <f t="shared" si="11"/>
        <v>3711.4654672747033</v>
      </c>
      <c r="J99" s="22">
        <f t="shared" si="8"/>
        <v>26351.404817650393</v>
      </c>
      <c r="K99" s="22">
        <f t="shared" ref="K99:K103" si="14">K100+J99</f>
        <v>92999.732937938039</v>
      </c>
      <c r="L99" s="23">
        <f t="shared" si="12"/>
        <v>3.2853036091606422</v>
      </c>
    </row>
    <row r="100" spans="1:12" x14ac:dyDescent="0.2">
      <c r="A100" s="16">
        <v>91</v>
      </c>
      <c r="B100" s="45">
        <v>2</v>
      </c>
      <c r="C100" s="44">
        <v>30</v>
      </c>
      <c r="D100" s="44">
        <v>35</v>
      </c>
      <c r="E100" s="17">
        <v>0.9123287671232877</v>
      </c>
      <c r="F100" s="21">
        <f t="shared" si="10"/>
        <v>6.1538461538461542E-2</v>
      </c>
      <c r="G100" s="21">
        <f t="shared" si="7"/>
        <v>6.1208233765144851E-2</v>
      </c>
      <c r="H100" s="22">
        <f t="shared" si="13"/>
        <v>24596.339229563779</v>
      </c>
      <c r="I100" s="22">
        <f t="shared" si="11"/>
        <v>1505.4984813299425</v>
      </c>
      <c r="J100" s="22">
        <f t="shared" si="8"/>
        <v>24464.350321611564</v>
      </c>
      <c r="K100" s="22">
        <f t="shared" si="14"/>
        <v>66648.328120287653</v>
      </c>
      <c r="L100" s="23">
        <f t="shared" si="12"/>
        <v>2.7096848640052551</v>
      </c>
    </row>
    <row r="101" spans="1:12" x14ac:dyDescent="0.2">
      <c r="A101" s="16">
        <v>92</v>
      </c>
      <c r="B101" s="45">
        <v>11</v>
      </c>
      <c r="C101" s="44">
        <v>18</v>
      </c>
      <c r="D101" s="44">
        <v>22</v>
      </c>
      <c r="E101" s="17">
        <v>0.54819427148194266</v>
      </c>
      <c r="F101" s="21">
        <f t="shared" si="10"/>
        <v>0.55000000000000004</v>
      </c>
      <c r="G101" s="21">
        <f t="shared" si="7"/>
        <v>0.44053105113012953</v>
      </c>
      <c r="H101" s="22">
        <f t="shared" si="13"/>
        <v>23090.840748233837</v>
      </c>
      <c r="I101" s="22">
        <f t="shared" si="11"/>
        <v>10172.232346297878</v>
      </c>
      <c r="J101" s="22">
        <f t="shared" si="8"/>
        <v>18494.967902359778</v>
      </c>
      <c r="K101" s="22">
        <f t="shared" si="14"/>
        <v>42183.977798676082</v>
      </c>
      <c r="L101" s="23">
        <f t="shared" si="12"/>
        <v>1.8268705872869802</v>
      </c>
    </row>
    <row r="102" spans="1:12" x14ac:dyDescent="0.2">
      <c r="A102" s="16">
        <v>93</v>
      </c>
      <c r="B102" s="45">
        <v>3</v>
      </c>
      <c r="C102" s="44">
        <v>20</v>
      </c>
      <c r="D102" s="44">
        <v>15</v>
      </c>
      <c r="E102" s="17">
        <v>0.48858447488584472</v>
      </c>
      <c r="F102" s="21">
        <f t="shared" si="10"/>
        <v>0.17142857142857143</v>
      </c>
      <c r="G102" s="21">
        <f t="shared" si="7"/>
        <v>0.15761065131342208</v>
      </c>
      <c r="H102" s="22">
        <f t="shared" si="13"/>
        <v>12918.608401935959</v>
      </c>
      <c r="I102" s="22">
        <f t="shared" si="11"/>
        <v>2036.1102842921732</v>
      </c>
      <c r="J102" s="22">
        <f t="shared" si="8"/>
        <v>11877.309991704344</v>
      </c>
      <c r="K102" s="22">
        <f t="shared" si="14"/>
        <v>23689.009896316304</v>
      </c>
      <c r="L102" s="23">
        <f t="shared" si="12"/>
        <v>1.8337122048506642</v>
      </c>
    </row>
    <row r="103" spans="1:12" x14ac:dyDescent="0.2">
      <c r="A103" s="16">
        <v>94</v>
      </c>
      <c r="B103" s="45">
        <v>8</v>
      </c>
      <c r="C103" s="44">
        <v>17</v>
      </c>
      <c r="D103" s="44">
        <v>15</v>
      </c>
      <c r="E103" s="17">
        <v>0.70821917808219181</v>
      </c>
      <c r="F103" s="21">
        <f t="shared" si="10"/>
        <v>0.5</v>
      </c>
      <c r="G103" s="21">
        <f t="shared" si="7"/>
        <v>0.43634190077704721</v>
      </c>
      <c r="H103" s="22">
        <f t="shared" si="13"/>
        <v>10882.498117643785</v>
      </c>
      <c r="I103" s="22">
        <f t="shared" si="11"/>
        <v>4748.4899138553274</v>
      </c>
      <c r="J103" s="22">
        <f t="shared" si="8"/>
        <v>9496.9798277106565</v>
      </c>
      <c r="K103" s="22">
        <f t="shared" si="14"/>
        <v>11811.699904611962</v>
      </c>
      <c r="L103" s="23">
        <f t="shared" si="12"/>
        <v>1.0853849710721899</v>
      </c>
    </row>
    <row r="104" spans="1:12" x14ac:dyDescent="0.2">
      <c r="A104" s="16" t="s">
        <v>30</v>
      </c>
      <c r="B104" s="45">
        <v>10</v>
      </c>
      <c r="C104" s="44">
        <v>24</v>
      </c>
      <c r="D104" s="44">
        <v>29</v>
      </c>
      <c r="E104" s="17"/>
      <c r="F104" s="21">
        <f t="shared" si="10"/>
        <v>0.37735849056603776</v>
      </c>
      <c r="G104" s="21">
        <v>1</v>
      </c>
      <c r="H104" s="22">
        <f t="shared" si="13"/>
        <v>6134.0082037884576</v>
      </c>
      <c r="I104" s="22">
        <f t="shared" si="11"/>
        <v>6134.0082037884576</v>
      </c>
      <c r="J104" s="22">
        <f>H104*F104</f>
        <v>2314.7200769013048</v>
      </c>
      <c r="K104" s="22">
        <f>J104</f>
        <v>2314.7200769013048</v>
      </c>
      <c r="L104" s="23">
        <f t="shared" si="12"/>
        <v>0.37735849056603771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23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42370</v>
      </c>
      <c r="D7" s="38">
        <v>42736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149</v>
      </c>
      <c r="D9" s="44">
        <v>180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8033683.0948022204</v>
      </c>
      <c r="L9" s="19">
        <f>K9/H9</f>
        <v>80.336830948022197</v>
      </c>
    </row>
    <row r="10" spans="1:13" x14ac:dyDescent="0.2">
      <c r="A10" s="16">
        <v>1</v>
      </c>
      <c r="B10" s="45">
        <v>0</v>
      </c>
      <c r="C10" s="44">
        <v>152</v>
      </c>
      <c r="D10" s="44">
        <v>155</v>
      </c>
      <c r="E10" s="17">
        <v>0.30874316939890711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7933683.0948022204</v>
      </c>
      <c r="L10" s="20">
        <f t="shared" ref="L10:L73" si="5">K10/H10</f>
        <v>79.336830948022197</v>
      </c>
    </row>
    <row r="11" spans="1:13" x14ac:dyDescent="0.2">
      <c r="A11" s="16">
        <v>2</v>
      </c>
      <c r="B11" s="45">
        <v>0</v>
      </c>
      <c r="C11" s="44">
        <v>163</v>
      </c>
      <c r="D11" s="44">
        <v>150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7833683.0948022204</v>
      </c>
      <c r="L11" s="20">
        <f t="shared" si="5"/>
        <v>78.336830948022197</v>
      </c>
    </row>
    <row r="12" spans="1:13" x14ac:dyDescent="0.2">
      <c r="A12" s="16">
        <v>3</v>
      </c>
      <c r="B12" s="45">
        <v>0</v>
      </c>
      <c r="C12" s="44">
        <v>181</v>
      </c>
      <c r="D12" s="44">
        <v>167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7733683.0948022204</v>
      </c>
      <c r="L12" s="20">
        <f t="shared" si="5"/>
        <v>77.336830948022197</v>
      </c>
    </row>
    <row r="13" spans="1:13" x14ac:dyDescent="0.2">
      <c r="A13" s="16">
        <v>4</v>
      </c>
      <c r="B13" s="45">
        <v>0</v>
      </c>
      <c r="C13" s="44">
        <v>203</v>
      </c>
      <c r="D13" s="44">
        <v>184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7633683.0948022204</v>
      </c>
      <c r="L13" s="20">
        <f t="shared" si="5"/>
        <v>76.336830948022197</v>
      </c>
    </row>
    <row r="14" spans="1:13" x14ac:dyDescent="0.2">
      <c r="A14" s="16">
        <v>5</v>
      </c>
      <c r="B14" s="45">
        <v>0</v>
      </c>
      <c r="C14" s="44">
        <v>189</v>
      </c>
      <c r="D14" s="44">
        <v>202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7533683.0948022204</v>
      </c>
      <c r="L14" s="20">
        <f t="shared" si="5"/>
        <v>75.336830948022197</v>
      </c>
    </row>
    <row r="15" spans="1:13" x14ac:dyDescent="0.2">
      <c r="A15" s="16">
        <v>6</v>
      </c>
      <c r="B15" s="45">
        <v>0</v>
      </c>
      <c r="C15" s="44">
        <v>205</v>
      </c>
      <c r="D15" s="44">
        <v>188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7433683.0948022204</v>
      </c>
      <c r="L15" s="20">
        <f t="shared" si="5"/>
        <v>74.336830948022197</v>
      </c>
    </row>
    <row r="16" spans="1:13" x14ac:dyDescent="0.2">
      <c r="A16" s="16">
        <v>7</v>
      </c>
      <c r="B16" s="45">
        <v>0</v>
      </c>
      <c r="C16" s="44">
        <v>240</v>
      </c>
      <c r="D16" s="44">
        <v>206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7333683.0948022204</v>
      </c>
      <c r="L16" s="20">
        <f t="shared" si="5"/>
        <v>73.336830948022197</v>
      </c>
    </row>
    <row r="17" spans="1:12" x14ac:dyDescent="0.2">
      <c r="A17" s="16">
        <v>8</v>
      </c>
      <c r="B17" s="45">
        <v>0</v>
      </c>
      <c r="C17" s="44">
        <v>207</v>
      </c>
      <c r="D17" s="44">
        <v>244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7233683.0948022204</v>
      </c>
      <c r="L17" s="20">
        <f t="shared" si="5"/>
        <v>72.336830948022197</v>
      </c>
    </row>
    <row r="18" spans="1:12" x14ac:dyDescent="0.2">
      <c r="A18" s="16">
        <v>9</v>
      </c>
      <c r="B18" s="45">
        <v>0</v>
      </c>
      <c r="C18" s="44">
        <v>205</v>
      </c>
      <c r="D18" s="44">
        <v>211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7133683.0948022204</v>
      </c>
      <c r="L18" s="20">
        <f t="shared" si="5"/>
        <v>71.336830948022197</v>
      </c>
    </row>
    <row r="19" spans="1:12" x14ac:dyDescent="0.2">
      <c r="A19" s="16">
        <v>10</v>
      </c>
      <c r="B19" s="45">
        <v>0</v>
      </c>
      <c r="C19" s="44">
        <v>208</v>
      </c>
      <c r="D19" s="44">
        <v>205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7033683.0948022204</v>
      </c>
      <c r="L19" s="20">
        <f t="shared" si="5"/>
        <v>70.336830948022197</v>
      </c>
    </row>
    <row r="20" spans="1:12" x14ac:dyDescent="0.2">
      <c r="A20" s="16">
        <v>11</v>
      </c>
      <c r="B20" s="45">
        <v>0</v>
      </c>
      <c r="C20" s="44">
        <v>193</v>
      </c>
      <c r="D20" s="44">
        <v>202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6933683.0948022204</v>
      </c>
      <c r="L20" s="20">
        <f t="shared" si="5"/>
        <v>69.336830948022197</v>
      </c>
    </row>
    <row r="21" spans="1:12" x14ac:dyDescent="0.2">
      <c r="A21" s="16">
        <v>12</v>
      </c>
      <c r="B21" s="45">
        <v>0</v>
      </c>
      <c r="C21" s="44">
        <v>190</v>
      </c>
      <c r="D21" s="44">
        <v>186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6833683.0948022204</v>
      </c>
      <c r="L21" s="20">
        <f t="shared" si="5"/>
        <v>68.336830948022197</v>
      </c>
    </row>
    <row r="22" spans="1:12" x14ac:dyDescent="0.2">
      <c r="A22" s="16">
        <v>13</v>
      </c>
      <c r="B22" s="45">
        <v>1</v>
      </c>
      <c r="C22" s="44">
        <v>179</v>
      </c>
      <c r="D22" s="44">
        <v>194</v>
      </c>
      <c r="E22" s="17">
        <v>0.91530054644808745</v>
      </c>
      <c r="F22" s="18">
        <f t="shared" si="3"/>
        <v>5.3619302949061663E-3</v>
      </c>
      <c r="G22" s="18">
        <f t="shared" si="0"/>
        <v>5.3594962659247328E-3</v>
      </c>
      <c r="H22" s="13">
        <f t="shared" si="6"/>
        <v>100000</v>
      </c>
      <c r="I22" s="13">
        <f t="shared" si="4"/>
        <v>535.94962659247324</v>
      </c>
      <c r="J22" s="13">
        <f t="shared" si="1"/>
        <v>99954.605359496272</v>
      </c>
      <c r="K22" s="13">
        <f t="shared" si="2"/>
        <v>6733683.0948022204</v>
      </c>
      <c r="L22" s="20">
        <f t="shared" si="5"/>
        <v>67.336830948022197</v>
      </c>
    </row>
    <row r="23" spans="1:12" x14ac:dyDescent="0.2">
      <c r="A23" s="16">
        <v>14</v>
      </c>
      <c r="B23" s="45">
        <v>0</v>
      </c>
      <c r="C23" s="44">
        <v>161</v>
      </c>
      <c r="D23" s="44">
        <v>186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99464.050373407532</v>
      </c>
      <c r="I23" s="13">
        <f t="shared" si="4"/>
        <v>0</v>
      </c>
      <c r="J23" s="13">
        <f t="shared" si="1"/>
        <v>99464.050373407532</v>
      </c>
      <c r="K23" s="13">
        <f t="shared" si="2"/>
        <v>6633728.4894427238</v>
      </c>
      <c r="L23" s="20">
        <f t="shared" si="5"/>
        <v>66.694735078034796</v>
      </c>
    </row>
    <row r="24" spans="1:12" x14ac:dyDescent="0.2">
      <c r="A24" s="16">
        <v>15</v>
      </c>
      <c r="B24" s="45">
        <v>0</v>
      </c>
      <c r="C24" s="44">
        <v>187</v>
      </c>
      <c r="D24" s="44">
        <v>172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99464.050373407532</v>
      </c>
      <c r="I24" s="13">
        <f t="shared" si="4"/>
        <v>0</v>
      </c>
      <c r="J24" s="13">
        <f t="shared" si="1"/>
        <v>99464.050373407532</v>
      </c>
      <c r="K24" s="13">
        <f t="shared" si="2"/>
        <v>6534264.4390693167</v>
      </c>
      <c r="L24" s="20">
        <f t="shared" si="5"/>
        <v>65.69473507803481</v>
      </c>
    </row>
    <row r="25" spans="1:12" x14ac:dyDescent="0.2">
      <c r="A25" s="16">
        <v>16</v>
      </c>
      <c r="B25" s="45">
        <v>0</v>
      </c>
      <c r="C25" s="44">
        <v>183</v>
      </c>
      <c r="D25" s="44">
        <v>189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99464.050373407532</v>
      </c>
      <c r="I25" s="13">
        <f t="shared" si="4"/>
        <v>0</v>
      </c>
      <c r="J25" s="13">
        <f t="shared" si="1"/>
        <v>99464.050373407532</v>
      </c>
      <c r="K25" s="13">
        <f t="shared" si="2"/>
        <v>6434800.3886959096</v>
      </c>
      <c r="L25" s="20">
        <f t="shared" si="5"/>
        <v>64.69473507803481</v>
      </c>
    </row>
    <row r="26" spans="1:12" x14ac:dyDescent="0.2">
      <c r="A26" s="16">
        <v>17</v>
      </c>
      <c r="B26" s="45">
        <v>0</v>
      </c>
      <c r="C26" s="44">
        <v>151</v>
      </c>
      <c r="D26" s="44">
        <v>181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99464.050373407532</v>
      </c>
      <c r="I26" s="13">
        <f t="shared" si="4"/>
        <v>0</v>
      </c>
      <c r="J26" s="13">
        <f t="shared" si="1"/>
        <v>99464.050373407532</v>
      </c>
      <c r="K26" s="13">
        <f t="shared" si="2"/>
        <v>6335336.3383225026</v>
      </c>
      <c r="L26" s="20">
        <f t="shared" si="5"/>
        <v>63.694735078034817</v>
      </c>
    </row>
    <row r="27" spans="1:12" x14ac:dyDescent="0.2">
      <c r="A27" s="16">
        <v>18</v>
      </c>
      <c r="B27" s="45">
        <v>0</v>
      </c>
      <c r="C27" s="44">
        <v>173</v>
      </c>
      <c r="D27" s="44">
        <v>148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99464.050373407532</v>
      </c>
      <c r="I27" s="13">
        <f t="shared" si="4"/>
        <v>0</v>
      </c>
      <c r="J27" s="13">
        <f t="shared" si="1"/>
        <v>99464.050373407532</v>
      </c>
      <c r="K27" s="13">
        <f t="shared" si="2"/>
        <v>6235872.2879490955</v>
      </c>
      <c r="L27" s="20">
        <f t="shared" si="5"/>
        <v>62.694735078034817</v>
      </c>
    </row>
    <row r="28" spans="1:12" x14ac:dyDescent="0.2">
      <c r="A28" s="16">
        <v>19</v>
      </c>
      <c r="B28" s="45">
        <v>0</v>
      </c>
      <c r="C28" s="44">
        <v>157</v>
      </c>
      <c r="D28" s="44">
        <v>169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99464.050373407532</v>
      </c>
      <c r="I28" s="13">
        <f t="shared" si="4"/>
        <v>0</v>
      </c>
      <c r="J28" s="13">
        <f t="shared" si="1"/>
        <v>99464.050373407532</v>
      </c>
      <c r="K28" s="13">
        <f t="shared" si="2"/>
        <v>6136408.2375756884</v>
      </c>
      <c r="L28" s="20">
        <f t="shared" si="5"/>
        <v>61.694735078034824</v>
      </c>
    </row>
    <row r="29" spans="1:12" x14ac:dyDescent="0.2">
      <c r="A29" s="16">
        <v>20</v>
      </c>
      <c r="B29" s="45">
        <v>0</v>
      </c>
      <c r="C29" s="44">
        <v>167</v>
      </c>
      <c r="D29" s="44">
        <v>159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99464.050373407532</v>
      </c>
      <c r="I29" s="13">
        <f t="shared" si="4"/>
        <v>0</v>
      </c>
      <c r="J29" s="13">
        <f t="shared" si="1"/>
        <v>99464.050373407532</v>
      </c>
      <c r="K29" s="13">
        <f t="shared" si="2"/>
        <v>6036944.1872022813</v>
      </c>
      <c r="L29" s="20">
        <f t="shared" si="5"/>
        <v>60.694735078034832</v>
      </c>
    </row>
    <row r="30" spans="1:12" x14ac:dyDescent="0.2">
      <c r="A30" s="16">
        <v>21</v>
      </c>
      <c r="B30" s="45">
        <v>0</v>
      </c>
      <c r="C30" s="44">
        <v>151</v>
      </c>
      <c r="D30" s="44">
        <v>171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99464.050373407532</v>
      </c>
      <c r="I30" s="13">
        <f t="shared" si="4"/>
        <v>0</v>
      </c>
      <c r="J30" s="13">
        <f t="shared" si="1"/>
        <v>99464.050373407532</v>
      </c>
      <c r="K30" s="13">
        <f t="shared" si="2"/>
        <v>5937480.1368288742</v>
      </c>
      <c r="L30" s="20">
        <f t="shared" si="5"/>
        <v>59.694735078034832</v>
      </c>
    </row>
    <row r="31" spans="1:12" x14ac:dyDescent="0.2">
      <c r="A31" s="16">
        <v>22</v>
      </c>
      <c r="B31" s="45">
        <v>0</v>
      </c>
      <c r="C31" s="44">
        <v>154</v>
      </c>
      <c r="D31" s="44">
        <v>150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99464.050373407532</v>
      </c>
      <c r="I31" s="13">
        <f t="shared" si="4"/>
        <v>0</v>
      </c>
      <c r="J31" s="13">
        <f t="shared" si="1"/>
        <v>99464.050373407532</v>
      </c>
      <c r="K31" s="13">
        <f t="shared" si="2"/>
        <v>5838016.0864554672</v>
      </c>
      <c r="L31" s="20">
        <f t="shared" si="5"/>
        <v>58.694735078034839</v>
      </c>
    </row>
    <row r="32" spans="1:12" x14ac:dyDescent="0.2">
      <c r="A32" s="16">
        <v>23</v>
      </c>
      <c r="B32" s="45">
        <v>0</v>
      </c>
      <c r="C32" s="44">
        <v>177</v>
      </c>
      <c r="D32" s="44">
        <v>150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99464.050373407532</v>
      </c>
      <c r="I32" s="13">
        <f t="shared" si="4"/>
        <v>0</v>
      </c>
      <c r="J32" s="13">
        <f t="shared" si="1"/>
        <v>99464.050373407532</v>
      </c>
      <c r="K32" s="13">
        <f t="shared" si="2"/>
        <v>5738552.0360820601</v>
      </c>
      <c r="L32" s="20">
        <f t="shared" si="5"/>
        <v>57.694735078034839</v>
      </c>
    </row>
    <row r="33" spans="1:12" x14ac:dyDescent="0.2">
      <c r="A33" s="16">
        <v>24</v>
      </c>
      <c r="B33" s="45">
        <v>0</v>
      </c>
      <c r="C33" s="44">
        <v>155</v>
      </c>
      <c r="D33" s="44">
        <v>178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99464.050373407532</v>
      </c>
      <c r="I33" s="13">
        <f t="shared" si="4"/>
        <v>0</v>
      </c>
      <c r="J33" s="13">
        <f t="shared" si="1"/>
        <v>99464.050373407532</v>
      </c>
      <c r="K33" s="13">
        <f t="shared" si="2"/>
        <v>5639087.985708653</v>
      </c>
      <c r="L33" s="20">
        <f t="shared" si="5"/>
        <v>56.694735078034846</v>
      </c>
    </row>
    <row r="34" spans="1:12" x14ac:dyDescent="0.2">
      <c r="A34" s="16">
        <v>25</v>
      </c>
      <c r="B34" s="45">
        <v>0</v>
      </c>
      <c r="C34" s="44">
        <v>179</v>
      </c>
      <c r="D34" s="44">
        <v>152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99464.050373407532</v>
      </c>
      <c r="I34" s="13">
        <f t="shared" si="4"/>
        <v>0</v>
      </c>
      <c r="J34" s="13">
        <f t="shared" si="1"/>
        <v>99464.050373407532</v>
      </c>
      <c r="K34" s="13">
        <f t="shared" si="2"/>
        <v>5539623.9353352459</v>
      </c>
      <c r="L34" s="20">
        <f t="shared" si="5"/>
        <v>55.694735078034853</v>
      </c>
    </row>
    <row r="35" spans="1:12" x14ac:dyDescent="0.2">
      <c r="A35" s="16">
        <v>26</v>
      </c>
      <c r="B35" s="45">
        <v>1</v>
      </c>
      <c r="C35" s="44">
        <v>208</v>
      </c>
      <c r="D35" s="44">
        <v>177</v>
      </c>
      <c r="E35" s="17">
        <v>8.4699453551912565E-2</v>
      </c>
      <c r="F35" s="18">
        <f t="shared" si="3"/>
        <v>5.1948051948051948E-3</v>
      </c>
      <c r="G35" s="18">
        <f t="shared" si="0"/>
        <v>5.170221782737675E-3</v>
      </c>
      <c r="H35" s="13">
        <f t="shared" si="6"/>
        <v>99464.050373407532</v>
      </c>
      <c r="I35" s="13">
        <f t="shared" si="4"/>
        <v>514.25119983990896</v>
      </c>
      <c r="J35" s="13">
        <f t="shared" si="1"/>
        <v>98993.355969182478</v>
      </c>
      <c r="K35" s="13">
        <f t="shared" si="2"/>
        <v>5440159.8849618388</v>
      </c>
      <c r="L35" s="20">
        <f t="shared" si="5"/>
        <v>54.694735078034853</v>
      </c>
    </row>
    <row r="36" spans="1:12" x14ac:dyDescent="0.2">
      <c r="A36" s="16">
        <v>27</v>
      </c>
      <c r="B36" s="45">
        <v>0</v>
      </c>
      <c r="C36" s="44">
        <v>173</v>
      </c>
      <c r="D36" s="44">
        <v>214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98949.799173567619</v>
      </c>
      <c r="I36" s="13">
        <f t="shared" si="4"/>
        <v>0</v>
      </c>
      <c r="J36" s="13">
        <f t="shared" si="1"/>
        <v>98949.799173567619</v>
      </c>
      <c r="K36" s="13">
        <f t="shared" si="2"/>
        <v>5341166.5289926566</v>
      </c>
      <c r="L36" s="20">
        <f t="shared" si="5"/>
        <v>53.978548451864249</v>
      </c>
    </row>
    <row r="37" spans="1:12" x14ac:dyDescent="0.2">
      <c r="A37" s="16">
        <v>28</v>
      </c>
      <c r="B37" s="45">
        <v>0</v>
      </c>
      <c r="C37" s="44">
        <v>172</v>
      </c>
      <c r="D37" s="44">
        <v>169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98949.799173567619</v>
      </c>
      <c r="I37" s="13">
        <f t="shared" si="4"/>
        <v>0</v>
      </c>
      <c r="J37" s="13">
        <f t="shared" si="1"/>
        <v>98949.799173567619</v>
      </c>
      <c r="K37" s="13">
        <f t="shared" si="2"/>
        <v>5242216.7298190892</v>
      </c>
      <c r="L37" s="20">
        <f t="shared" si="5"/>
        <v>52.978548451864249</v>
      </c>
    </row>
    <row r="38" spans="1:12" x14ac:dyDescent="0.2">
      <c r="A38" s="16">
        <v>29</v>
      </c>
      <c r="B38" s="45">
        <v>0</v>
      </c>
      <c r="C38" s="44">
        <v>199</v>
      </c>
      <c r="D38" s="44">
        <v>184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98949.799173567619</v>
      </c>
      <c r="I38" s="13">
        <f t="shared" si="4"/>
        <v>0</v>
      </c>
      <c r="J38" s="13">
        <f t="shared" si="1"/>
        <v>98949.799173567619</v>
      </c>
      <c r="K38" s="13">
        <f t="shared" si="2"/>
        <v>5143266.9306455217</v>
      </c>
      <c r="L38" s="20">
        <f t="shared" si="5"/>
        <v>51.978548451864249</v>
      </c>
    </row>
    <row r="39" spans="1:12" x14ac:dyDescent="0.2">
      <c r="A39" s="16">
        <v>30</v>
      </c>
      <c r="B39" s="45">
        <v>0</v>
      </c>
      <c r="C39" s="44">
        <v>190</v>
      </c>
      <c r="D39" s="44">
        <v>213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98949.799173567619</v>
      </c>
      <c r="I39" s="13">
        <f t="shared" si="4"/>
        <v>0</v>
      </c>
      <c r="J39" s="13">
        <f t="shared" si="1"/>
        <v>98949.799173567619</v>
      </c>
      <c r="K39" s="13">
        <f t="shared" si="2"/>
        <v>5044317.1314719543</v>
      </c>
      <c r="L39" s="20">
        <f t="shared" si="5"/>
        <v>50.978548451864256</v>
      </c>
    </row>
    <row r="40" spans="1:12" x14ac:dyDescent="0.2">
      <c r="A40" s="16">
        <v>31</v>
      </c>
      <c r="B40" s="45">
        <v>0</v>
      </c>
      <c r="C40" s="44">
        <v>201</v>
      </c>
      <c r="D40" s="44">
        <v>195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98949.799173567619</v>
      </c>
      <c r="I40" s="13">
        <f t="shared" si="4"/>
        <v>0</v>
      </c>
      <c r="J40" s="13">
        <f t="shared" si="1"/>
        <v>98949.799173567619</v>
      </c>
      <c r="K40" s="13">
        <f t="shared" si="2"/>
        <v>4945367.3322983868</v>
      </c>
      <c r="L40" s="20">
        <f t="shared" si="5"/>
        <v>49.978548451864256</v>
      </c>
    </row>
    <row r="41" spans="1:12" x14ac:dyDescent="0.2">
      <c r="A41" s="16">
        <v>32</v>
      </c>
      <c r="B41" s="45">
        <v>0</v>
      </c>
      <c r="C41" s="44">
        <v>211</v>
      </c>
      <c r="D41" s="44">
        <v>207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98949.799173567619</v>
      </c>
      <c r="I41" s="13">
        <f t="shared" si="4"/>
        <v>0</v>
      </c>
      <c r="J41" s="13">
        <f t="shared" si="1"/>
        <v>98949.799173567619</v>
      </c>
      <c r="K41" s="13">
        <f t="shared" si="2"/>
        <v>4846417.5331248194</v>
      </c>
      <c r="L41" s="20">
        <f t="shared" si="5"/>
        <v>48.978548451864256</v>
      </c>
    </row>
    <row r="42" spans="1:12" x14ac:dyDescent="0.2">
      <c r="A42" s="16">
        <v>33</v>
      </c>
      <c r="B42" s="45">
        <v>0</v>
      </c>
      <c r="C42" s="44">
        <v>212</v>
      </c>
      <c r="D42" s="44">
        <v>220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98949.799173567619</v>
      </c>
      <c r="I42" s="13">
        <f t="shared" si="4"/>
        <v>0</v>
      </c>
      <c r="J42" s="13">
        <f t="shared" si="1"/>
        <v>98949.799173567619</v>
      </c>
      <c r="K42" s="13">
        <f t="shared" si="2"/>
        <v>4747467.733951252</v>
      </c>
      <c r="L42" s="20">
        <f t="shared" si="5"/>
        <v>47.978548451864256</v>
      </c>
    </row>
    <row r="43" spans="1:12" x14ac:dyDescent="0.2">
      <c r="A43" s="16">
        <v>34</v>
      </c>
      <c r="B43" s="45">
        <v>0</v>
      </c>
      <c r="C43" s="44">
        <v>246</v>
      </c>
      <c r="D43" s="44">
        <v>220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98949.799173567619</v>
      </c>
      <c r="I43" s="13">
        <f t="shared" si="4"/>
        <v>0</v>
      </c>
      <c r="J43" s="13">
        <f t="shared" si="1"/>
        <v>98949.799173567619</v>
      </c>
      <c r="K43" s="13">
        <f t="shared" si="2"/>
        <v>4648517.9347776845</v>
      </c>
      <c r="L43" s="20">
        <f t="shared" si="5"/>
        <v>46.978548451864263</v>
      </c>
    </row>
    <row r="44" spans="1:12" x14ac:dyDescent="0.2">
      <c r="A44" s="16">
        <v>35</v>
      </c>
      <c r="B44" s="45">
        <v>0</v>
      </c>
      <c r="C44" s="44">
        <v>250</v>
      </c>
      <c r="D44" s="44">
        <v>249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98949.799173567619</v>
      </c>
      <c r="I44" s="13">
        <f t="shared" si="4"/>
        <v>0</v>
      </c>
      <c r="J44" s="13">
        <f t="shared" si="1"/>
        <v>98949.799173567619</v>
      </c>
      <c r="K44" s="13">
        <f t="shared" si="2"/>
        <v>4549568.1356041171</v>
      </c>
      <c r="L44" s="20">
        <f t="shared" si="5"/>
        <v>45.978548451864263</v>
      </c>
    </row>
    <row r="45" spans="1:12" x14ac:dyDescent="0.2">
      <c r="A45" s="16">
        <v>36</v>
      </c>
      <c r="B45" s="45">
        <v>0</v>
      </c>
      <c r="C45" s="44">
        <v>285</v>
      </c>
      <c r="D45" s="44">
        <v>263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98949.799173567619</v>
      </c>
      <c r="I45" s="13">
        <f t="shared" si="4"/>
        <v>0</v>
      </c>
      <c r="J45" s="13">
        <f t="shared" si="1"/>
        <v>98949.799173567619</v>
      </c>
      <c r="K45" s="13">
        <f t="shared" si="2"/>
        <v>4450618.3364305496</v>
      </c>
      <c r="L45" s="20">
        <f t="shared" si="5"/>
        <v>44.978548451864263</v>
      </c>
    </row>
    <row r="46" spans="1:12" x14ac:dyDescent="0.2">
      <c r="A46" s="16">
        <v>37</v>
      </c>
      <c r="B46" s="45">
        <v>0</v>
      </c>
      <c r="C46" s="44">
        <v>280</v>
      </c>
      <c r="D46" s="44">
        <v>283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98949.799173567619</v>
      </c>
      <c r="I46" s="13">
        <f t="shared" si="4"/>
        <v>0</v>
      </c>
      <c r="J46" s="13">
        <f t="shared" si="1"/>
        <v>98949.799173567619</v>
      </c>
      <c r="K46" s="13">
        <f t="shared" si="2"/>
        <v>4351668.5372569822</v>
      </c>
      <c r="L46" s="20">
        <f t="shared" si="5"/>
        <v>43.978548451864263</v>
      </c>
    </row>
    <row r="47" spans="1:12" x14ac:dyDescent="0.2">
      <c r="A47" s="16">
        <v>38</v>
      </c>
      <c r="B47" s="45">
        <v>0</v>
      </c>
      <c r="C47" s="44">
        <v>299</v>
      </c>
      <c r="D47" s="44">
        <v>286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98949.799173567619</v>
      </c>
      <c r="I47" s="13">
        <f t="shared" si="4"/>
        <v>0</v>
      </c>
      <c r="J47" s="13">
        <f t="shared" si="1"/>
        <v>98949.799173567619</v>
      </c>
      <c r="K47" s="13">
        <f t="shared" si="2"/>
        <v>4252718.7380834147</v>
      </c>
      <c r="L47" s="20">
        <f t="shared" si="5"/>
        <v>42.97854845186427</v>
      </c>
    </row>
    <row r="48" spans="1:12" x14ac:dyDescent="0.2">
      <c r="A48" s="16">
        <v>39</v>
      </c>
      <c r="B48" s="45">
        <v>0</v>
      </c>
      <c r="C48" s="44">
        <v>305</v>
      </c>
      <c r="D48" s="44">
        <v>302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98949.799173567619</v>
      </c>
      <c r="I48" s="13">
        <f t="shared" si="4"/>
        <v>0</v>
      </c>
      <c r="J48" s="13">
        <f t="shared" si="1"/>
        <v>98949.799173567619</v>
      </c>
      <c r="K48" s="13">
        <f t="shared" si="2"/>
        <v>4153768.9389098473</v>
      </c>
      <c r="L48" s="20">
        <f t="shared" si="5"/>
        <v>41.97854845186427</v>
      </c>
    </row>
    <row r="49" spans="1:12" x14ac:dyDescent="0.2">
      <c r="A49" s="16">
        <v>40</v>
      </c>
      <c r="B49" s="45">
        <v>0</v>
      </c>
      <c r="C49" s="44">
        <v>296</v>
      </c>
      <c r="D49" s="44">
        <v>305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98949.799173567619</v>
      </c>
      <c r="I49" s="13">
        <f t="shared" si="4"/>
        <v>0</v>
      </c>
      <c r="J49" s="13">
        <f t="shared" si="1"/>
        <v>98949.799173567619</v>
      </c>
      <c r="K49" s="13">
        <f t="shared" si="2"/>
        <v>4054819.1397362798</v>
      </c>
      <c r="L49" s="20">
        <f t="shared" si="5"/>
        <v>40.97854845186427</v>
      </c>
    </row>
    <row r="50" spans="1:12" x14ac:dyDescent="0.2">
      <c r="A50" s="16">
        <v>41</v>
      </c>
      <c r="B50" s="45">
        <v>0</v>
      </c>
      <c r="C50" s="44">
        <v>278</v>
      </c>
      <c r="D50" s="44">
        <v>305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98949.799173567619</v>
      </c>
      <c r="I50" s="13">
        <f t="shared" si="4"/>
        <v>0</v>
      </c>
      <c r="J50" s="13">
        <f t="shared" si="1"/>
        <v>98949.799173567619</v>
      </c>
      <c r="K50" s="13">
        <f t="shared" si="2"/>
        <v>3955869.3405627124</v>
      </c>
      <c r="L50" s="20">
        <f t="shared" si="5"/>
        <v>39.97854845186427</v>
      </c>
    </row>
    <row r="51" spans="1:12" x14ac:dyDescent="0.2">
      <c r="A51" s="16">
        <v>42</v>
      </c>
      <c r="B51" s="45">
        <v>1</v>
      </c>
      <c r="C51" s="44">
        <v>311</v>
      </c>
      <c r="D51" s="44">
        <v>287</v>
      </c>
      <c r="E51" s="17">
        <v>0.56284153005464477</v>
      </c>
      <c r="F51" s="18">
        <f t="shared" si="3"/>
        <v>3.3444816053511705E-3</v>
      </c>
      <c r="G51" s="18">
        <f t="shared" si="0"/>
        <v>3.3395988831505371E-3</v>
      </c>
      <c r="H51" s="13">
        <f t="shared" si="6"/>
        <v>98949.799173567619</v>
      </c>
      <c r="I51" s="13">
        <f t="shared" si="4"/>
        <v>330.45263880801639</v>
      </c>
      <c r="J51" s="13">
        <f t="shared" si="1"/>
        <v>98805.339003596906</v>
      </c>
      <c r="K51" s="13">
        <f t="shared" si="2"/>
        <v>3856919.541389145</v>
      </c>
      <c r="L51" s="20">
        <f t="shared" si="5"/>
        <v>38.978548451864278</v>
      </c>
    </row>
    <row r="52" spans="1:12" x14ac:dyDescent="0.2">
      <c r="A52" s="16">
        <v>43</v>
      </c>
      <c r="B52" s="45">
        <v>1</v>
      </c>
      <c r="C52" s="44">
        <v>332</v>
      </c>
      <c r="D52" s="44">
        <v>316</v>
      </c>
      <c r="E52" s="17">
        <v>0.91530054644808745</v>
      </c>
      <c r="F52" s="18">
        <f t="shared" si="3"/>
        <v>3.0864197530864196E-3</v>
      </c>
      <c r="G52" s="18">
        <f t="shared" si="0"/>
        <v>3.0856131180710699E-3</v>
      </c>
      <c r="H52" s="13">
        <f t="shared" si="6"/>
        <v>98619.346534759607</v>
      </c>
      <c r="I52" s="13">
        <f t="shared" si="4"/>
        <v>304.30114936325094</v>
      </c>
      <c r="J52" s="13">
        <f t="shared" si="1"/>
        <v>98593.572393693321</v>
      </c>
      <c r="K52" s="13">
        <f t="shared" si="2"/>
        <v>3758114.202385548</v>
      </c>
      <c r="L52" s="20">
        <f t="shared" si="5"/>
        <v>38.107271386765419</v>
      </c>
    </row>
    <row r="53" spans="1:12" x14ac:dyDescent="0.2">
      <c r="A53" s="16">
        <v>44</v>
      </c>
      <c r="B53" s="45">
        <v>1</v>
      </c>
      <c r="C53" s="44">
        <v>274</v>
      </c>
      <c r="D53" s="44">
        <v>327</v>
      </c>
      <c r="E53" s="17">
        <v>0.30054644808743169</v>
      </c>
      <c r="F53" s="18">
        <f t="shared" si="3"/>
        <v>3.3277870216306157E-3</v>
      </c>
      <c r="G53" s="18">
        <f t="shared" si="0"/>
        <v>3.3200591442230066E-3</v>
      </c>
      <c r="H53" s="13">
        <f t="shared" si="6"/>
        <v>98315.045385396355</v>
      </c>
      <c r="I53" s="13">
        <f t="shared" si="4"/>
        <v>326.41176544648505</v>
      </c>
      <c r="J53" s="13">
        <f t="shared" si="1"/>
        <v>98086.735516668763</v>
      </c>
      <c r="K53" s="13">
        <f t="shared" si="2"/>
        <v>3659520.6299918545</v>
      </c>
      <c r="L53" s="20">
        <f t="shared" si="5"/>
        <v>37.22238662095392</v>
      </c>
    </row>
    <row r="54" spans="1:12" x14ac:dyDescent="0.2">
      <c r="A54" s="16">
        <v>45</v>
      </c>
      <c r="B54" s="45">
        <v>2</v>
      </c>
      <c r="C54" s="44">
        <v>306</v>
      </c>
      <c r="D54" s="44">
        <v>278</v>
      </c>
      <c r="E54" s="17">
        <v>0.1844262295081967</v>
      </c>
      <c r="F54" s="18">
        <f t="shared" si="3"/>
        <v>6.8493150684931503E-3</v>
      </c>
      <c r="G54" s="18">
        <f t="shared" si="0"/>
        <v>6.8112665047595109E-3</v>
      </c>
      <c r="H54" s="13">
        <f t="shared" si="6"/>
        <v>97988.633619949876</v>
      </c>
      <c r="I54" s="13">
        <f t="shared" si="4"/>
        <v>667.42669802271632</v>
      </c>
      <c r="J54" s="13">
        <f t="shared" si="1"/>
        <v>97444.297911316607</v>
      </c>
      <c r="K54" s="13">
        <f t="shared" si="2"/>
        <v>3561433.8944751858</v>
      </c>
      <c r="L54" s="20">
        <f t="shared" si="5"/>
        <v>36.345377651537127</v>
      </c>
    </row>
    <row r="55" spans="1:12" x14ac:dyDescent="0.2">
      <c r="A55" s="16">
        <v>46</v>
      </c>
      <c r="B55" s="45">
        <v>1</v>
      </c>
      <c r="C55" s="44">
        <v>297</v>
      </c>
      <c r="D55" s="44">
        <v>311</v>
      </c>
      <c r="E55" s="17">
        <v>7.3770491803278687E-2</v>
      </c>
      <c r="F55" s="18">
        <f t="shared" si="3"/>
        <v>3.2894736842105261E-3</v>
      </c>
      <c r="G55" s="18">
        <f t="shared" si="0"/>
        <v>3.2794817343619795E-3</v>
      </c>
      <c r="H55" s="13">
        <f t="shared" si="6"/>
        <v>97321.206921927165</v>
      </c>
      <c r="I55" s="13">
        <f t="shared" si="4"/>
        <v>319.1631204665228</v>
      </c>
      <c r="J55" s="13">
        <f t="shared" si="1"/>
        <v>97025.588621822928</v>
      </c>
      <c r="K55" s="13">
        <f t="shared" si="2"/>
        <v>3463989.5965638692</v>
      </c>
      <c r="L55" s="20">
        <f t="shared" si="5"/>
        <v>35.593368661598539</v>
      </c>
    </row>
    <row r="56" spans="1:12" x14ac:dyDescent="0.2">
      <c r="A56" s="16">
        <v>47</v>
      </c>
      <c r="B56" s="45">
        <v>0</v>
      </c>
      <c r="C56" s="44">
        <v>289</v>
      </c>
      <c r="D56" s="44">
        <v>309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97002.043801460648</v>
      </c>
      <c r="I56" s="13">
        <f t="shared" si="4"/>
        <v>0</v>
      </c>
      <c r="J56" s="13">
        <f t="shared" si="1"/>
        <v>97002.043801460648</v>
      </c>
      <c r="K56" s="13">
        <f t="shared" si="2"/>
        <v>3366964.007942046</v>
      </c>
      <c r="L56" s="20">
        <f t="shared" si="5"/>
        <v>34.710237805230108</v>
      </c>
    </row>
    <row r="57" spans="1:12" x14ac:dyDescent="0.2">
      <c r="A57" s="16">
        <v>48</v>
      </c>
      <c r="B57" s="45">
        <v>1</v>
      </c>
      <c r="C57" s="44">
        <v>315</v>
      </c>
      <c r="D57" s="44">
        <v>292</v>
      </c>
      <c r="E57" s="17">
        <v>0.13387978142076504</v>
      </c>
      <c r="F57" s="18">
        <f t="shared" si="3"/>
        <v>3.2948929159802307E-3</v>
      </c>
      <c r="G57" s="18">
        <f t="shared" si="0"/>
        <v>3.285516795633674E-3</v>
      </c>
      <c r="H57" s="13">
        <f t="shared" si="6"/>
        <v>97002.043801460648</v>
      </c>
      <c r="I57" s="13">
        <f t="shared" si="4"/>
        <v>318.7018441204923</v>
      </c>
      <c r="J57" s="13">
        <f t="shared" si="1"/>
        <v>96726.009690569408</v>
      </c>
      <c r="K57" s="13">
        <f t="shared" si="2"/>
        <v>3269961.9641405856</v>
      </c>
      <c r="L57" s="20">
        <f t="shared" si="5"/>
        <v>33.710237805230108</v>
      </c>
    </row>
    <row r="58" spans="1:12" x14ac:dyDescent="0.2">
      <c r="A58" s="16">
        <v>49</v>
      </c>
      <c r="B58" s="45">
        <v>1</v>
      </c>
      <c r="C58" s="44">
        <v>274</v>
      </c>
      <c r="D58" s="44">
        <v>314</v>
      </c>
      <c r="E58" s="17">
        <v>0.68306010928961747</v>
      </c>
      <c r="F58" s="18">
        <f t="shared" si="3"/>
        <v>3.4013605442176869E-3</v>
      </c>
      <c r="G58" s="18">
        <f t="shared" si="0"/>
        <v>3.3976977348681762E-3</v>
      </c>
      <c r="H58" s="13">
        <f t="shared" si="6"/>
        <v>96683.341957340162</v>
      </c>
      <c r="I58" s="13">
        <f t="shared" si="4"/>
        <v>328.50077196793995</v>
      </c>
      <c r="J58" s="13">
        <f t="shared" si="1"/>
        <v>96579.226958574363</v>
      </c>
      <c r="K58" s="13">
        <f t="shared" si="2"/>
        <v>3173235.9544500164</v>
      </c>
      <c r="L58" s="20">
        <f t="shared" si="5"/>
        <v>32.82091713224137</v>
      </c>
    </row>
    <row r="59" spans="1:12" x14ac:dyDescent="0.2">
      <c r="A59" s="16">
        <v>50</v>
      </c>
      <c r="B59" s="45">
        <v>1</v>
      </c>
      <c r="C59" s="44">
        <v>344</v>
      </c>
      <c r="D59" s="44">
        <v>279</v>
      </c>
      <c r="E59" s="17">
        <v>0.25956284153005466</v>
      </c>
      <c r="F59" s="18">
        <f t="shared" si="3"/>
        <v>3.2102728731942215E-3</v>
      </c>
      <c r="G59" s="18">
        <f t="shared" si="0"/>
        <v>3.2026601330066508E-3</v>
      </c>
      <c r="H59" s="13">
        <f t="shared" si="6"/>
        <v>96354.841185372221</v>
      </c>
      <c r="I59" s="13">
        <f t="shared" si="4"/>
        <v>308.59180848657888</v>
      </c>
      <c r="J59" s="13">
        <f t="shared" si="1"/>
        <v>96126.348343569305</v>
      </c>
      <c r="K59" s="13">
        <f t="shared" si="2"/>
        <v>3076656.7274914421</v>
      </c>
      <c r="L59" s="20">
        <f t="shared" si="5"/>
        <v>31.930484131797979</v>
      </c>
    </row>
    <row r="60" spans="1:12" x14ac:dyDescent="0.2">
      <c r="A60" s="16">
        <v>51</v>
      </c>
      <c r="B60" s="45">
        <v>1</v>
      </c>
      <c r="C60" s="44">
        <v>310</v>
      </c>
      <c r="D60" s="44">
        <v>350</v>
      </c>
      <c r="E60" s="17">
        <v>0.91803278688524592</v>
      </c>
      <c r="F60" s="18">
        <f t="shared" si="3"/>
        <v>3.0303030303030303E-3</v>
      </c>
      <c r="G60" s="18">
        <f t="shared" si="0"/>
        <v>3.0295505338962005E-3</v>
      </c>
      <c r="H60" s="13">
        <f t="shared" si="6"/>
        <v>96046.249376885637</v>
      </c>
      <c r="I60" s="13">
        <f t="shared" si="4"/>
        <v>290.97696607847149</v>
      </c>
      <c r="J60" s="13">
        <f t="shared" si="1"/>
        <v>96022.398805895602</v>
      </c>
      <c r="K60" s="13">
        <f t="shared" si="2"/>
        <v>2980530.3791478728</v>
      </c>
      <c r="L60" s="20">
        <f t="shared" si="5"/>
        <v>31.032241222166487</v>
      </c>
    </row>
    <row r="61" spans="1:12" x14ac:dyDescent="0.2">
      <c r="A61" s="16">
        <v>52</v>
      </c>
      <c r="B61" s="45">
        <v>1</v>
      </c>
      <c r="C61" s="44">
        <v>297</v>
      </c>
      <c r="D61" s="44">
        <v>318</v>
      </c>
      <c r="E61" s="17">
        <v>0.98633879781420764</v>
      </c>
      <c r="F61" s="18">
        <f t="shared" si="3"/>
        <v>3.2520325203252032E-3</v>
      </c>
      <c r="G61" s="18">
        <f t="shared" si="0"/>
        <v>3.2518880497556641E-3</v>
      </c>
      <c r="H61" s="13">
        <f t="shared" si="6"/>
        <v>95755.272410807171</v>
      </c>
      <c r="I61" s="13">
        <f t="shared" si="4"/>
        <v>311.38542605380206</v>
      </c>
      <c r="J61" s="13">
        <f t="shared" si="1"/>
        <v>95751.018511544142</v>
      </c>
      <c r="K61" s="13">
        <f t="shared" si="2"/>
        <v>2884507.980341977</v>
      </c>
      <c r="L61" s="20">
        <f t="shared" si="5"/>
        <v>30.123750971820371</v>
      </c>
    </row>
    <row r="62" spans="1:12" x14ac:dyDescent="0.2">
      <c r="A62" s="16">
        <v>53</v>
      </c>
      <c r="B62" s="45">
        <v>1</v>
      </c>
      <c r="C62" s="44">
        <v>249</v>
      </c>
      <c r="D62" s="44">
        <v>303</v>
      </c>
      <c r="E62" s="17">
        <v>0.26775956284153007</v>
      </c>
      <c r="F62" s="18">
        <f t="shared" si="3"/>
        <v>3.6231884057971015E-3</v>
      </c>
      <c r="G62" s="18">
        <f t="shared" si="0"/>
        <v>3.6136013585561389E-3</v>
      </c>
      <c r="H62" s="13">
        <f t="shared" si="6"/>
        <v>95443.886984753364</v>
      </c>
      <c r="I62" s="13">
        <f t="shared" si="4"/>
        <v>344.89615967398333</v>
      </c>
      <c r="J62" s="13">
        <f t="shared" si="1"/>
        <v>95191.340070019403</v>
      </c>
      <c r="K62" s="13">
        <f t="shared" si="2"/>
        <v>2788756.961830433</v>
      </c>
      <c r="L62" s="20">
        <f t="shared" si="5"/>
        <v>29.218811701119439</v>
      </c>
    </row>
    <row r="63" spans="1:12" x14ac:dyDescent="0.2">
      <c r="A63" s="16">
        <v>54</v>
      </c>
      <c r="B63" s="45">
        <v>1</v>
      </c>
      <c r="C63" s="44">
        <v>261</v>
      </c>
      <c r="D63" s="44">
        <v>246</v>
      </c>
      <c r="E63" s="17">
        <v>0.86612021857923494</v>
      </c>
      <c r="F63" s="18">
        <f t="shared" si="3"/>
        <v>3.9447731755424065E-3</v>
      </c>
      <c r="G63" s="18">
        <f t="shared" si="0"/>
        <v>3.9426909404287414E-3</v>
      </c>
      <c r="H63" s="13">
        <f t="shared" si="6"/>
        <v>95098.990825079381</v>
      </c>
      <c r="I63" s="13">
        <f t="shared" si="4"/>
        <v>374.94592956995649</v>
      </c>
      <c r="J63" s="13">
        <f t="shared" si="1"/>
        <v>95048.793145983946</v>
      </c>
      <c r="K63" s="13">
        <f t="shared" si="2"/>
        <v>2693565.6217604135</v>
      </c>
      <c r="L63" s="20">
        <f t="shared" si="5"/>
        <v>28.32380867968233</v>
      </c>
    </row>
    <row r="64" spans="1:12" x14ac:dyDescent="0.2">
      <c r="A64" s="16">
        <v>55</v>
      </c>
      <c r="B64" s="45">
        <v>1</v>
      </c>
      <c r="C64" s="44">
        <v>240</v>
      </c>
      <c r="D64" s="44">
        <v>262</v>
      </c>
      <c r="E64" s="17">
        <v>5.1912568306010931E-2</v>
      </c>
      <c r="F64" s="18">
        <f t="shared" si="3"/>
        <v>3.9840637450199202E-3</v>
      </c>
      <c r="G64" s="18">
        <f t="shared" si="0"/>
        <v>3.9690716059557762E-3</v>
      </c>
      <c r="H64" s="13">
        <f t="shared" si="6"/>
        <v>94724.044895509418</v>
      </c>
      <c r="I64" s="13">
        <f t="shared" si="4"/>
        <v>375.96651699604661</v>
      </c>
      <c r="J64" s="13">
        <f t="shared" si="1"/>
        <v>94367.595766007697</v>
      </c>
      <c r="K64" s="13">
        <f t="shared" si="2"/>
        <v>2598516.8286144296</v>
      </c>
      <c r="L64" s="20">
        <f t="shared" si="5"/>
        <v>27.432494373322708</v>
      </c>
    </row>
    <row r="65" spans="1:12" x14ac:dyDescent="0.2">
      <c r="A65" s="16">
        <v>56</v>
      </c>
      <c r="B65" s="45">
        <v>1</v>
      </c>
      <c r="C65" s="44">
        <v>242</v>
      </c>
      <c r="D65" s="44">
        <v>244</v>
      </c>
      <c r="E65" s="17">
        <v>0.27868852459016391</v>
      </c>
      <c r="F65" s="18">
        <f t="shared" si="3"/>
        <v>4.11522633744856E-3</v>
      </c>
      <c r="G65" s="18">
        <f t="shared" si="0"/>
        <v>4.10304701688303E-3</v>
      </c>
      <c r="H65" s="13">
        <f t="shared" si="6"/>
        <v>94348.078378513368</v>
      </c>
      <c r="I65" s="13">
        <f t="shared" si="4"/>
        <v>387.11460153960559</v>
      </c>
      <c r="J65" s="13">
        <f t="shared" si="1"/>
        <v>94068.848174124141</v>
      </c>
      <c r="K65" s="13">
        <f t="shared" si="2"/>
        <v>2504149.2328484217</v>
      </c>
      <c r="L65" s="20">
        <f t="shared" si="5"/>
        <v>26.541602922765104</v>
      </c>
    </row>
    <row r="66" spans="1:12" x14ac:dyDescent="0.2">
      <c r="A66" s="16">
        <v>57</v>
      </c>
      <c r="B66" s="45">
        <v>4</v>
      </c>
      <c r="C66" s="44">
        <v>251</v>
      </c>
      <c r="D66" s="44">
        <v>240</v>
      </c>
      <c r="E66" s="17">
        <v>0.65915300546448086</v>
      </c>
      <c r="F66" s="18">
        <f t="shared" si="3"/>
        <v>1.6293279022403257E-2</v>
      </c>
      <c r="G66" s="18">
        <f t="shared" si="0"/>
        <v>1.6203293784310253E-2</v>
      </c>
      <c r="H66" s="13">
        <f t="shared" si="6"/>
        <v>93960.96377697376</v>
      </c>
      <c r="I66" s="13">
        <f t="shared" si="4"/>
        <v>1522.4771003352398</v>
      </c>
      <c r="J66" s="13">
        <f t="shared" si="1"/>
        <v>93442.032033075346</v>
      </c>
      <c r="K66" s="13">
        <f t="shared" si="2"/>
        <v>2410080.3846742976</v>
      </c>
      <c r="L66" s="20">
        <f t="shared" si="5"/>
        <v>25.649804852948051</v>
      </c>
    </row>
    <row r="67" spans="1:12" x14ac:dyDescent="0.2">
      <c r="A67" s="16">
        <v>58</v>
      </c>
      <c r="B67" s="45">
        <v>2</v>
      </c>
      <c r="C67" s="44">
        <v>234</v>
      </c>
      <c r="D67" s="44">
        <v>242</v>
      </c>
      <c r="E67" s="17">
        <v>5.1912568306010931E-2</v>
      </c>
      <c r="F67" s="18">
        <f t="shared" si="3"/>
        <v>8.4033613445378148E-3</v>
      </c>
      <c r="G67" s="18">
        <f t="shared" si="0"/>
        <v>8.3369399330311383E-3</v>
      </c>
      <c r="H67" s="13">
        <f t="shared" si="6"/>
        <v>92438.486676638524</v>
      </c>
      <c r="I67" s="13">
        <f t="shared" si="4"/>
        <v>770.65411092343459</v>
      </c>
      <c r="J67" s="13">
        <f t="shared" si="1"/>
        <v>91707.839199888709</v>
      </c>
      <c r="K67" s="13">
        <f t="shared" si="2"/>
        <v>2316638.3526412221</v>
      </c>
      <c r="L67" s="20">
        <f t="shared" si="5"/>
        <v>25.061405004877621</v>
      </c>
    </row>
    <row r="68" spans="1:12" x14ac:dyDescent="0.2">
      <c r="A68" s="16">
        <v>59</v>
      </c>
      <c r="B68" s="45">
        <v>1</v>
      </c>
      <c r="C68" s="44">
        <v>223</v>
      </c>
      <c r="D68" s="44">
        <v>236</v>
      </c>
      <c r="E68" s="17">
        <v>8.7431693989071038E-2</v>
      </c>
      <c r="F68" s="18">
        <f t="shared" si="3"/>
        <v>4.3572984749455342E-3</v>
      </c>
      <c r="G68" s="18">
        <f t="shared" si="0"/>
        <v>4.3400410288031693E-3</v>
      </c>
      <c r="H68" s="13">
        <f t="shared" si="6"/>
        <v>91667.832565715085</v>
      </c>
      <c r="I68" s="13">
        <f t="shared" si="4"/>
        <v>397.84215435666277</v>
      </c>
      <c r="J68" s="13">
        <f t="shared" si="1"/>
        <v>91304.774424854084</v>
      </c>
      <c r="K68" s="13">
        <f t="shared" si="2"/>
        <v>2224930.5134413335</v>
      </c>
      <c r="L68" s="20">
        <f t="shared" si="5"/>
        <v>24.271660528750033</v>
      </c>
    </row>
    <row r="69" spans="1:12" x14ac:dyDescent="0.2">
      <c r="A69" s="16">
        <v>60</v>
      </c>
      <c r="B69" s="45">
        <v>1</v>
      </c>
      <c r="C69" s="44">
        <v>224</v>
      </c>
      <c r="D69" s="44">
        <v>226</v>
      </c>
      <c r="E69" s="17">
        <v>0.31147540983606559</v>
      </c>
      <c r="F69" s="18">
        <f t="shared" si="3"/>
        <v>4.4444444444444444E-3</v>
      </c>
      <c r="G69" s="18">
        <f t="shared" si="0"/>
        <v>4.4308854507154796E-3</v>
      </c>
      <c r="H69" s="13">
        <f t="shared" si="6"/>
        <v>91269.99041135842</v>
      </c>
      <c r="I69" s="13">
        <f t="shared" si="4"/>
        <v>404.40687260062936</v>
      </c>
      <c r="J69" s="13">
        <f t="shared" si="1"/>
        <v>90991.546335141597</v>
      </c>
      <c r="K69" s="13">
        <f t="shared" si="2"/>
        <v>2133625.7390164793</v>
      </c>
      <c r="L69" s="20">
        <f t="shared" si="5"/>
        <v>23.377078592866301</v>
      </c>
    </row>
    <row r="70" spans="1:12" x14ac:dyDescent="0.2">
      <c r="A70" s="16">
        <v>61</v>
      </c>
      <c r="B70" s="45">
        <v>2</v>
      </c>
      <c r="C70" s="44">
        <v>194</v>
      </c>
      <c r="D70" s="44">
        <v>220</v>
      </c>
      <c r="E70" s="17">
        <v>0.57923497267759561</v>
      </c>
      <c r="F70" s="18">
        <f t="shared" si="3"/>
        <v>9.6618357487922701E-3</v>
      </c>
      <c r="G70" s="18">
        <f t="shared" si="0"/>
        <v>9.6227159195477856E-3</v>
      </c>
      <c r="H70" s="13">
        <f t="shared" si="6"/>
        <v>90865.583538757797</v>
      </c>
      <c r="I70" s="13">
        <f t="shared" si="4"/>
        <v>874.37369725740382</v>
      </c>
      <c r="J70" s="13">
        <f t="shared" si="1"/>
        <v>90497.677666141302</v>
      </c>
      <c r="K70" s="13">
        <f t="shared" si="2"/>
        <v>2042634.1926813377</v>
      </c>
      <c r="L70" s="20">
        <f t="shared" si="5"/>
        <v>22.479734494965001</v>
      </c>
    </row>
    <row r="71" spans="1:12" x14ac:dyDescent="0.2">
      <c r="A71" s="16">
        <v>62</v>
      </c>
      <c r="B71" s="45">
        <v>3</v>
      </c>
      <c r="C71" s="44">
        <v>180</v>
      </c>
      <c r="D71" s="44">
        <v>193</v>
      </c>
      <c r="E71" s="17">
        <v>0.33970856102003649</v>
      </c>
      <c r="F71" s="18">
        <f t="shared" si="3"/>
        <v>1.6085790884718499E-2</v>
      </c>
      <c r="G71" s="18">
        <f t="shared" si="0"/>
        <v>1.5916734315203525E-2</v>
      </c>
      <c r="H71" s="13">
        <f t="shared" si="6"/>
        <v>89991.2098415004</v>
      </c>
      <c r="I71" s="13">
        <f t="shared" si="4"/>
        <v>1432.3661777508905</v>
      </c>
      <c r="J71" s="13">
        <f t="shared" si="1"/>
        <v>89045.430716847026</v>
      </c>
      <c r="K71" s="13">
        <f t="shared" si="2"/>
        <v>1952136.5150151963</v>
      </c>
      <c r="L71" s="20">
        <f t="shared" si="5"/>
        <v>21.692524397143373</v>
      </c>
    </row>
    <row r="72" spans="1:12" x14ac:dyDescent="0.2">
      <c r="A72" s="16">
        <v>63</v>
      </c>
      <c r="B72" s="45">
        <v>1</v>
      </c>
      <c r="C72" s="44">
        <v>172</v>
      </c>
      <c r="D72" s="44">
        <v>175</v>
      </c>
      <c r="E72" s="17">
        <v>0.27049180327868855</v>
      </c>
      <c r="F72" s="18">
        <f t="shared" si="3"/>
        <v>5.763688760806916E-3</v>
      </c>
      <c r="G72" s="18">
        <f t="shared" si="0"/>
        <v>5.7395558901016178E-3</v>
      </c>
      <c r="H72" s="13">
        <f t="shared" si="6"/>
        <v>88558.843663749503</v>
      </c>
      <c r="I72" s="13">
        <f t="shared" si="4"/>
        <v>508.28843277086179</v>
      </c>
      <c r="J72" s="13">
        <f t="shared" si="1"/>
        <v>88188.043085744532</v>
      </c>
      <c r="K72" s="13">
        <f t="shared" si="2"/>
        <v>1863091.0842983492</v>
      </c>
      <c r="L72" s="20">
        <f t="shared" si="5"/>
        <v>21.037888563364149</v>
      </c>
    </row>
    <row r="73" spans="1:12" x14ac:dyDescent="0.2">
      <c r="A73" s="16">
        <v>64</v>
      </c>
      <c r="B73" s="45">
        <v>2</v>
      </c>
      <c r="C73" s="44">
        <v>180</v>
      </c>
      <c r="D73" s="44">
        <v>173</v>
      </c>
      <c r="E73" s="17">
        <v>0.86612021857923494</v>
      </c>
      <c r="F73" s="18">
        <f t="shared" si="3"/>
        <v>1.1331444759206799E-2</v>
      </c>
      <c r="G73" s="18">
        <f t="shared" ref="G73:G103" si="7">F73/((1+(1-E73)*F73))</f>
        <v>1.131428041485695E-2</v>
      </c>
      <c r="H73" s="13">
        <f t="shared" si="6"/>
        <v>88050.555230978644</v>
      </c>
      <c r="I73" s="13">
        <f t="shared" si="4"/>
        <v>996.22867256714187</v>
      </c>
      <c r="J73" s="13">
        <f t="shared" ref="J73:J103" si="8">H74+I73*E73</f>
        <v>87917.180354050259</v>
      </c>
      <c r="K73" s="13">
        <f t="shared" ref="K73:K97" si="9">K74+J73</f>
        <v>1774903.0412126046</v>
      </c>
      <c r="L73" s="20">
        <f t="shared" si="5"/>
        <v>20.157772277035502</v>
      </c>
    </row>
    <row r="74" spans="1:12" x14ac:dyDescent="0.2">
      <c r="A74" s="16">
        <v>65</v>
      </c>
      <c r="B74" s="45">
        <v>2</v>
      </c>
      <c r="C74" s="44">
        <v>165</v>
      </c>
      <c r="D74" s="44">
        <v>181</v>
      </c>
      <c r="E74" s="17">
        <v>0.13934426229508196</v>
      </c>
      <c r="F74" s="18">
        <f t="shared" ref="F74:F104" si="10">B74/((C74+D74)/2)</f>
        <v>1.1560693641618497E-2</v>
      </c>
      <c r="G74" s="18">
        <f t="shared" si="7"/>
        <v>1.144680052542691E-2</v>
      </c>
      <c r="H74" s="13">
        <f t="shared" si="6"/>
        <v>87054.3265584115</v>
      </c>
      <c r="I74" s="13">
        <f t="shared" ref="I74:I104" si="11">H74*G74</f>
        <v>996.49351098951058</v>
      </c>
      <c r="J74" s="13">
        <f t="shared" si="8"/>
        <v>86196.688700592655</v>
      </c>
      <c r="K74" s="13">
        <f t="shared" si="9"/>
        <v>1686985.8608585543</v>
      </c>
      <c r="L74" s="20">
        <f t="shared" ref="L74:L104" si="12">K74/H74</f>
        <v>19.378541280502866</v>
      </c>
    </row>
    <row r="75" spans="1:12" x14ac:dyDescent="0.2">
      <c r="A75" s="16">
        <v>66</v>
      </c>
      <c r="B75" s="45">
        <v>1</v>
      </c>
      <c r="C75" s="44">
        <v>181</v>
      </c>
      <c r="D75" s="44">
        <v>171</v>
      </c>
      <c r="E75" s="17">
        <v>0.39617486338797814</v>
      </c>
      <c r="F75" s="18">
        <f t="shared" si="10"/>
        <v>5.681818181818182E-3</v>
      </c>
      <c r="G75" s="18">
        <f t="shared" si="7"/>
        <v>5.6623915095069385E-3</v>
      </c>
      <c r="H75" s="13">
        <f t="shared" ref="H75:H104" si="13">H74-I74</f>
        <v>86057.833047421984</v>
      </c>
      <c r="I75" s="13">
        <f t="shared" si="11"/>
        <v>487.29314317428788</v>
      </c>
      <c r="J75" s="13">
        <f t="shared" si="8"/>
        <v>85763.593198674658</v>
      </c>
      <c r="K75" s="13">
        <f t="shared" si="9"/>
        <v>1600789.1721579616</v>
      </c>
      <c r="L75" s="20">
        <f t="shared" si="12"/>
        <v>18.601318618792668</v>
      </c>
    </row>
    <row r="76" spans="1:12" x14ac:dyDescent="0.2">
      <c r="A76" s="16">
        <v>67</v>
      </c>
      <c r="B76" s="45">
        <v>1</v>
      </c>
      <c r="C76" s="44">
        <v>157</v>
      </c>
      <c r="D76" s="44">
        <v>186</v>
      </c>
      <c r="E76" s="17">
        <v>0.19672131147540983</v>
      </c>
      <c r="F76" s="18">
        <f t="shared" si="10"/>
        <v>5.8309037900874635E-3</v>
      </c>
      <c r="G76" s="18">
        <f t="shared" si="7"/>
        <v>5.8037200894343749E-3</v>
      </c>
      <c r="H76" s="13">
        <f t="shared" si="13"/>
        <v>85570.539904247693</v>
      </c>
      <c r="I76" s="13">
        <f t="shared" si="11"/>
        <v>496.62746150602817</v>
      </c>
      <c r="J76" s="13">
        <f t="shared" si="8"/>
        <v>85171.609648283833</v>
      </c>
      <c r="K76" s="13">
        <f t="shared" si="9"/>
        <v>1515025.5789592869</v>
      </c>
      <c r="L76" s="20">
        <f t="shared" si="12"/>
        <v>17.70499029986933</v>
      </c>
    </row>
    <row r="77" spans="1:12" x14ac:dyDescent="0.2">
      <c r="A77" s="16">
        <v>68</v>
      </c>
      <c r="B77" s="45">
        <v>3</v>
      </c>
      <c r="C77" s="44">
        <v>172</v>
      </c>
      <c r="D77" s="44">
        <v>166</v>
      </c>
      <c r="E77" s="17">
        <v>0.51821493624772308</v>
      </c>
      <c r="F77" s="18">
        <f t="shared" si="10"/>
        <v>1.7751479289940829E-2</v>
      </c>
      <c r="G77" s="18">
        <f t="shared" si="7"/>
        <v>1.7600948976483975E-2</v>
      </c>
      <c r="H77" s="13">
        <f t="shared" si="13"/>
        <v>85073.912442741668</v>
      </c>
      <c r="I77" s="13">
        <f t="shared" si="11"/>
        <v>1497.3815921345613</v>
      </c>
      <c r="J77" s="13">
        <f t="shared" si="8"/>
        <v>84352.496356913631</v>
      </c>
      <c r="K77" s="13">
        <f t="shared" si="9"/>
        <v>1429853.9693110031</v>
      </c>
      <c r="L77" s="20">
        <f t="shared" si="12"/>
        <v>16.807196568905365</v>
      </c>
    </row>
    <row r="78" spans="1:12" x14ac:dyDescent="0.2">
      <c r="A78" s="16">
        <v>69</v>
      </c>
      <c r="B78" s="45">
        <v>3</v>
      </c>
      <c r="C78" s="44">
        <v>160</v>
      </c>
      <c r="D78" s="44">
        <v>175</v>
      </c>
      <c r="E78" s="17">
        <v>0.57285974499089254</v>
      </c>
      <c r="F78" s="18">
        <f t="shared" si="10"/>
        <v>1.7910447761194031E-2</v>
      </c>
      <c r="G78" s="18">
        <f t="shared" si="7"/>
        <v>1.7774468222876937E-2</v>
      </c>
      <c r="H78" s="13">
        <f t="shared" si="13"/>
        <v>83576.530850607101</v>
      </c>
      <c r="I78" s="13">
        <f t="shared" si="11"/>
        <v>1485.5283917824099</v>
      </c>
      <c r="J78" s="13">
        <f t="shared" si="8"/>
        <v>82942.001874517897</v>
      </c>
      <c r="K78" s="13">
        <f t="shared" si="9"/>
        <v>1345501.4729540895</v>
      </c>
      <c r="L78" s="20">
        <f t="shared" si="12"/>
        <v>16.099034732120803</v>
      </c>
    </row>
    <row r="79" spans="1:12" x14ac:dyDescent="0.2">
      <c r="A79" s="16">
        <v>70</v>
      </c>
      <c r="B79" s="45">
        <v>5</v>
      </c>
      <c r="C79" s="44">
        <v>170</v>
      </c>
      <c r="D79" s="44">
        <v>158</v>
      </c>
      <c r="E79" s="17">
        <v>0.46448087431693991</v>
      </c>
      <c r="F79" s="18">
        <f t="shared" si="10"/>
        <v>3.048780487804878E-2</v>
      </c>
      <c r="G79" s="18">
        <f t="shared" si="7"/>
        <v>2.9998032915874367E-2</v>
      </c>
      <c r="H79" s="13">
        <f t="shared" si="13"/>
        <v>82091.002458824689</v>
      </c>
      <c r="I79" s="13">
        <f t="shared" si="11"/>
        <v>2462.5685938569468</v>
      </c>
      <c r="J79" s="13">
        <f t="shared" si="8"/>
        <v>80772.24987850785</v>
      </c>
      <c r="K79" s="13">
        <f t="shared" si="9"/>
        <v>1262559.4710795716</v>
      </c>
      <c r="L79" s="20">
        <f t="shared" si="12"/>
        <v>15.379998212506271</v>
      </c>
    </row>
    <row r="80" spans="1:12" x14ac:dyDescent="0.2">
      <c r="A80" s="16">
        <v>71</v>
      </c>
      <c r="B80" s="45">
        <v>4</v>
      </c>
      <c r="C80" s="44">
        <v>159</v>
      </c>
      <c r="D80" s="44">
        <v>165</v>
      </c>
      <c r="E80" s="17">
        <v>0.41666666666666669</v>
      </c>
      <c r="F80" s="18">
        <f t="shared" si="10"/>
        <v>2.4691358024691357E-2</v>
      </c>
      <c r="G80" s="18">
        <f t="shared" si="7"/>
        <v>2.434077079107505E-2</v>
      </c>
      <c r="H80" s="13">
        <f t="shared" si="13"/>
        <v>79628.433864967737</v>
      </c>
      <c r="I80" s="13">
        <f t="shared" si="11"/>
        <v>1938.217457159458</v>
      </c>
      <c r="J80" s="13">
        <f t="shared" si="8"/>
        <v>78497.80701495806</v>
      </c>
      <c r="K80" s="13">
        <f t="shared" si="9"/>
        <v>1181787.2212010638</v>
      </c>
      <c r="L80" s="20">
        <f t="shared" si="12"/>
        <v>14.841271689521287</v>
      </c>
    </row>
    <row r="81" spans="1:12" x14ac:dyDescent="0.2">
      <c r="A81" s="16">
        <v>72</v>
      </c>
      <c r="B81" s="45">
        <v>2</v>
      </c>
      <c r="C81" s="44">
        <v>163</v>
      </c>
      <c r="D81" s="44">
        <v>159</v>
      </c>
      <c r="E81" s="17">
        <v>0.70218579234972678</v>
      </c>
      <c r="F81" s="18">
        <f t="shared" si="10"/>
        <v>1.2422360248447204E-2</v>
      </c>
      <c r="G81" s="18">
        <f t="shared" si="7"/>
        <v>1.2376572433382929E-2</v>
      </c>
      <c r="H81" s="13">
        <f t="shared" si="13"/>
        <v>77690.216407808286</v>
      </c>
      <c r="I81" s="13">
        <f t="shared" si="11"/>
        <v>961.53859073643412</v>
      </c>
      <c r="J81" s="13">
        <f t="shared" si="8"/>
        <v>77403.856554282946</v>
      </c>
      <c r="K81" s="13">
        <f t="shared" si="9"/>
        <v>1103289.4141861058</v>
      </c>
      <c r="L81" s="20">
        <f t="shared" si="12"/>
        <v>14.20113709549687</v>
      </c>
    </row>
    <row r="82" spans="1:12" x14ac:dyDescent="0.2">
      <c r="A82" s="16">
        <v>73</v>
      </c>
      <c r="B82" s="45">
        <v>4</v>
      </c>
      <c r="C82" s="44">
        <v>118</v>
      </c>
      <c r="D82" s="44">
        <v>161</v>
      </c>
      <c r="E82" s="17">
        <v>0.3401639344262295</v>
      </c>
      <c r="F82" s="18">
        <f t="shared" si="10"/>
        <v>2.8673835125448029E-2</v>
      </c>
      <c r="G82" s="18">
        <f t="shared" si="7"/>
        <v>2.8141398996597657E-2</v>
      </c>
      <c r="H82" s="13">
        <f t="shared" si="13"/>
        <v>76728.677817071846</v>
      </c>
      <c r="I82" s="13">
        <f t="shared" si="11"/>
        <v>2159.2523369316104</v>
      </c>
      <c r="J82" s="13">
        <f t="shared" si="8"/>
        <v>75303.925250489934</v>
      </c>
      <c r="K82" s="13">
        <f t="shared" si="9"/>
        <v>1025885.5576318229</v>
      </c>
      <c r="L82" s="20">
        <f t="shared" si="12"/>
        <v>13.370301519825839</v>
      </c>
    </row>
    <row r="83" spans="1:12" x14ac:dyDescent="0.2">
      <c r="A83" s="16">
        <v>74</v>
      </c>
      <c r="B83" s="45">
        <v>1</v>
      </c>
      <c r="C83" s="44">
        <v>116</v>
      </c>
      <c r="D83" s="44">
        <v>119</v>
      </c>
      <c r="E83" s="17">
        <v>0.5</v>
      </c>
      <c r="F83" s="18">
        <f t="shared" si="10"/>
        <v>8.5106382978723406E-3</v>
      </c>
      <c r="G83" s="18">
        <f t="shared" si="7"/>
        <v>8.4745762711864424E-3</v>
      </c>
      <c r="H83" s="13">
        <f t="shared" si="13"/>
        <v>74569.425480140242</v>
      </c>
      <c r="I83" s="13">
        <f t="shared" si="11"/>
        <v>631.94428373000221</v>
      </c>
      <c r="J83" s="13">
        <f t="shared" si="8"/>
        <v>74253.453338275242</v>
      </c>
      <c r="K83" s="13">
        <f t="shared" si="9"/>
        <v>950581.63238133292</v>
      </c>
      <c r="L83" s="20">
        <f t="shared" si="12"/>
        <v>12.747605687729179</v>
      </c>
    </row>
    <row r="84" spans="1:12" x14ac:dyDescent="0.2">
      <c r="A84" s="16">
        <v>75</v>
      </c>
      <c r="B84" s="45">
        <v>2</v>
      </c>
      <c r="C84" s="44">
        <v>151</v>
      </c>
      <c r="D84" s="44">
        <v>119</v>
      </c>
      <c r="E84" s="17">
        <v>0.63934426229508201</v>
      </c>
      <c r="F84" s="18">
        <f t="shared" si="10"/>
        <v>1.4814814814814815E-2</v>
      </c>
      <c r="G84" s="18">
        <f t="shared" si="7"/>
        <v>1.4736079236622781E-2</v>
      </c>
      <c r="H84" s="13">
        <f t="shared" si="13"/>
        <v>73937.481196410241</v>
      </c>
      <c r="I84" s="13">
        <f t="shared" si="11"/>
        <v>1089.5485814666083</v>
      </c>
      <c r="J84" s="13">
        <f t="shared" si="8"/>
        <v>73544.529248996056</v>
      </c>
      <c r="K84" s="13">
        <f t="shared" si="9"/>
        <v>876328.17904305772</v>
      </c>
      <c r="L84" s="20">
        <f t="shared" si="12"/>
        <v>11.852286078222591</v>
      </c>
    </row>
    <row r="85" spans="1:12" x14ac:dyDescent="0.2">
      <c r="A85" s="16">
        <v>76</v>
      </c>
      <c r="B85" s="45">
        <v>3</v>
      </c>
      <c r="C85" s="44">
        <v>80</v>
      </c>
      <c r="D85" s="44">
        <v>156</v>
      </c>
      <c r="E85" s="17">
        <v>0.45264116575591984</v>
      </c>
      <c r="F85" s="18">
        <f t="shared" si="10"/>
        <v>2.5423728813559324E-2</v>
      </c>
      <c r="G85" s="18">
        <f t="shared" si="7"/>
        <v>2.5074790472493093E-2</v>
      </c>
      <c r="H85" s="13">
        <f t="shared" si="13"/>
        <v>72847.932614943638</v>
      </c>
      <c r="I85" s="13">
        <f t="shared" si="11"/>
        <v>1826.6466466740076</v>
      </c>
      <c r="J85" s="13">
        <f t="shared" si="8"/>
        <v>71848.101435844292</v>
      </c>
      <c r="K85" s="13">
        <f t="shared" si="9"/>
        <v>802783.64979406167</v>
      </c>
      <c r="L85" s="20">
        <f t="shared" si="12"/>
        <v>11.019992208116321</v>
      </c>
    </row>
    <row r="86" spans="1:12" x14ac:dyDescent="0.2">
      <c r="A86" s="16">
        <v>77</v>
      </c>
      <c r="B86" s="45">
        <v>3</v>
      </c>
      <c r="C86" s="44">
        <v>108</v>
      </c>
      <c r="D86" s="44">
        <v>79</v>
      </c>
      <c r="E86" s="17">
        <v>0.52914389799635708</v>
      </c>
      <c r="F86" s="18">
        <f t="shared" si="10"/>
        <v>3.2085561497326207E-2</v>
      </c>
      <c r="G86" s="18">
        <f t="shared" si="7"/>
        <v>3.1608037307847316E-2</v>
      </c>
      <c r="H86" s="13">
        <f t="shared" si="13"/>
        <v>71021.285968269629</v>
      </c>
      <c r="I86" s="13">
        <f t="shared" si="11"/>
        <v>2244.8434565363596</v>
      </c>
      <c r="J86" s="13">
        <f t="shared" si="8"/>
        <v>69964.287728716532</v>
      </c>
      <c r="K86" s="13">
        <f t="shared" si="9"/>
        <v>730935.54835821735</v>
      </c>
      <c r="L86" s="20">
        <f t="shared" si="12"/>
        <v>10.291781377836209</v>
      </c>
    </row>
    <row r="87" spans="1:12" x14ac:dyDescent="0.2">
      <c r="A87" s="16">
        <v>78</v>
      </c>
      <c r="B87" s="45">
        <v>2</v>
      </c>
      <c r="C87" s="44">
        <v>110</v>
      </c>
      <c r="D87" s="44">
        <v>98</v>
      </c>
      <c r="E87" s="17">
        <v>0.60792349726775963</v>
      </c>
      <c r="F87" s="18">
        <f t="shared" si="10"/>
        <v>1.9230769230769232E-2</v>
      </c>
      <c r="G87" s="18">
        <f t="shared" si="7"/>
        <v>1.9086855623060676E-2</v>
      </c>
      <c r="H87" s="13">
        <f t="shared" si="13"/>
        <v>68776.442511733272</v>
      </c>
      <c r="I87" s="13">
        <f t="shared" si="11"/>
        <v>1312.7260284891854</v>
      </c>
      <c r="J87" s="13">
        <f t="shared" si="8"/>
        <v>68261.753481437656</v>
      </c>
      <c r="K87" s="13">
        <f t="shared" si="9"/>
        <v>660971.26062950084</v>
      </c>
      <c r="L87" s="20">
        <f t="shared" si="12"/>
        <v>9.6104310791698637</v>
      </c>
    </row>
    <row r="88" spans="1:12" x14ac:dyDescent="0.2">
      <c r="A88" s="16">
        <v>79</v>
      </c>
      <c r="B88" s="45">
        <v>7</v>
      </c>
      <c r="C88" s="44">
        <v>125</v>
      </c>
      <c r="D88" s="44">
        <v>108</v>
      </c>
      <c r="E88" s="17">
        <v>0.58430913348946145</v>
      </c>
      <c r="F88" s="18">
        <f t="shared" si="10"/>
        <v>6.0085836909871244E-2</v>
      </c>
      <c r="G88" s="18">
        <f t="shared" si="7"/>
        <v>5.8621636463481605E-2</v>
      </c>
      <c r="H88" s="13">
        <f t="shared" si="13"/>
        <v>67463.71648324409</v>
      </c>
      <c r="I88" s="13">
        <f t="shared" si="11"/>
        <v>3954.8334621561266</v>
      </c>
      <c r="J88" s="13">
        <f t="shared" si="8"/>
        <v>65819.728334455533</v>
      </c>
      <c r="K88" s="13">
        <f t="shared" si="9"/>
        <v>592709.50714806316</v>
      </c>
      <c r="L88" s="20">
        <f t="shared" si="12"/>
        <v>8.7856041446408302</v>
      </c>
    </row>
    <row r="89" spans="1:12" x14ac:dyDescent="0.2">
      <c r="A89" s="16">
        <v>80</v>
      </c>
      <c r="B89" s="45">
        <v>7</v>
      </c>
      <c r="C89" s="44">
        <v>87</v>
      </c>
      <c r="D89" s="44">
        <v>113</v>
      </c>
      <c r="E89" s="17">
        <v>0.54839968774394998</v>
      </c>
      <c r="F89" s="18">
        <f t="shared" si="10"/>
        <v>7.0000000000000007E-2</v>
      </c>
      <c r="G89" s="18">
        <f t="shared" si="7"/>
        <v>6.7854967290833498E-2</v>
      </c>
      <c r="H89" s="13">
        <f t="shared" si="13"/>
        <v>63508.883021087961</v>
      </c>
      <c r="I89" s="13">
        <f t="shared" si="11"/>
        <v>4309.3931800732944</v>
      </c>
      <c r="J89" s="13">
        <f t="shared" si="8"/>
        <v>61562.759715332766</v>
      </c>
      <c r="K89" s="13">
        <f t="shared" si="9"/>
        <v>526889.77881360764</v>
      </c>
      <c r="L89" s="20">
        <f t="shared" si="12"/>
        <v>8.2963162592334569</v>
      </c>
    </row>
    <row r="90" spans="1:12" x14ac:dyDescent="0.2">
      <c r="A90" s="16">
        <v>81</v>
      </c>
      <c r="B90" s="45">
        <v>3</v>
      </c>
      <c r="C90" s="44">
        <v>105</v>
      </c>
      <c r="D90" s="44">
        <v>81</v>
      </c>
      <c r="E90" s="17">
        <v>0.67395264116575593</v>
      </c>
      <c r="F90" s="18">
        <f t="shared" si="10"/>
        <v>3.2258064516129031E-2</v>
      </c>
      <c r="G90" s="18">
        <f t="shared" si="7"/>
        <v>3.1922316548435865E-2</v>
      </c>
      <c r="H90" s="13">
        <f t="shared" si="13"/>
        <v>59199.489841014663</v>
      </c>
      <c r="I90" s="13">
        <f t="shared" si="11"/>
        <v>1889.7848542107834</v>
      </c>
      <c r="J90" s="13">
        <f t="shared" si="8"/>
        <v>58583.330480534285</v>
      </c>
      <c r="K90" s="13">
        <f t="shared" si="9"/>
        <v>465327.01909827488</v>
      </c>
      <c r="L90" s="20">
        <f t="shared" si="12"/>
        <v>7.8603214377007422</v>
      </c>
    </row>
    <row r="91" spans="1:12" x14ac:dyDescent="0.2">
      <c r="A91" s="16">
        <v>82</v>
      </c>
      <c r="B91" s="45">
        <v>7</v>
      </c>
      <c r="C91" s="44">
        <v>95</v>
      </c>
      <c r="D91" s="44">
        <v>99</v>
      </c>
      <c r="E91" s="17">
        <v>0.52693208430913341</v>
      </c>
      <c r="F91" s="18">
        <f t="shared" si="10"/>
        <v>7.2164948453608241E-2</v>
      </c>
      <c r="G91" s="18">
        <f t="shared" si="7"/>
        <v>6.9782644222912235E-2</v>
      </c>
      <c r="H91" s="13">
        <f t="shared" si="13"/>
        <v>57309.704986803881</v>
      </c>
      <c r="I91" s="13">
        <f t="shared" si="11"/>
        <v>3999.2227536141945</v>
      </c>
      <c r="J91" s="13">
        <f t="shared" si="8"/>
        <v>55417.801014368124</v>
      </c>
      <c r="K91" s="13">
        <f t="shared" si="9"/>
        <v>406743.68861774058</v>
      </c>
      <c r="L91" s="20">
        <f t="shared" si="12"/>
        <v>7.0972916142457425</v>
      </c>
    </row>
    <row r="92" spans="1:12" x14ac:dyDescent="0.2">
      <c r="A92" s="16">
        <v>83</v>
      </c>
      <c r="B92" s="45">
        <v>9</v>
      </c>
      <c r="C92" s="44">
        <v>99</v>
      </c>
      <c r="D92" s="44">
        <v>85</v>
      </c>
      <c r="E92" s="17">
        <v>0.33970856102003644</v>
      </c>
      <c r="F92" s="18">
        <f t="shared" si="10"/>
        <v>9.7826086956521743E-2</v>
      </c>
      <c r="G92" s="18">
        <f t="shared" si="7"/>
        <v>9.1890534772784332E-2</v>
      </c>
      <c r="H92" s="13">
        <f t="shared" si="13"/>
        <v>53310.482233189687</v>
      </c>
      <c r="I92" s="13">
        <f t="shared" si="11"/>
        <v>4898.7287214028183</v>
      </c>
      <c r="J92" s="13">
        <f t="shared" si="8"/>
        <v>50075.893596562142</v>
      </c>
      <c r="K92" s="13">
        <f t="shared" si="9"/>
        <v>351325.88760337245</v>
      </c>
      <c r="L92" s="20">
        <f t="shared" si="12"/>
        <v>6.5901840104655127</v>
      </c>
    </row>
    <row r="93" spans="1:12" x14ac:dyDescent="0.2">
      <c r="A93" s="16">
        <v>84</v>
      </c>
      <c r="B93" s="45">
        <v>6</v>
      </c>
      <c r="C93" s="44">
        <v>84</v>
      </c>
      <c r="D93" s="44">
        <v>93</v>
      </c>
      <c r="E93" s="17">
        <v>0.6370673952641166</v>
      </c>
      <c r="F93" s="18">
        <f t="shared" si="10"/>
        <v>6.7796610169491525E-2</v>
      </c>
      <c r="G93" s="18">
        <f t="shared" si="7"/>
        <v>6.6168494636615643E-2</v>
      </c>
      <c r="H93" s="13">
        <f t="shared" si="13"/>
        <v>48411.753511786868</v>
      </c>
      <c r="I93" s="13">
        <f t="shared" si="11"/>
        <v>3203.3328525938277</v>
      </c>
      <c r="J93" s="13">
        <f t="shared" si="8"/>
        <v>47249.15957575896</v>
      </c>
      <c r="K93" s="13">
        <f t="shared" si="9"/>
        <v>301249.9940068103</v>
      </c>
      <c r="L93" s="20">
        <f t="shared" si="12"/>
        <v>6.2226623114047008</v>
      </c>
    </row>
    <row r="94" spans="1:12" x14ac:dyDescent="0.2">
      <c r="A94" s="16">
        <v>85</v>
      </c>
      <c r="B94" s="45">
        <v>6</v>
      </c>
      <c r="C94" s="44">
        <v>91</v>
      </c>
      <c r="D94" s="44">
        <v>78</v>
      </c>
      <c r="E94" s="17">
        <v>0.46903460837887062</v>
      </c>
      <c r="F94" s="18">
        <f t="shared" si="10"/>
        <v>7.1005917159763315E-2</v>
      </c>
      <c r="G94" s="18">
        <f t="shared" si="7"/>
        <v>6.8426136540678653E-2</v>
      </c>
      <c r="H94" s="13">
        <f t="shared" si="13"/>
        <v>45208.420659193042</v>
      </c>
      <c r="I94" s="13">
        <f t="shared" si="11"/>
        <v>3093.4375648143805</v>
      </c>
      <c r="J94" s="13">
        <f t="shared" si="8"/>
        <v>43565.912371135855</v>
      </c>
      <c r="K94" s="13">
        <f t="shared" si="9"/>
        <v>254000.83443105133</v>
      </c>
      <c r="L94" s="20">
        <f t="shared" si="12"/>
        <v>5.6184407844249868</v>
      </c>
    </row>
    <row r="95" spans="1:12" x14ac:dyDescent="0.2">
      <c r="A95" s="16">
        <v>86</v>
      </c>
      <c r="B95" s="45">
        <v>8</v>
      </c>
      <c r="C95" s="44">
        <v>59</v>
      </c>
      <c r="D95" s="44">
        <v>86</v>
      </c>
      <c r="E95" s="17">
        <v>0.46721311475409832</v>
      </c>
      <c r="F95" s="18">
        <f t="shared" si="10"/>
        <v>0.1103448275862069</v>
      </c>
      <c r="G95" s="18">
        <f t="shared" si="7"/>
        <v>0.10421783235451149</v>
      </c>
      <c r="H95" s="13">
        <f t="shared" si="13"/>
        <v>42114.983094378658</v>
      </c>
      <c r="I95" s="13">
        <f t="shared" si="11"/>
        <v>4389.1322477430404</v>
      </c>
      <c r="J95" s="13">
        <f t="shared" si="8"/>
        <v>39776.510995171295</v>
      </c>
      <c r="K95" s="13">
        <f t="shared" si="9"/>
        <v>210434.92205991547</v>
      </c>
      <c r="L95" s="20">
        <f t="shared" si="12"/>
        <v>4.9966759238234975</v>
      </c>
    </row>
    <row r="96" spans="1:12" x14ac:dyDescent="0.2">
      <c r="A96" s="16">
        <v>87</v>
      </c>
      <c r="B96" s="45">
        <v>5</v>
      </c>
      <c r="C96" s="44">
        <v>69</v>
      </c>
      <c r="D96" s="44">
        <v>56</v>
      </c>
      <c r="E96" s="17">
        <v>0.46830601092896174</v>
      </c>
      <c r="F96" s="18">
        <f t="shared" si="10"/>
        <v>0.08</v>
      </c>
      <c r="G96" s="18">
        <f t="shared" si="7"/>
        <v>7.6735994632673596E-2</v>
      </c>
      <c r="H96" s="13">
        <f t="shared" si="13"/>
        <v>37725.850846635614</v>
      </c>
      <c r="I96" s="13">
        <f t="shared" si="11"/>
        <v>2894.9306880804752</v>
      </c>
      <c r="J96" s="13">
        <f t="shared" si="8"/>
        <v>36186.633601005946</v>
      </c>
      <c r="K96" s="13">
        <f t="shared" si="9"/>
        <v>170658.41106474417</v>
      </c>
      <c r="L96" s="20">
        <f t="shared" si="12"/>
        <v>4.5236464449406437</v>
      </c>
    </row>
    <row r="97" spans="1:12" x14ac:dyDescent="0.2">
      <c r="A97" s="16">
        <v>88</v>
      </c>
      <c r="B97" s="45">
        <v>12</v>
      </c>
      <c r="C97" s="44">
        <v>56</v>
      </c>
      <c r="D97" s="44">
        <v>62</v>
      </c>
      <c r="E97" s="17">
        <v>0.58082877959927148</v>
      </c>
      <c r="F97" s="18">
        <f t="shared" si="10"/>
        <v>0.20338983050847459</v>
      </c>
      <c r="G97" s="18">
        <f t="shared" si="7"/>
        <v>0.18741199061233202</v>
      </c>
      <c r="H97" s="13">
        <f t="shared" si="13"/>
        <v>34830.920158555142</v>
      </c>
      <c r="I97" s="13">
        <f t="shared" si="11"/>
        <v>6527.7320817740219</v>
      </c>
      <c r="J97" s="13">
        <f t="shared" si="8"/>
        <v>32094.682735388938</v>
      </c>
      <c r="K97" s="13">
        <f t="shared" si="9"/>
        <v>134471.77746373822</v>
      </c>
      <c r="L97" s="20">
        <f t="shared" si="12"/>
        <v>3.8607012634637323</v>
      </c>
    </row>
    <row r="98" spans="1:12" x14ac:dyDescent="0.2">
      <c r="A98" s="16">
        <v>89</v>
      </c>
      <c r="B98" s="45">
        <v>9</v>
      </c>
      <c r="C98" s="44">
        <v>38</v>
      </c>
      <c r="D98" s="44">
        <v>37</v>
      </c>
      <c r="E98" s="17">
        <v>0.45901639344262279</v>
      </c>
      <c r="F98" s="18">
        <f t="shared" si="10"/>
        <v>0.24</v>
      </c>
      <c r="G98" s="18">
        <f t="shared" si="7"/>
        <v>0.21242019733023795</v>
      </c>
      <c r="H98" s="13">
        <f t="shared" si="13"/>
        <v>28303.18807678112</v>
      </c>
      <c r="I98" s="13">
        <f t="shared" si="11"/>
        <v>6012.1687963446839</v>
      </c>
      <c r="J98" s="13">
        <f t="shared" si="8"/>
        <v>25050.703318102846</v>
      </c>
      <c r="K98" s="13">
        <f>K99+J98</f>
        <v>102377.09472834927</v>
      </c>
      <c r="L98" s="20">
        <f t="shared" si="12"/>
        <v>3.6171577014794183</v>
      </c>
    </row>
    <row r="99" spans="1:12" x14ac:dyDescent="0.2">
      <c r="A99" s="16">
        <v>90</v>
      </c>
      <c r="B99" s="45">
        <v>4</v>
      </c>
      <c r="C99" s="44">
        <v>35</v>
      </c>
      <c r="D99" s="44">
        <v>37</v>
      </c>
      <c r="E99" s="17">
        <v>0.64822404371584708</v>
      </c>
      <c r="F99" s="21">
        <f t="shared" si="10"/>
        <v>0.1111111111111111</v>
      </c>
      <c r="G99" s="21">
        <f t="shared" si="7"/>
        <v>0.10693156087940983</v>
      </c>
      <c r="H99" s="22">
        <f t="shared" si="13"/>
        <v>22291.019280436434</v>
      </c>
      <c r="I99" s="22">
        <f t="shared" si="11"/>
        <v>2383.6134852500868</v>
      </c>
      <c r="J99" s="22">
        <f t="shared" si="8"/>
        <v>21452.521367250782</v>
      </c>
      <c r="K99" s="22">
        <f t="shared" ref="K99:K103" si="14">K100+J99</f>
        <v>77326.391410246419</v>
      </c>
      <c r="L99" s="23">
        <f t="shared" si="12"/>
        <v>3.4689482090265571</v>
      </c>
    </row>
    <row r="100" spans="1:12" x14ac:dyDescent="0.2">
      <c r="A100" s="16">
        <v>91</v>
      </c>
      <c r="B100" s="45">
        <v>5</v>
      </c>
      <c r="C100" s="44">
        <v>27</v>
      </c>
      <c r="D100" s="44">
        <v>30</v>
      </c>
      <c r="E100" s="17">
        <v>0.44207650273224042</v>
      </c>
      <c r="F100" s="21">
        <f t="shared" si="10"/>
        <v>0.17543859649122806</v>
      </c>
      <c r="G100" s="21">
        <f t="shared" si="7"/>
        <v>0.15979741529863778</v>
      </c>
      <c r="H100" s="22">
        <f t="shared" si="13"/>
        <v>19907.405795186347</v>
      </c>
      <c r="I100" s="22">
        <f t="shared" si="11"/>
        <v>3181.1519913719012</v>
      </c>
      <c r="J100" s="22">
        <f t="shared" si="8"/>
        <v>18132.566350819838</v>
      </c>
      <c r="K100" s="22">
        <f t="shared" si="14"/>
        <v>55873.870042995637</v>
      </c>
      <c r="L100" s="23">
        <f t="shared" si="12"/>
        <v>2.8066876527179678</v>
      </c>
    </row>
    <row r="101" spans="1:12" x14ac:dyDescent="0.2">
      <c r="A101" s="16">
        <v>92</v>
      </c>
      <c r="B101" s="45">
        <v>7</v>
      </c>
      <c r="C101" s="44">
        <v>22</v>
      </c>
      <c r="D101" s="44">
        <v>18</v>
      </c>
      <c r="E101" s="17">
        <v>0.42115534738485555</v>
      </c>
      <c r="F101" s="21">
        <f t="shared" si="10"/>
        <v>0.35</v>
      </c>
      <c r="G101" s="21">
        <f t="shared" si="7"/>
        <v>0.29103714642735429</v>
      </c>
      <c r="H101" s="22">
        <f t="shared" si="13"/>
        <v>16726.253803814445</v>
      </c>
      <c r="I101" s="22">
        <f t="shared" si="11"/>
        <v>4867.9611774818359</v>
      </c>
      <c r="J101" s="22">
        <f t="shared" si="8"/>
        <v>13908.46050709096</v>
      </c>
      <c r="K101" s="22">
        <f t="shared" si="14"/>
        <v>37741.303692175803</v>
      </c>
      <c r="L101" s="23">
        <f t="shared" si="12"/>
        <v>2.2564110370948005</v>
      </c>
    </row>
    <row r="102" spans="1:12" x14ac:dyDescent="0.2">
      <c r="A102" s="16">
        <v>93</v>
      </c>
      <c r="B102" s="45">
        <v>4</v>
      </c>
      <c r="C102" s="44">
        <v>20</v>
      </c>
      <c r="D102" s="44">
        <v>20</v>
      </c>
      <c r="E102" s="17">
        <v>0.47199453551912568</v>
      </c>
      <c r="F102" s="21">
        <f t="shared" si="10"/>
        <v>0.2</v>
      </c>
      <c r="G102" s="21">
        <f t="shared" si="7"/>
        <v>0.18089707154330906</v>
      </c>
      <c r="H102" s="22">
        <f t="shared" si="13"/>
        <v>11858.292626332608</v>
      </c>
      <c r="I102" s="22">
        <f t="shared" si="11"/>
        <v>2145.130409607184</v>
      </c>
      <c r="J102" s="22">
        <f t="shared" si="8"/>
        <v>10725.65204803592</v>
      </c>
      <c r="K102" s="22">
        <f t="shared" si="14"/>
        <v>23832.843185084846</v>
      </c>
      <c r="L102" s="23">
        <f t="shared" si="12"/>
        <v>2.0098039351939643</v>
      </c>
    </row>
    <row r="103" spans="1:12" x14ac:dyDescent="0.2">
      <c r="A103" s="16">
        <v>94</v>
      </c>
      <c r="B103" s="45">
        <v>1</v>
      </c>
      <c r="C103" s="44">
        <v>10</v>
      </c>
      <c r="D103" s="44">
        <v>17</v>
      </c>
      <c r="E103" s="17">
        <v>0.70218579234972678</v>
      </c>
      <c r="F103" s="21">
        <f t="shared" si="10"/>
        <v>7.407407407407407E-2</v>
      </c>
      <c r="G103" s="21">
        <f t="shared" si="7"/>
        <v>7.247524752475247E-2</v>
      </c>
      <c r="H103" s="22">
        <f t="shared" si="13"/>
        <v>9713.1622167254245</v>
      </c>
      <c r="I103" s="22">
        <f t="shared" si="11"/>
        <v>703.96383590524852</v>
      </c>
      <c r="J103" s="22">
        <f t="shared" si="8"/>
        <v>9503.5117847208567</v>
      </c>
      <c r="K103" s="22">
        <f t="shared" si="14"/>
        <v>13107.191137048927</v>
      </c>
      <c r="L103" s="23">
        <f t="shared" si="12"/>
        <v>1.3494257425742575</v>
      </c>
    </row>
    <row r="104" spans="1:12" x14ac:dyDescent="0.2">
      <c r="A104" s="16" t="s">
        <v>30</v>
      </c>
      <c r="B104" s="45">
        <v>11</v>
      </c>
      <c r="C104" s="44">
        <v>31</v>
      </c>
      <c r="D104" s="44">
        <v>24</v>
      </c>
      <c r="E104" s="17"/>
      <c r="F104" s="21">
        <f t="shared" si="10"/>
        <v>0.4</v>
      </c>
      <c r="G104" s="21">
        <v>1</v>
      </c>
      <c r="H104" s="22">
        <f t="shared" si="13"/>
        <v>9009.1983808201767</v>
      </c>
      <c r="I104" s="22">
        <f t="shared" si="11"/>
        <v>9009.1983808201767</v>
      </c>
      <c r="J104" s="22">
        <f>H104*F104</f>
        <v>3603.6793523280708</v>
      </c>
      <c r="K104" s="22">
        <f>J104</f>
        <v>3603.6793523280708</v>
      </c>
      <c r="L104" s="23">
        <f t="shared" si="12"/>
        <v>0.4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52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Sur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Sur 2010-2023 por edad. Hombres.</dc:title>
  <dc:creator>Dirección General de Economía e Industria. Comunidad de Madrid</dc:creator>
  <cp:keywords>Defunciones, Mortalidad, Esperanza de vida, Sierra Sur, 2023</cp:keywords>
  <cp:lastModifiedBy>D.G. de Economía e Industria. Comunidad de Madrid</cp:lastModifiedBy>
  <cp:lastPrinted>2018-09-21T10:14:14Z</cp:lastPrinted>
  <dcterms:created xsi:type="dcterms:W3CDTF">2018-03-23T07:16:28Z</dcterms:created>
  <dcterms:modified xsi:type="dcterms:W3CDTF">2025-09-30T13:33:52Z</dcterms:modified>
</cp:coreProperties>
</file>