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9_sudoeste_comunidad\"/>
    </mc:Choice>
  </mc:AlternateContent>
  <xr:revisionPtr revIDLastSave="0" documentId="13_ncr:1_{F9029010-50D0-456B-AF42-DC63D6A9B86E}" xr6:coauthVersionLast="47" xr6:coauthVersionMax="47" xr10:uidLastSave="{00000000-0000-0000-0000-000000000000}"/>
  <bookViews>
    <workbookView xWindow="-120" yWindow="-120" windowWidth="29040" windowHeight="15840" tabRatio="759" xr2:uid="{00000000-000D-0000-FFFF-FFFF00000000}"/>
  </bookViews>
  <sheets>
    <sheet name="Esperanza Vida Sudoeste CM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9" i="4" l="1"/>
  <c r="F9" i="18"/>
  <c r="G9" i="18"/>
  <c r="I9" i="18" s="1"/>
  <c r="H10" i="18" s="1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 s="1"/>
  <c r="F54" i="18"/>
  <c r="G54" i="18"/>
  <c r="F55" i="18"/>
  <c r="G55" i="18" s="1"/>
  <c r="F56" i="18"/>
  <c r="G56" i="18"/>
  <c r="F57" i="18"/>
  <c r="G57" i="18" s="1"/>
  <c r="F58" i="18"/>
  <c r="G58" i="18" s="1"/>
  <c r="F59" i="18"/>
  <c r="G59" i="18"/>
  <c r="F60" i="18"/>
  <c r="G60" i="18"/>
  <c r="F61" i="18"/>
  <c r="G61" i="18" s="1"/>
  <c r="F62" i="18"/>
  <c r="G62" i="18"/>
  <c r="F63" i="18"/>
  <c r="G63" i="18" s="1"/>
  <c r="F64" i="18"/>
  <c r="G64" i="18"/>
  <c r="F65" i="18"/>
  <c r="G65" i="18" s="1"/>
  <c r="F66" i="18"/>
  <c r="G66" i="18" s="1"/>
  <c r="F67" i="18"/>
  <c r="G67" i="18"/>
  <c r="F68" i="18"/>
  <c r="G68" i="18"/>
  <c r="F69" i="18"/>
  <c r="G69" i="18" s="1"/>
  <c r="F70" i="18"/>
  <c r="G70" i="18"/>
  <c r="F71" i="18"/>
  <c r="G71" i="18" s="1"/>
  <c r="F72" i="18"/>
  <c r="G72" i="18"/>
  <c r="F73" i="18"/>
  <c r="G73" i="18" s="1"/>
  <c r="F74" i="18"/>
  <c r="G74" i="18" s="1"/>
  <c r="F75" i="18"/>
  <c r="G75" i="18"/>
  <c r="F76" i="18"/>
  <c r="G76" i="18"/>
  <c r="F77" i="18"/>
  <c r="G77" i="18" s="1"/>
  <c r="F78" i="18"/>
  <c r="G78" i="18"/>
  <c r="F79" i="18"/>
  <c r="G79" i="18" s="1"/>
  <c r="F80" i="18"/>
  <c r="G80" i="18"/>
  <c r="F81" i="18"/>
  <c r="G81" i="18" s="1"/>
  <c r="F82" i="18"/>
  <c r="G82" i="18" s="1"/>
  <c r="F83" i="18"/>
  <c r="G83" i="18"/>
  <c r="F84" i="18"/>
  <c r="G84" i="18"/>
  <c r="F85" i="18"/>
  <c r="G85" i="18" s="1"/>
  <c r="F86" i="18"/>
  <c r="G86" i="18"/>
  <c r="F87" i="18"/>
  <c r="G87" i="18" s="1"/>
  <c r="F88" i="18"/>
  <c r="G88" i="18"/>
  <c r="F89" i="18"/>
  <c r="G89" i="18" s="1"/>
  <c r="F90" i="18"/>
  <c r="G90" i="18" s="1"/>
  <c r="F91" i="18"/>
  <c r="G91" i="18" s="1"/>
  <c r="F92" i="18"/>
  <c r="G92" i="18"/>
  <c r="F93" i="18"/>
  <c r="G93" i="18"/>
  <c r="F94" i="18"/>
  <c r="G94" i="18" s="1"/>
  <c r="F95" i="18"/>
  <c r="G95" i="18" s="1"/>
  <c r="F96" i="18"/>
  <c r="G96" i="18"/>
  <c r="F97" i="18"/>
  <c r="G97" i="18"/>
  <c r="F98" i="18"/>
  <c r="G98" i="18" s="1"/>
  <c r="F99" i="18"/>
  <c r="G99" i="18"/>
  <c r="F100" i="18"/>
  <c r="G100" i="18"/>
  <c r="F101" i="18"/>
  <c r="G101" i="18"/>
  <c r="F102" i="18"/>
  <c r="G102" i="18" s="1"/>
  <c r="F103" i="18"/>
  <c r="G103" i="18"/>
  <c r="F104" i="18"/>
  <c r="G104" i="18"/>
  <c r="F105" i="18"/>
  <c r="G105" i="18"/>
  <c r="F106" i="18"/>
  <c r="G106" i="18" s="1"/>
  <c r="F107" i="18"/>
  <c r="G107" i="18" s="1"/>
  <c r="F108" i="18"/>
  <c r="G108" i="18"/>
  <c r="F109" i="18"/>
  <c r="J9" i="18"/>
  <c r="F9" i="17"/>
  <c r="G9" i="17"/>
  <c r="I9" i="17" s="1"/>
  <c r="H10" i="17" s="1"/>
  <c r="F10" i="17"/>
  <c r="G10" i="17"/>
  <c r="F11" i="17"/>
  <c r="G11" i="17" s="1"/>
  <c r="F12" i="17"/>
  <c r="G12" i="17"/>
  <c r="F13" i="17"/>
  <c r="G13" i="17"/>
  <c r="F14" i="17"/>
  <c r="G14" i="17"/>
  <c r="F15" i="17"/>
  <c r="G15" i="17" s="1"/>
  <c r="F16" i="17"/>
  <c r="G16" i="17" s="1"/>
  <c r="F17" i="17"/>
  <c r="G17" i="17"/>
  <c r="F18" i="17"/>
  <c r="G18" i="17"/>
  <c r="F19" i="17"/>
  <c r="G19" i="17" s="1"/>
  <c r="F20" i="17"/>
  <c r="G20" i="17" s="1"/>
  <c r="F21" i="17"/>
  <c r="G21" i="17"/>
  <c r="F22" i="17"/>
  <c r="G22" i="17"/>
  <c r="F23" i="17"/>
  <c r="G23" i="17" s="1"/>
  <c r="F24" i="17"/>
  <c r="G24" i="17"/>
  <c r="F25" i="17"/>
  <c r="G25" i="17"/>
  <c r="F26" i="17"/>
  <c r="G26" i="17"/>
  <c r="F27" i="17"/>
  <c r="G27" i="17" s="1"/>
  <c r="F28" i="17"/>
  <c r="G28" i="17"/>
  <c r="F29" i="17"/>
  <c r="G29" i="17"/>
  <c r="F30" i="17"/>
  <c r="G30" i="17"/>
  <c r="F31" i="17"/>
  <c r="G31" i="17" s="1"/>
  <c r="F32" i="17"/>
  <c r="G32" i="17" s="1"/>
  <c r="F33" i="17"/>
  <c r="G33" i="17"/>
  <c r="F34" i="17"/>
  <c r="G34" i="17"/>
  <c r="F35" i="17"/>
  <c r="G35" i="17" s="1"/>
  <c r="F36" i="17"/>
  <c r="G36" i="17" s="1"/>
  <c r="F37" i="17"/>
  <c r="G37" i="17"/>
  <c r="F38" i="17"/>
  <c r="G38" i="17"/>
  <c r="F39" i="17"/>
  <c r="G39" i="17" s="1"/>
  <c r="F40" i="17"/>
  <c r="G40" i="17"/>
  <c r="F41" i="17"/>
  <c r="G41" i="17"/>
  <c r="F42" i="17"/>
  <c r="G42" i="17"/>
  <c r="F43" i="17"/>
  <c r="G43" i="17" s="1"/>
  <c r="F44" i="17"/>
  <c r="G44" i="17"/>
  <c r="F45" i="17"/>
  <c r="G45" i="17"/>
  <c r="F46" i="17"/>
  <c r="G46" i="17"/>
  <c r="F47" i="17"/>
  <c r="G47" i="17" s="1"/>
  <c r="F48" i="17"/>
  <c r="G48" i="17"/>
  <c r="F49" i="17"/>
  <c r="G49" i="17"/>
  <c r="F50" i="17"/>
  <c r="G50" i="17"/>
  <c r="F51" i="17"/>
  <c r="G51" i="17" s="1"/>
  <c r="F52" i="17"/>
  <c r="G52" i="17" s="1"/>
  <c r="F53" i="17"/>
  <c r="G53" i="17"/>
  <c r="F54" i="17"/>
  <c r="G54" i="17"/>
  <c r="F55" i="17"/>
  <c r="G55" i="17" s="1"/>
  <c r="F56" i="17"/>
  <c r="G56" i="17"/>
  <c r="F57" i="17"/>
  <c r="G57" i="17"/>
  <c r="F58" i="17"/>
  <c r="G58" i="17"/>
  <c r="F59" i="17"/>
  <c r="G59" i="17" s="1"/>
  <c r="F60" i="17"/>
  <c r="G60" i="17"/>
  <c r="F61" i="17"/>
  <c r="G61" i="17"/>
  <c r="F62" i="17"/>
  <c r="G62" i="17"/>
  <c r="F63" i="17"/>
  <c r="G63" i="17"/>
  <c r="F64" i="17"/>
  <c r="G64" i="17"/>
  <c r="F65" i="17"/>
  <c r="G65" i="17"/>
  <c r="F66" i="17"/>
  <c r="G66" i="17"/>
  <c r="F67" i="17"/>
  <c r="G67" i="17"/>
  <c r="F68" i="17"/>
  <c r="G68" i="17"/>
  <c r="F69" i="17"/>
  <c r="G69" i="17"/>
  <c r="F70" i="17"/>
  <c r="G70" i="17"/>
  <c r="F71" i="17"/>
  <c r="G71" i="17"/>
  <c r="F72" i="17"/>
  <c r="G72" i="17"/>
  <c r="F73" i="17"/>
  <c r="G73" i="17"/>
  <c r="F74" i="17"/>
  <c r="G74" i="17"/>
  <c r="F75" i="17"/>
  <c r="G75" i="17"/>
  <c r="F76" i="17"/>
  <c r="G76" i="17"/>
  <c r="F77" i="17"/>
  <c r="G77" i="17"/>
  <c r="F78" i="17"/>
  <c r="G78" i="17"/>
  <c r="F79" i="17"/>
  <c r="G79" i="17"/>
  <c r="F80" i="17"/>
  <c r="G80" i="17"/>
  <c r="F81" i="17"/>
  <c r="G81" i="17"/>
  <c r="F82" i="17"/>
  <c r="G82" i="17"/>
  <c r="F83" i="17"/>
  <c r="G83" i="17"/>
  <c r="F84" i="17"/>
  <c r="G84" i="17"/>
  <c r="F85" i="17"/>
  <c r="G85" i="17"/>
  <c r="F86" i="17"/>
  <c r="G86" i="17"/>
  <c r="F87" i="17"/>
  <c r="G87" i="17"/>
  <c r="F88" i="17"/>
  <c r="G88" i="17"/>
  <c r="F89" i="17"/>
  <c r="G89" i="17"/>
  <c r="F90" i="17"/>
  <c r="G90" i="17"/>
  <c r="F91" i="17"/>
  <c r="G91" i="17"/>
  <c r="F92" i="17"/>
  <c r="G92" i="17"/>
  <c r="F93" i="17"/>
  <c r="G93" i="17"/>
  <c r="F94" i="17"/>
  <c r="G94" i="17"/>
  <c r="F95" i="17"/>
  <c r="G95" i="17"/>
  <c r="F96" i="17"/>
  <c r="G96" i="17"/>
  <c r="F97" i="17"/>
  <c r="G97" i="17"/>
  <c r="F98" i="17"/>
  <c r="G98" i="17"/>
  <c r="F99" i="17"/>
  <c r="G99" i="17"/>
  <c r="F100" i="17"/>
  <c r="G100" i="17"/>
  <c r="F101" i="17"/>
  <c r="G101" i="17"/>
  <c r="F102" i="17"/>
  <c r="G102" i="17"/>
  <c r="F103" i="17"/>
  <c r="G103" i="17"/>
  <c r="F104" i="17"/>
  <c r="G104" i="17"/>
  <c r="F105" i="17"/>
  <c r="G105" i="17"/>
  <c r="F106" i="17"/>
  <c r="G106" i="17"/>
  <c r="F107" i="17"/>
  <c r="G107" i="17"/>
  <c r="F108" i="17"/>
  <c r="G108" i="17"/>
  <c r="F109" i="17"/>
  <c r="F9" i="16"/>
  <c r="G9" i="16"/>
  <c r="I9" i="16" s="1"/>
  <c r="H10" i="16" s="1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7" i="16"/>
  <c r="G17" i="16"/>
  <c r="F18" i="16"/>
  <c r="G18" i="16"/>
  <c r="F19" i="16"/>
  <c r="G19" i="16"/>
  <c r="F20" i="16"/>
  <c r="G20" i="16"/>
  <c r="F21" i="16"/>
  <c r="G21" i="16"/>
  <c r="F22" i="16"/>
  <c r="G22" i="16"/>
  <c r="F23" i="16"/>
  <c r="G23" i="16"/>
  <c r="F24" i="16"/>
  <c r="G24" i="16"/>
  <c r="F25" i="16"/>
  <c r="G25" i="16"/>
  <c r="F26" i="16"/>
  <c r="G26" i="16"/>
  <c r="F27" i="16"/>
  <c r="G27" i="16"/>
  <c r="F28" i="16"/>
  <c r="G28" i="16"/>
  <c r="F29" i="16"/>
  <c r="G29" i="16"/>
  <c r="F30" i="16"/>
  <c r="G30" i="16"/>
  <c r="F31" i="16"/>
  <c r="G31" i="16"/>
  <c r="F32" i="16"/>
  <c r="G32" i="16"/>
  <c r="F33" i="16"/>
  <c r="G33" i="16"/>
  <c r="F34" i="16"/>
  <c r="G34" i="16"/>
  <c r="F35" i="16"/>
  <c r="G35" i="16"/>
  <c r="F36" i="16"/>
  <c r="G36" i="16"/>
  <c r="F37" i="16"/>
  <c r="G37" i="16"/>
  <c r="F38" i="16"/>
  <c r="G38" i="16"/>
  <c r="F39" i="16"/>
  <c r="G39" i="16"/>
  <c r="F40" i="16"/>
  <c r="G40" i="16"/>
  <c r="F41" i="16"/>
  <c r="G41" i="16"/>
  <c r="F42" i="16"/>
  <c r="G42" i="16"/>
  <c r="F43" i="16"/>
  <c r="G43" i="16"/>
  <c r="F44" i="16"/>
  <c r="G44" i="16"/>
  <c r="F45" i="16"/>
  <c r="G45" i="16"/>
  <c r="F46" i="16"/>
  <c r="G46" i="16"/>
  <c r="F47" i="16"/>
  <c r="G47" i="16"/>
  <c r="F48" i="16"/>
  <c r="G48" i="16"/>
  <c r="F49" i="16"/>
  <c r="G49" i="16"/>
  <c r="F50" i="16"/>
  <c r="G50" i="16"/>
  <c r="F51" i="16"/>
  <c r="G51" i="16"/>
  <c r="F52" i="16"/>
  <c r="G52" i="16"/>
  <c r="F53" i="16"/>
  <c r="G53" i="16"/>
  <c r="F54" i="16"/>
  <c r="G54" i="16"/>
  <c r="F55" i="16"/>
  <c r="G55" i="16"/>
  <c r="F56" i="16"/>
  <c r="G56" i="16"/>
  <c r="F57" i="16"/>
  <c r="G57" i="16"/>
  <c r="F58" i="16"/>
  <c r="G58" i="16"/>
  <c r="F59" i="16"/>
  <c r="G59" i="16"/>
  <c r="F60" i="16"/>
  <c r="G60" i="16"/>
  <c r="F61" i="16"/>
  <c r="G61" i="16"/>
  <c r="F62" i="16"/>
  <c r="G62" i="16"/>
  <c r="F63" i="16"/>
  <c r="G63" i="16"/>
  <c r="F64" i="16"/>
  <c r="G64" i="16"/>
  <c r="F65" i="16"/>
  <c r="G65" i="16"/>
  <c r="F66" i="16"/>
  <c r="G66" i="16"/>
  <c r="F67" i="16"/>
  <c r="G67" i="16"/>
  <c r="F68" i="16"/>
  <c r="G68" i="16"/>
  <c r="F69" i="16"/>
  <c r="G69" i="16"/>
  <c r="F70" i="16"/>
  <c r="G70" i="16"/>
  <c r="F71" i="16"/>
  <c r="G71" i="16"/>
  <c r="F72" i="16"/>
  <c r="G72" i="16"/>
  <c r="F73" i="16"/>
  <c r="G73" i="16"/>
  <c r="F74" i="16"/>
  <c r="G74" i="16"/>
  <c r="F75" i="16"/>
  <c r="G75" i="16"/>
  <c r="F76" i="16"/>
  <c r="G76" i="16"/>
  <c r="F77" i="16"/>
  <c r="G77" i="16"/>
  <c r="F78" i="16"/>
  <c r="G78" i="16"/>
  <c r="F79" i="16"/>
  <c r="G79" i="16"/>
  <c r="F80" i="16"/>
  <c r="G80" i="16"/>
  <c r="F81" i="16"/>
  <c r="G81" i="16"/>
  <c r="F82" i="16"/>
  <c r="G82" i="16"/>
  <c r="F83" i="16"/>
  <c r="G83" i="16"/>
  <c r="F84" i="16"/>
  <c r="G84" i="16"/>
  <c r="F85" i="16"/>
  <c r="G85" i="16"/>
  <c r="F86" i="16"/>
  <c r="G86" i="16"/>
  <c r="F87" i="16"/>
  <c r="G87" i="16"/>
  <c r="F88" i="16"/>
  <c r="G88" i="16"/>
  <c r="F89" i="16"/>
  <c r="G89" i="16"/>
  <c r="F90" i="16"/>
  <c r="G90" i="16"/>
  <c r="F91" i="16"/>
  <c r="G91" i="16"/>
  <c r="F92" i="16"/>
  <c r="G92" i="16"/>
  <c r="F93" i="16"/>
  <c r="G93" i="16"/>
  <c r="F94" i="16"/>
  <c r="G94" i="16"/>
  <c r="F95" i="16"/>
  <c r="G95" i="16"/>
  <c r="F96" i="16"/>
  <c r="G96" i="16"/>
  <c r="F97" i="16"/>
  <c r="G97" i="16"/>
  <c r="F98" i="16"/>
  <c r="G98" i="16"/>
  <c r="F99" i="16"/>
  <c r="G99" i="16"/>
  <c r="F100" i="16"/>
  <c r="G100" i="16"/>
  <c r="F101" i="16"/>
  <c r="G101" i="16"/>
  <c r="F102" i="16"/>
  <c r="G102" i="16"/>
  <c r="F103" i="16"/>
  <c r="G103" i="16"/>
  <c r="F104" i="16"/>
  <c r="G104" i="16"/>
  <c r="F105" i="16"/>
  <c r="G105" i="16"/>
  <c r="F106" i="16"/>
  <c r="G106" i="16"/>
  <c r="F107" i="16"/>
  <c r="G107" i="16"/>
  <c r="F108" i="16"/>
  <c r="G108" i="16"/>
  <c r="F109" i="16"/>
  <c r="F9" i="15"/>
  <c r="G9" i="15"/>
  <c r="I9" i="15"/>
  <c r="H10" i="15"/>
  <c r="I10" i="15" s="1"/>
  <c r="H11" i="15" s="1"/>
  <c r="F10" i="15"/>
  <c r="G10" i="15"/>
  <c r="F11" i="15"/>
  <c r="G11" i="15"/>
  <c r="F12" i="15"/>
  <c r="G12" i="15"/>
  <c r="F13" i="15"/>
  <c r="G13" i="15"/>
  <c r="F14" i="15"/>
  <c r="G14" i="15"/>
  <c r="F15" i="15"/>
  <c r="G15" i="15"/>
  <c r="F16" i="15"/>
  <c r="G16" i="15"/>
  <c r="F17" i="15"/>
  <c r="G17" i="15"/>
  <c r="F18" i="15"/>
  <c r="G18" i="15"/>
  <c r="F19" i="15"/>
  <c r="G19" i="15"/>
  <c r="F20" i="15"/>
  <c r="G20" i="15"/>
  <c r="F21" i="15"/>
  <c r="G21" i="15"/>
  <c r="F22" i="15"/>
  <c r="G22" i="15"/>
  <c r="F23" i="15"/>
  <c r="G23" i="15"/>
  <c r="F24" i="15"/>
  <c r="G24" i="15"/>
  <c r="F25" i="15"/>
  <c r="G25" i="15"/>
  <c r="F26" i="15"/>
  <c r="G26" i="15"/>
  <c r="F27" i="15"/>
  <c r="G27" i="15"/>
  <c r="F28" i="15"/>
  <c r="G28" i="15"/>
  <c r="F29" i="15"/>
  <c r="G29" i="15"/>
  <c r="F30" i="15"/>
  <c r="G30" i="15"/>
  <c r="F31" i="15"/>
  <c r="G31" i="15"/>
  <c r="F32" i="15"/>
  <c r="G32" i="15"/>
  <c r="F33" i="15"/>
  <c r="G33" i="15"/>
  <c r="F34" i="15"/>
  <c r="G34" i="15"/>
  <c r="F35" i="15"/>
  <c r="G35" i="15"/>
  <c r="F36" i="15"/>
  <c r="G36" i="15"/>
  <c r="F37" i="15"/>
  <c r="G37" i="15"/>
  <c r="F38" i="15"/>
  <c r="G38" i="15"/>
  <c r="F39" i="15"/>
  <c r="G39" i="15"/>
  <c r="F40" i="15"/>
  <c r="G40" i="15"/>
  <c r="F41" i="15"/>
  <c r="G41" i="15"/>
  <c r="F42" i="15"/>
  <c r="G42" i="15"/>
  <c r="F43" i="15"/>
  <c r="G43" i="15"/>
  <c r="F44" i="15"/>
  <c r="G44" i="15"/>
  <c r="F45" i="15"/>
  <c r="G45" i="15"/>
  <c r="F46" i="15"/>
  <c r="G46" i="15"/>
  <c r="F47" i="15"/>
  <c r="G47" i="15"/>
  <c r="F48" i="15"/>
  <c r="G48" i="15"/>
  <c r="F49" i="15"/>
  <c r="G49" i="15"/>
  <c r="F50" i="15"/>
  <c r="G50" i="15"/>
  <c r="F51" i="15"/>
  <c r="G51" i="15"/>
  <c r="F52" i="15"/>
  <c r="G52" i="15"/>
  <c r="F53" i="15"/>
  <c r="G53" i="15"/>
  <c r="F54" i="15"/>
  <c r="G54" i="15"/>
  <c r="F55" i="15"/>
  <c r="G55" i="15"/>
  <c r="F56" i="15"/>
  <c r="G56" i="15"/>
  <c r="F57" i="15"/>
  <c r="G57" i="15"/>
  <c r="F58" i="15"/>
  <c r="G58" i="15"/>
  <c r="F59" i="15"/>
  <c r="G59" i="15"/>
  <c r="F60" i="15"/>
  <c r="G60" i="15"/>
  <c r="F61" i="15"/>
  <c r="G61" i="15"/>
  <c r="F62" i="15"/>
  <c r="G62" i="15"/>
  <c r="F63" i="15"/>
  <c r="G63" i="15"/>
  <c r="F64" i="15"/>
  <c r="G64" i="15"/>
  <c r="F65" i="15"/>
  <c r="G65" i="15"/>
  <c r="F66" i="15"/>
  <c r="G66" i="15"/>
  <c r="F67" i="15"/>
  <c r="G67" i="15"/>
  <c r="F68" i="15"/>
  <c r="G68" i="15"/>
  <c r="F69" i="15"/>
  <c r="G69" i="15"/>
  <c r="F70" i="15"/>
  <c r="G70" i="15"/>
  <c r="F71" i="15"/>
  <c r="G71" i="15"/>
  <c r="F72" i="15"/>
  <c r="G72" i="15"/>
  <c r="F73" i="15"/>
  <c r="G73" i="15"/>
  <c r="F74" i="15"/>
  <c r="G74" i="15"/>
  <c r="F75" i="15"/>
  <c r="G75" i="15"/>
  <c r="F76" i="15"/>
  <c r="G76" i="15"/>
  <c r="F77" i="15"/>
  <c r="G77" i="15"/>
  <c r="F78" i="15"/>
  <c r="G78" i="15"/>
  <c r="F79" i="15"/>
  <c r="G79" i="15"/>
  <c r="F80" i="15"/>
  <c r="G80" i="15"/>
  <c r="F81" i="15"/>
  <c r="G81" i="15"/>
  <c r="F82" i="15"/>
  <c r="G82" i="15"/>
  <c r="F83" i="15"/>
  <c r="G83" i="15"/>
  <c r="F84" i="15"/>
  <c r="G84" i="15"/>
  <c r="F85" i="15"/>
  <c r="G85" i="15"/>
  <c r="F86" i="15"/>
  <c r="G86" i="15"/>
  <c r="F87" i="15"/>
  <c r="G87" i="15"/>
  <c r="F88" i="15"/>
  <c r="G88" i="15"/>
  <c r="F89" i="15"/>
  <c r="G89" i="15"/>
  <c r="F90" i="15"/>
  <c r="G90" i="15"/>
  <c r="F91" i="15"/>
  <c r="G91" i="15"/>
  <c r="F92" i="15"/>
  <c r="G92" i="15"/>
  <c r="F93" i="15"/>
  <c r="G93" i="15"/>
  <c r="F94" i="15"/>
  <c r="G94" i="15"/>
  <c r="F95" i="15"/>
  <c r="G95" i="15"/>
  <c r="F96" i="15"/>
  <c r="G96" i="15"/>
  <c r="F97" i="15"/>
  <c r="G97" i="15"/>
  <c r="F98" i="15"/>
  <c r="G98" i="15"/>
  <c r="F99" i="15"/>
  <c r="G99" i="15"/>
  <c r="F100" i="15"/>
  <c r="G100" i="15"/>
  <c r="F101" i="15"/>
  <c r="G101" i="15"/>
  <c r="F102" i="15"/>
  <c r="G102" i="15"/>
  <c r="F103" i="15"/>
  <c r="G103" i="15"/>
  <c r="F104" i="15"/>
  <c r="G104" i="15"/>
  <c r="F105" i="15"/>
  <c r="G105" i="15"/>
  <c r="F106" i="15"/>
  <c r="G106" i="15"/>
  <c r="F107" i="15"/>
  <c r="G107" i="15"/>
  <c r="F108" i="15"/>
  <c r="G108" i="15"/>
  <c r="F109" i="15"/>
  <c r="J9" i="15"/>
  <c r="F73" i="14"/>
  <c r="F69" i="14"/>
  <c r="G69" i="14" s="1"/>
  <c r="F71" i="14"/>
  <c r="G71" i="14"/>
  <c r="F74" i="14"/>
  <c r="G74" i="14"/>
  <c r="F72" i="14"/>
  <c r="G72" i="14"/>
  <c r="G73" i="14"/>
  <c r="F16" i="14"/>
  <c r="G16" i="14"/>
  <c r="F22" i="14"/>
  <c r="G22" i="14"/>
  <c r="F24" i="14"/>
  <c r="G24" i="14"/>
  <c r="F28" i="14"/>
  <c r="G28" i="14"/>
  <c r="F32" i="14"/>
  <c r="G32" i="14"/>
  <c r="F34" i="14"/>
  <c r="G34" i="14"/>
  <c r="F38" i="14"/>
  <c r="G38" i="14"/>
  <c r="F40" i="14"/>
  <c r="G40" i="14"/>
  <c r="F42" i="14"/>
  <c r="G42" i="14"/>
  <c r="F48" i="14"/>
  <c r="G48" i="14"/>
  <c r="F50" i="14"/>
  <c r="G50" i="14"/>
  <c r="F92" i="14"/>
  <c r="G92" i="14"/>
  <c r="F21" i="14"/>
  <c r="G21" i="14"/>
  <c r="F76" i="14"/>
  <c r="G76" i="14"/>
  <c r="F85" i="14"/>
  <c r="G85" i="14"/>
  <c r="F93" i="14"/>
  <c r="G93" i="14"/>
  <c r="F94" i="14"/>
  <c r="G94" i="14"/>
  <c r="F61" i="14"/>
  <c r="G61" i="14"/>
  <c r="F26" i="14"/>
  <c r="G26" i="14"/>
  <c r="F46" i="14"/>
  <c r="G46" i="14"/>
  <c r="F29" i="14"/>
  <c r="G29" i="14"/>
  <c r="F45" i="14"/>
  <c r="G45" i="14"/>
  <c r="F86" i="14"/>
  <c r="G86" i="14"/>
  <c r="F88" i="14"/>
  <c r="G88" i="14"/>
  <c r="F90" i="14"/>
  <c r="G90" i="14"/>
  <c r="F98" i="14"/>
  <c r="G98" i="14"/>
  <c r="F53" i="14"/>
  <c r="G53" i="14"/>
  <c r="F96" i="14"/>
  <c r="G96" i="14"/>
  <c r="F11" i="14"/>
  <c r="G11" i="14"/>
  <c r="F13" i="14"/>
  <c r="G13" i="14"/>
  <c r="F15" i="14"/>
  <c r="G15" i="14"/>
  <c r="F62" i="14"/>
  <c r="G62" i="14"/>
  <c r="F64" i="14"/>
  <c r="G64" i="14"/>
  <c r="F66" i="14"/>
  <c r="G66" i="14"/>
  <c r="F68" i="14"/>
  <c r="G68" i="14"/>
  <c r="F109" i="14"/>
  <c r="F79" i="14"/>
  <c r="G79" i="14" s="1"/>
  <c r="F83" i="14"/>
  <c r="G83" i="14" s="1"/>
  <c r="F103" i="14"/>
  <c r="G103" i="14" s="1"/>
  <c r="F105" i="14"/>
  <c r="G105" i="14" s="1"/>
  <c r="F44" i="14"/>
  <c r="G44" i="14" s="1"/>
  <c r="F19" i="14"/>
  <c r="G19" i="14" s="1"/>
  <c r="F51" i="14"/>
  <c r="G51" i="14" s="1"/>
  <c r="F57" i="14"/>
  <c r="G57" i="14" s="1"/>
  <c r="F77" i="14"/>
  <c r="G77" i="14" s="1"/>
  <c r="F99" i="14"/>
  <c r="G99" i="14" s="1"/>
  <c r="F101" i="14"/>
  <c r="G101" i="14" s="1"/>
  <c r="F14" i="14"/>
  <c r="G14" i="14" s="1"/>
  <c r="F35" i="14"/>
  <c r="G35" i="14" s="1"/>
  <c r="F63" i="14"/>
  <c r="G63" i="14" s="1"/>
  <c r="F12" i="14"/>
  <c r="G12" i="14" s="1"/>
  <c r="F65" i="14"/>
  <c r="G65" i="14" s="1"/>
  <c r="F37" i="14"/>
  <c r="G37" i="14" s="1"/>
  <c r="F39" i="14"/>
  <c r="G39" i="14" s="1"/>
  <c r="F70" i="14"/>
  <c r="G70" i="14" s="1"/>
  <c r="F43" i="14"/>
  <c r="G43" i="14" s="1"/>
  <c r="F78" i="14"/>
  <c r="G78" i="14" s="1"/>
  <c r="F80" i="14"/>
  <c r="G80" i="14" s="1"/>
  <c r="F82" i="14"/>
  <c r="G82" i="14" s="1"/>
  <c r="F84" i="14"/>
  <c r="G84" i="14" s="1"/>
  <c r="F104" i="14"/>
  <c r="G104" i="14" s="1"/>
  <c r="F106" i="14"/>
  <c r="G106" i="14" s="1"/>
  <c r="F108" i="14"/>
  <c r="G108" i="14" s="1"/>
  <c r="F9" i="14"/>
  <c r="G9" i="14" s="1"/>
  <c r="I9" i="14" s="1"/>
  <c r="H10" i="14" s="1"/>
  <c r="F18" i="14"/>
  <c r="G18" i="14"/>
  <c r="F20" i="14"/>
  <c r="G20" i="14"/>
  <c r="F30" i="14"/>
  <c r="G30" i="14"/>
  <c r="F52" i="14"/>
  <c r="G52" i="14"/>
  <c r="F60" i="14"/>
  <c r="G60" i="14"/>
  <c r="F91" i="14"/>
  <c r="G91" i="14"/>
  <c r="F17" i="14"/>
  <c r="G17" i="14"/>
  <c r="F33" i="14"/>
  <c r="G33" i="14"/>
  <c r="F54" i="14"/>
  <c r="G54" i="14"/>
  <c r="F56" i="14"/>
  <c r="G56" i="14"/>
  <c r="F59" i="14"/>
  <c r="G59" i="14"/>
  <c r="F81" i="14"/>
  <c r="G81" i="14"/>
  <c r="F100" i="14"/>
  <c r="G100" i="14"/>
  <c r="F10" i="14"/>
  <c r="G10" i="14"/>
  <c r="F36" i="14"/>
  <c r="G36" i="14"/>
  <c r="F58" i="14"/>
  <c r="G58" i="14"/>
  <c r="F31" i="14"/>
  <c r="G31" i="14"/>
  <c r="F41" i="14"/>
  <c r="G41" i="14"/>
  <c r="F55" i="14"/>
  <c r="G55" i="14"/>
  <c r="F102" i="14"/>
  <c r="G102" i="14"/>
  <c r="F23" i="14"/>
  <c r="G23" i="14"/>
  <c r="F25" i="14"/>
  <c r="G25" i="14"/>
  <c r="F87" i="14"/>
  <c r="G87" i="14"/>
  <c r="F89" i="14"/>
  <c r="G89" i="14"/>
  <c r="F107" i="14"/>
  <c r="G107" i="14"/>
  <c r="F27" i="14"/>
  <c r="G27" i="14"/>
  <c r="F47" i="14"/>
  <c r="G47" i="14"/>
  <c r="F49" i="14"/>
  <c r="G49" i="14"/>
  <c r="F67" i="14"/>
  <c r="G67" i="14"/>
  <c r="F75" i="14"/>
  <c r="G75" i="14"/>
  <c r="F95" i="14"/>
  <c r="G95" i="14"/>
  <c r="F97" i="14"/>
  <c r="G97" i="14"/>
  <c r="F16" i="13"/>
  <c r="G16" i="13"/>
  <c r="F18" i="13"/>
  <c r="G18" i="13"/>
  <c r="F22" i="13"/>
  <c r="G22" i="13"/>
  <c r="F24" i="13"/>
  <c r="G24" i="13"/>
  <c r="F28" i="13"/>
  <c r="G28" i="13"/>
  <c r="F30" i="13"/>
  <c r="G30" i="13"/>
  <c r="F46" i="13"/>
  <c r="G46" i="13"/>
  <c r="F70" i="13"/>
  <c r="G70" i="13"/>
  <c r="F72" i="13"/>
  <c r="G72" i="13"/>
  <c r="F74" i="13"/>
  <c r="G74" i="13"/>
  <c r="F78" i="13"/>
  <c r="G78" i="13"/>
  <c r="F94" i="13"/>
  <c r="G94" i="13"/>
  <c r="F27" i="13"/>
  <c r="G27" i="13"/>
  <c r="F29" i="13"/>
  <c r="G29" i="13"/>
  <c r="F65" i="13"/>
  <c r="G65" i="13"/>
  <c r="F67" i="13"/>
  <c r="G67" i="13"/>
  <c r="F69" i="13"/>
  <c r="G69" i="13"/>
  <c r="F73" i="13"/>
  <c r="G73" i="13"/>
  <c r="F75" i="13"/>
  <c r="G75" i="13"/>
  <c r="F20" i="13"/>
  <c r="G20" i="13"/>
  <c r="F62" i="13"/>
  <c r="G62" i="13"/>
  <c r="F86" i="13"/>
  <c r="G86" i="13"/>
  <c r="F88" i="13"/>
  <c r="G88" i="13"/>
  <c r="F90" i="13"/>
  <c r="G90" i="13"/>
  <c r="F13" i="13"/>
  <c r="G13" i="13"/>
  <c r="F81" i="13"/>
  <c r="G81" i="13"/>
  <c r="F83" i="13"/>
  <c r="G83" i="13"/>
  <c r="F85" i="13"/>
  <c r="G85" i="13"/>
  <c r="F89" i="13"/>
  <c r="G89" i="13"/>
  <c r="F91" i="13"/>
  <c r="G91" i="13"/>
  <c r="F93" i="13"/>
  <c r="G93" i="13"/>
  <c r="F39" i="13"/>
  <c r="G39" i="13"/>
  <c r="F40" i="13"/>
  <c r="G40" i="13"/>
  <c r="F71" i="13"/>
  <c r="G71" i="13"/>
  <c r="F99" i="13"/>
  <c r="G99" i="13"/>
  <c r="F101" i="13"/>
  <c r="G101" i="13"/>
  <c r="F109" i="13"/>
  <c r="F55" i="13"/>
  <c r="G55" i="13" s="1"/>
  <c r="F38" i="13"/>
  <c r="G38" i="13" s="1"/>
  <c r="F42" i="13"/>
  <c r="G42" i="13" s="1"/>
  <c r="F107" i="13"/>
  <c r="G107" i="13" s="1"/>
  <c r="F11" i="13"/>
  <c r="G11" i="13" s="1"/>
  <c r="F54" i="13"/>
  <c r="G54" i="13" s="1"/>
  <c r="F56" i="13"/>
  <c r="G56" i="13" s="1"/>
  <c r="F58" i="13"/>
  <c r="G58" i="13" s="1"/>
  <c r="F87" i="13"/>
  <c r="G87" i="13" s="1"/>
  <c r="F17" i="13"/>
  <c r="G17" i="13" s="1"/>
  <c r="F33" i="13"/>
  <c r="G33" i="13" s="1"/>
  <c r="F35" i="13"/>
  <c r="G35" i="13" s="1"/>
  <c r="F37" i="13"/>
  <c r="G37" i="13" s="1"/>
  <c r="F41" i="13"/>
  <c r="G41" i="13" s="1"/>
  <c r="F43" i="13"/>
  <c r="G43" i="13" s="1"/>
  <c r="F102" i="13"/>
  <c r="G102" i="13" s="1"/>
  <c r="F104" i="13"/>
  <c r="G104" i="13" s="1"/>
  <c r="F106" i="13"/>
  <c r="G106" i="13" s="1"/>
  <c r="F10" i="13"/>
  <c r="G10" i="13" s="1"/>
  <c r="F12" i="13"/>
  <c r="G12" i="13" s="1"/>
  <c r="F49" i="13"/>
  <c r="G49" i="13" s="1"/>
  <c r="F51" i="13"/>
  <c r="G51" i="13" s="1"/>
  <c r="F53" i="13"/>
  <c r="G53" i="13" s="1"/>
  <c r="F57" i="13"/>
  <c r="G57" i="13" s="1"/>
  <c r="F59" i="13"/>
  <c r="G59" i="13" s="1"/>
  <c r="F15" i="13"/>
  <c r="G15" i="13" s="1"/>
  <c r="F26" i="13"/>
  <c r="G26" i="13" s="1"/>
  <c r="F44" i="13"/>
  <c r="G44" i="13" s="1"/>
  <c r="F48" i="13"/>
  <c r="G48" i="13" s="1"/>
  <c r="F64" i="13"/>
  <c r="G64" i="13" s="1"/>
  <c r="F80" i="13"/>
  <c r="G80" i="13" s="1"/>
  <c r="F92" i="13"/>
  <c r="G92" i="13" s="1"/>
  <c r="F96" i="13"/>
  <c r="G96" i="13" s="1"/>
  <c r="F32" i="13"/>
  <c r="G32" i="13" s="1"/>
  <c r="F98" i="13"/>
  <c r="G98" i="13" s="1"/>
  <c r="F103" i="13"/>
  <c r="G103" i="13" s="1"/>
  <c r="F14" i="13"/>
  <c r="G14" i="13" s="1"/>
  <c r="F21" i="13"/>
  <c r="G21" i="13" s="1"/>
  <c r="F105" i="13"/>
  <c r="G105" i="13" s="1"/>
  <c r="F25" i="13"/>
  <c r="G25" i="13" s="1"/>
  <c r="F97" i="13"/>
  <c r="G97" i="13" s="1"/>
  <c r="F9" i="13"/>
  <c r="G9" i="13" s="1"/>
  <c r="I9" i="13" s="1"/>
  <c r="H10" i="13" s="1"/>
  <c r="F19" i="13"/>
  <c r="G19" i="13" s="1"/>
  <c r="F31" i="13"/>
  <c r="G31" i="13" s="1"/>
  <c r="F47" i="13"/>
  <c r="G47" i="13" s="1"/>
  <c r="F63" i="13"/>
  <c r="G63" i="13" s="1"/>
  <c r="F79" i="13"/>
  <c r="G79" i="13" s="1"/>
  <c r="F95" i="13"/>
  <c r="G95" i="13" s="1"/>
  <c r="F23" i="13"/>
  <c r="G23" i="13" s="1"/>
  <c r="F45" i="13"/>
  <c r="G45" i="13" s="1"/>
  <c r="F61" i="13"/>
  <c r="G61" i="13"/>
  <c r="F77" i="13"/>
  <c r="G77" i="13" s="1"/>
  <c r="F60" i="13"/>
  <c r="G60" i="13" s="1"/>
  <c r="F76" i="13"/>
  <c r="G76" i="13" s="1"/>
  <c r="F100" i="13"/>
  <c r="G100" i="13" s="1"/>
  <c r="F36" i="13"/>
  <c r="G36" i="13" s="1"/>
  <c r="F52" i="13"/>
  <c r="G52" i="13"/>
  <c r="F68" i="13"/>
  <c r="G68" i="13" s="1"/>
  <c r="F84" i="13"/>
  <c r="G84" i="13"/>
  <c r="F34" i="13"/>
  <c r="G34" i="13" s="1"/>
  <c r="F50" i="13"/>
  <c r="G50" i="13" s="1"/>
  <c r="F66" i="13"/>
  <c r="G66" i="13" s="1"/>
  <c r="F82" i="13"/>
  <c r="G82" i="13" s="1"/>
  <c r="F108" i="13"/>
  <c r="G108" i="13" s="1"/>
  <c r="F54" i="12"/>
  <c r="G54" i="12" s="1"/>
  <c r="F13" i="12"/>
  <c r="G13" i="12" s="1"/>
  <c r="F95" i="12"/>
  <c r="G95" i="12" s="1"/>
  <c r="F11" i="12"/>
  <c r="G11" i="12" s="1"/>
  <c r="F104" i="12"/>
  <c r="G104" i="12"/>
  <c r="F88" i="12"/>
  <c r="G88" i="12" s="1"/>
  <c r="F56" i="12"/>
  <c r="G56" i="12"/>
  <c r="F14" i="12"/>
  <c r="G14" i="12" s="1"/>
  <c r="F42" i="12"/>
  <c r="G42" i="12" s="1"/>
  <c r="F19" i="12"/>
  <c r="G19" i="12" s="1"/>
  <c r="F73" i="12"/>
  <c r="G73" i="12" s="1"/>
  <c r="F107" i="12"/>
  <c r="G107" i="12" s="1"/>
  <c r="F91" i="12"/>
  <c r="G91" i="12"/>
  <c r="F34" i="12"/>
  <c r="G34" i="12" s="1"/>
  <c r="F57" i="12"/>
  <c r="G57" i="12"/>
  <c r="F82" i="12"/>
  <c r="G82" i="12" s="1"/>
  <c r="F44" i="12"/>
  <c r="G44" i="12"/>
  <c r="F72" i="12"/>
  <c r="G72" i="12" s="1"/>
  <c r="F48" i="12"/>
  <c r="G48" i="12"/>
  <c r="F36" i="12"/>
  <c r="G36" i="12" s="1"/>
  <c r="F28" i="12"/>
  <c r="G28" i="12"/>
  <c r="F24" i="12"/>
  <c r="G24" i="12" s="1"/>
  <c r="F20" i="12"/>
  <c r="G20" i="12"/>
  <c r="F106" i="12"/>
  <c r="G106" i="12" s="1"/>
  <c r="F98" i="12"/>
  <c r="G98" i="12"/>
  <c r="F90" i="12"/>
  <c r="G90" i="12" s="1"/>
  <c r="F86" i="12"/>
  <c r="G86" i="12"/>
  <c r="F78" i="12"/>
  <c r="G78" i="12" s="1"/>
  <c r="F62" i="12"/>
  <c r="G62" i="12"/>
  <c r="F50" i="12"/>
  <c r="G50" i="12" s="1"/>
  <c r="F38" i="12"/>
  <c r="G38" i="12"/>
  <c r="F22" i="12"/>
  <c r="G22" i="12" s="1"/>
  <c r="F10" i="12"/>
  <c r="G10" i="12"/>
  <c r="F87" i="12"/>
  <c r="G87" i="12" s="1"/>
  <c r="F79" i="12"/>
  <c r="G79" i="12"/>
  <c r="F75" i="12"/>
  <c r="G75" i="12" s="1"/>
  <c r="F71" i="12"/>
  <c r="G71" i="12"/>
  <c r="F63" i="12"/>
  <c r="G63" i="12" s="1"/>
  <c r="F59" i="12"/>
  <c r="G59" i="12"/>
  <c r="F51" i="12"/>
  <c r="G51" i="12" s="1"/>
  <c r="F43" i="12"/>
  <c r="G43" i="12"/>
  <c r="F31" i="12"/>
  <c r="G31" i="12" s="1"/>
  <c r="F23" i="12"/>
  <c r="G23" i="12"/>
  <c r="F89" i="12"/>
  <c r="G89" i="12" s="1"/>
  <c r="F29" i="12"/>
  <c r="G29" i="12"/>
  <c r="F81" i="12"/>
  <c r="G81" i="12" s="1"/>
  <c r="F32" i="12"/>
  <c r="G32" i="12"/>
  <c r="F40" i="12"/>
  <c r="G40" i="12" s="1"/>
  <c r="F47" i="12"/>
  <c r="G47" i="12"/>
  <c r="F35" i="12"/>
  <c r="G35" i="12" s="1"/>
  <c r="F102" i="12"/>
  <c r="G102" i="12"/>
  <c r="F94" i="12"/>
  <c r="G94" i="12" s="1"/>
  <c r="F74" i="12"/>
  <c r="G74" i="12"/>
  <c r="F66" i="12"/>
  <c r="G66" i="12" s="1"/>
  <c r="F58" i="12"/>
  <c r="G58" i="12"/>
  <c r="F46" i="12"/>
  <c r="G46" i="12" s="1"/>
  <c r="F30" i="12"/>
  <c r="G30" i="12"/>
  <c r="F26" i="12"/>
  <c r="G26" i="12" s="1"/>
  <c r="F27" i="12"/>
  <c r="G27" i="12"/>
  <c r="F15" i="12"/>
  <c r="G15" i="12" s="1"/>
  <c r="F105" i="12"/>
  <c r="G105" i="12"/>
  <c r="F97" i="12"/>
  <c r="G97" i="12" s="1"/>
  <c r="F37" i="12"/>
  <c r="G37" i="12"/>
  <c r="F109" i="12"/>
  <c r="F9" i="12"/>
  <c r="G9" i="12"/>
  <c r="I9" i="12"/>
  <c r="H10" i="12" s="1"/>
  <c r="F12" i="12"/>
  <c r="G12" i="12"/>
  <c r="F18" i="12"/>
  <c r="G18" i="12" s="1"/>
  <c r="F16" i="12"/>
  <c r="G16" i="12"/>
  <c r="F17" i="12"/>
  <c r="G17" i="12" s="1"/>
  <c r="F21" i="12"/>
  <c r="G21" i="12"/>
  <c r="F33" i="12"/>
  <c r="G33" i="12" s="1"/>
  <c r="F41" i="12"/>
  <c r="G41" i="12"/>
  <c r="F49" i="12"/>
  <c r="G49" i="12" s="1"/>
  <c r="F52" i="12"/>
  <c r="G52" i="12"/>
  <c r="F55" i="12"/>
  <c r="G55" i="12" s="1"/>
  <c r="F25" i="12"/>
  <c r="G25" i="12"/>
  <c r="F39" i="12"/>
  <c r="G39" i="12" s="1"/>
  <c r="F60" i="12"/>
  <c r="G60" i="12"/>
  <c r="F68" i="12"/>
  <c r="G68" i="12" s="1"/>
  <c r="F103" i="12"/>
  <c r="G103" i="12"/>
  <c r="F45" i="12"/>
  <c r="G45" i="12" s="1"/>
  <c r="F61" i="12"/>
  <c r="G61" i="12"/>
  <c r="F64" i="12"/>
  <c r="G64" i="12" s="1"/>
  <c r="F65" i="12"/>
  <c r="G65" i="12"/>
  <c r="F67" i="12"/>
  <c r="G67" i="12" s="1"/>
  <c r="F69" i="12"/>
  <c r="G69" i="12"/>
  <c r="F70" i="12"/>
  <c r="G70" i="12" s="1"/>
  <c r="F80" i="12"/>
  <c r="G80" i="12"/>
  <c r="F83" i="12"/>
  <c r="G83" i="12" s="1"/>
  <c r="F53" i="12"/>
  <c r="G53" i="12"/>
  <c r="F96" i="12"/>
  <c r="G96" i="12" s="1"/>
  <c r="F99" i="12"/>
  <c r="G99" i="12"/>
  <c r="F76" i="12"/>
  <c r="G76" i="12" s="1"/>
  <c r="F77" i="12"/>
  <c r="G77" i="12"/>
  <c r="F84" i="12"/>
  <c r="G84" i="12" s="1"/>
  <c r="F85" i="12"/>
  <c r="G85" i="12"/>
  <c r="F92" i="12"/>
  <c r="G92" i="12" s="1"/>
  <c r="F93" i="12"/>
  <c r="G93" i="12"/>
  <c r="F100" i="12"/>
  <c r="G100" i="12" s="1"/>
  <c r="F101" i="12"/>
  <c r="G101" i="12"/>
  <c r="F108" i="12"/>
  <c r="G108" i="12" s="1"/>
  <c r="F109" i="10"/>
  <c r="F108" i="10"/>
  <c r="G108" i="10"/>
  <c r="F107" i="10"/>
  <c r="G107" i="10" s="1"/>
  <c r="F106" i="10"/>
  <c r="G106" i="10"/>
  <c r="F105" i="10"/>
  <c r="G105" i="10" s="1"/>
  <c r="F104" i="10"/>
  <c r="G104" i="10"/>
  <c r="F103" i="10"/>
  <c r="G103" i="10" s="1"/>
  <c r="F102" i="10"/>
  <c r="G102" i="10"/>
  <c r="F101" i="10"/>
  <c r="G101" i="10" s="1"/>
  <c r="F100" i="10"/>
  <c r="G100" i="10"/>
  <c r="F99" i="10"/>
  <c r="G99" i="10" s="1"/>
  <c r="F98" i="10"/>
  <c r="G98" i="10"/>
  <c r="F97" i="10"/>
  <c r="G97" i="10" s="1"/>
  <c r="F96" i="10"/>
  <c r="G96" i="10"/>
  <c r="F95" i="10"/>
  <c r="G95" i="10" s="1"/>
  <c r="F94" i="10"/>
  <c r="G94" i="10"/>
  <c r="F93" i="10"/>
  <c r="G93" i="10" s="1"/>
  <c r="F92" i="10"/>
  <c r="G92" i="10"/>
  <c r="F91" i="10"/>
  <c r="G91" i="10" s="1"/>
  <c r="F90" i="10"/>
  <c r="G90" i="10"/>
  <c r="F89" i="10"/>
  <c r="G89" i="10" s="1"/>
  <c r="F88" i="10"/>
  <c r="G88" i="10"/>
  <c r="F87" i="10"/>
  <c r="G87" i="10" s="1"/>
  <c r="F86" i="10"/>
  <c r="G86" i="10"/>
  <c r="F85" i="10"/>
  <c r="G85" i="10" s="1"/>
  <c r="F84" i="10"/>
  <c r="G84" i="10"/>
  <c r="F83" i="10"/>
  <c r="G83" i="10" s="1"/>
  <c r="F82" i="10"/>
  <c r="G82" i="10"/>
  <c r="F81" i="10"/>
  <c r="G81" i="10" s="1"/>
  <c r="F80" i="10"/>
  <c r="G80" i="10"/>
  <c r="F79" i="10"/>
  <c r="G79" i="10" s="1"/>
  <c r="F78" i="10"/>
  <c r="G78" i="10"/>
  <c r="F77" i="10"/>
  <c r="G77" i="10" s="1"/>
  <c r="F76" i="10"/>
  <c r="G76" i="10"/>
  <c r="F75" i="10"/>
  <c r="G75" i="10" s="1"/>
  <c r="F74" i="10"/>
  <c r="G74" i="10"/>
  <c r="F73" i="10"/>
  <c r="G73" i="10" s="1"/>
  <c r="F72" i="10"/>
  <c r="G72" i="10"/>
  <c r="F71" i="10"/>
  <c r="G71" i="10" s="1"/>
  <c r="F70" i="10"/>
  <c r="G70" i="10"/>
  <c r="F69" i="10"/>
  <c r="G69" i="10" s="1"/>
  <c r="F68" i="10"/>
  <c r="G68" i="10"/>
  <c r="F67" i="10"/>
  <c r="G67" i="10" s="1"/>
  <c r="F66" i="10"/>
  <c r="G66" i="10"/>
  <c r="F65" i="10"/>
  <c r="G65" i="10" s="1"/>
  <c r="F64" i="10"/>
  <c r="G64" i="10"/>
  <c r="F63" i="10"/>
  <c r="G63" i="10" s="1"/>
  <c r="F62" i="10"/>
  <c r="G62" i="10"/>
  <c r="F61" i="10"/>
  <c r="G61" i="10" s="1"/>
  <c r="F60" i="10"/>
  <c r="G60" i="10"/>
  <c r="F59" i="10"/>
  <c r="G59" i="10" s="1"/>
  <c r="F58" i="10"/>
  <c r="G58" i="10"/>
  <c r="F57" i="10"/>
  <c r="G57" i="10" s="1"/>
  <c r="F56" i="10"/>
  <c r="G56" i="10"/>
  <c r="F55" i="10"/>
  <c r="G55" i="10" s="1"/>
  <c r="F54" i="10"/>
  <c r="G54" i="10"/>
  <c r="F53" i="10"/>
  <c r="G53" i="10" s="1"/>
  <c r="F52" i="10"/>
  <c r="G52" i="10"/>
  <c r="F51" i="10"/>
  <c r="G51" i="10" s="1"/>
  <c r="F50" i="10"/>
  <c r="G50" i="10"/>
  <c r="F49" i="10"/>
  <c r="G49" i="10" s="1"/>
  <c r="F48" i="10"/>
  <c r="G48" i="10"/>
  <c r="F47" i="10"/>
  <c r="G47" i="10" s="1"/>
  <c r="F46" i="10"/>
  <c r="G46" i="10"/>
  <c r="F45" i="10"/>
  <c r="G45" i="10" s="1"/>
  <c r="F44" i="10"/>
  <c r="G44" i="10"/>
  <c r="F43" i="10"/>
  <c r="G43" i="10" s="1"/>
  <c r="F42" i="10"/>
  <c r="G42" i="10"/>
  <c r="F41" i="10"/>
  <c r="G41" i="10" s="1"/>
  <c r="F40" i="10"/>
  <c r="G40" i="10"/>
  <c r="F39" i="10"/>
  <c r="G39" i="10" s="1"/>
  <c r="F38" i="10"/>
  <c r="G38" i="10"/>
  <c r="F37" i="10"/>
  <c r="G37" i="10" s="1"/>
  <c r="F36" i="10"/>
  <c r="G36" i="10"/>
  <c r="F35" i="10"/>
  <c r="G35" i="10" s="1"/>
  <c r="F34" i="10"/>
  <c r="G34" i="10"/>
  <c r="F33" i="10"/>
  <c r="G33" i="10" s="1"/>
  <c r="F32" i="10"/>
  <c r="G32" i="10"/>
  <c r="F31" i="10"/>
  <c r="G31" i="10" s="1"/>
  <c r="F30" i="10"/>
  <c r="G30" i="10"/>
  <c r="F29" i="10"/>
  <c r="G29" i="10" s="1"/>
  <c r="F28" i="10"/>
  <c r="G28" i="10"/>
  <c r="F27" i="10"/>
  <c r="G27" i="10" s="1"/>
  <c r="F26" i="10"/>
  <c r="G26" i="10"/>
  <c r="F25" i="10"/>
  <c r="G25" i="10" s="1"/>
  <c r="F24" i="10"/>
  <c r="G24" i="10"/>
  <c r="F23" i="10"/>
  <c r="G23" i="10" s="1"/>
  <c r="F22" i="10"/>
  <c r="G22" i="10"/>
  <c r="F21" i="10"/>
  <c r="G21" i="10" s="1"/>
  <c r="F20" i="10"/>
  <c r="G20" i="10"/>
  <c r="F19" i="10"/>
  <c r="G19" i="10" s="1"/>
  <c r="F18" i="10"/>
  <c r="G18" i="10"/>
  <c r="F17" i="10"/>
  <c r="G17" i="10" s="1"/>
  <c r="F16" i="10"/>
  <c r="G16" i="10"/>
  <c r="F15" i="10"/>
  <c r="G15" i="10" s="1"/>
  <c r="F14" i="10"/>
  <c r="G14" i="10"/>
  <c r="F13" i="10"/>
  <c r="G13" i="10" s="1"/>
  <c r="F12" i="10"/>
  <c r="G12" i="10"/>
  <c r="F11" i="10"/>
  <c r="G11" i="10" s="1"/>
  <c r="F10" i="10"/>
  <c r="G10" i="10"/>
  <c r="F9" i="10"/>
  <c r="G9" i="10" s="1"/>
  <c r="I9" i="10" s="1"/>
  <c r="H10" i="10" s="1"/>
  <c r="J9" i="10" s="1"/>
  <c r="F109" i="9"/>
  <c r="F108" i="9"/>
  <c r="G108" i="9" s="1"/>
  <c r="F107" i="9"/>
  <c r="G107" i="9"/>
  <c r="F106" i="9"/>
  <c r="G106" i="9" s="1"/>
  <c r="F105" i="9"/>
  <c r="G105" i="9"/>
  <c r="F104" i="9"/>
  <c r="G104" i="9" s="1"/>
  <c r="F103" i="9"/>
  <c r="G103" i="9"/>
  <c r="F102" i="9"/>
  <c r="G102" i="9" s="1"/>
  <c r="F101" i="9"/>
  <c r="G101" i="9"/>
  <c r="F100" i="9"/>
  <c r="G100" i="9" s="1"/>
  <c r="F99" i="9"/>
  <c r="G99" i="9"/>
  <c r="F98" i="9"/>
  <c r="G98" i="9" s="1"/>
  <c r="F97" i="9"/>
  <c r="G97" i="9"/>
  <c r="F96" i="9"/>
  <c r="G96" i="9" s="1"/>
  <c r="F95" i="9"/>
  <c r="G95" i="9"/>
  <c r="F94" i="9"/>
  <c r="G94" i="9" s="1"/>
  <c r="F93" i="9"/>
  <c r="G93" i="9"/>
  <c r="F92" i="9"/>
  <c r="G92" i="9" s="1"/>
  <c r="F91" i="9"/>
  <c r="G91" i="9"/>
  <c r="F90" i="9"/>
  <c r="G90" i="9" s="1"/>
  <c r="F89" i="9"/>
  <c r="G89" i="9"/>
  <c r="F88" i="9"/>
  <c r="G88" i="9" s="1"/>
  <c r="F87" i="9"/>
  <c r="G87" i="9"/>
  <c r="F86" i="9"/>
  <c r="G86" i="9" s="1"/>
  <c r="F85" i="9"/>
  <c r="G85" i="9"/>
  <c r="F84" i="9"/>
  <c r="G84" i="9" s="1"/>
  <c r="F83" i="9"/>
  <c r="G83" i="9"/>
  <c r="F82" i="9"/>
  <c r="G82" i="9" s="1"/>
  <c r="F81" i="9"/>
  <c r="G81" i="9"/>
  <c r="F80" i="9"/>
  <c r="G80" i="9" s="1"/>
  <c r="F79" i="9"/>
  <c r="G79" i="9"/>
  <c r="F78" i="9"/>
  <c r="G78" i="9" s="1"/>
  <c r="F77" i="9"/>
  <c r="G77" i="9"/>
  <c r="F76" i="9"/>
  <c r="G76" i="9" s="1"/>
  <c r="F75" i="9"/>
  <c r="G75" i="9"/>
  <c r="F74" i="9"/>
  <c r="G74" i="9" s="1"/>
  <c r="F73" i="9"/>
  <c r="G73" i="9"/>
  <c r="F72" i="9"/>
  <c r="G72" i="9" s="1"/>
  <c r="F71" i="9"/>
  <c r="G71" i="9"/>
  <c r="F70" i="9"/>
  <c r="G70" i="9" s="1"/>
  <c r="F69" i="9"/>
  <c r="G69" i="9"/>
  <c r="F68" i="9"/>
  <c r="G68" i="9" s="1"/>
  <c r="F67" i="9"/>
  <c r="G67" i="9"/>
  <c r="F66" i="9"/>
  <c r="G66" i="9" s="1"/>
  <c r="F65" i="9"/>
  <c r="G65" i="9"/>
  <c r="F64" i="9"/>
  <c r="G64" i="9" s="1"/>
  <c r="F63" i="9"/>
  <c r="G63" i="9"/>
  <c r="F62" i="9"/>
  <c r="G62" i="9" s="1"/>
  <c r="F61" i="9"/>
  <c r="G61" i="9"/>
  <c r="F60" i="9"/>
  <c r="G60" i="9" s="1"/>
  <c r="F59" i="9"/>
  <c r="G59" i="9"/>
  <c r="F58" i="9"/>
  <c r="G58" i="9" s="1"/>
  <c r="F57" i="9"/>
  <c r="G57" i="9"/>
  <c r="F56" i="9"/>
  <c r="G56" i="9" s="1"/>
  <c r="F55" i="9"/>
  <c r="G55" i="9"/>
  <c r="F54" i="9"/>
  <c r="G54" i="9" s="1"/>
  <c r="F53" i="9"/>
  <c r="G53" i="9"/>
  <c r="F52" i="9"/>
  <c r="G52" i="9" s="1"/>
  <c r="F51" i="9"/>
  <c r="G51" i="9"/>
  <c r="F50" i="9"/>
  <c r="G50" i="9" s="1"/>
  <c r="F49" i="9"/>
  <c r="G49" i="9"/>
  <c r="F48" i="9"/>
  <c r="G48" i="9" s="1"/>
  <c r="F47" i="9"/>
  <c r="G47" i="9"/>
  <c r="F46" i="9"/>
  <c r="G46" i="9" s="1"/>
  <c r="F45" i="9"/>
  <c r="G45" i="9"/>
  <c r="F44" i="9"/>
  <c r="G44" i="9" s="1"/>
  <c r="F43" i="9"/>
  <c r="G43" i="9"/>
  <c r="F42" i="9"/>
  <c r="G42" i="9" s="1"/>
  <c r="F41" i="9"/>
  <c r="G41" i="9"/>
  <c r="F40" i="9"/>
  <c r="G40" i="9" s="1"/>
  <c r="F39" i="9"/>
  <c r="G39" i="9"/>
  <c r="F38" i="9"/>
  <c r="G38" i="9" s="1"/>
  <c r="F37" i="9"/>
  <c r="G37" i="9"/>
  <c r="F36" i="9"/>
  <c r="G36" i="9" s="1"/>
  <c r="F35" i="9"/>
  <c r="G35" i="9"/>
  <c r="F34" i="9"/>
  <c r="G34" i="9" s="1"/>
  <c r="F33" i="9"/>
  <c r="G33" i="9"/>
  <c r="F32" i="9"/>
  <c r="G32" i="9" s="1"/>
  <c r="F31" i="9"/>
  <c r="G31" i="9"/>
  <c r="F30" i="9"/>
  <c r="G30" i="9" s="1"/>
  <c r="F29" i="9"/>
  <c r="G29" i="9"/>
  <c r="F28" i="9"/>
  <c r="G28" i="9" s="1"/>
  <c r="F27" i="9"/>
  <c r="G27" i="9"/>
  <c r="F26" i="9"/>
  <c r="G26" i="9" s="1"/>
  <c r="F25" i="9"/>
  <c r="G25" i="9"/>
  <c r="F24" i="9"/>
  <c r="G24" i="9" s="1"/>
  <c r="F23" i="9"/>
  <c r="G23" i="9"/>
  <c r="F22" i="9"/>
  <c r="G22" i="9" s="1"/>
  <c r="F21" i="9"/>
  <c r="G21" i="9"/>
  <c r="F20" i="9"/>
  <c r="G20" i="9" s="1"/>
  <c r="F19" i="9"/>
  <c r="G19" i="9"/>
  <c r="F18" i="9"/>
  <c r="G18" i="9" s="1"/>
  <c r="F17" i="9"/>
  <c r="G17" i="9"/>
  <c r="F16" i="9"/>
  <c r="G16" i="9" s="1"/>
  <c r="F15" i="9"/>
  <c r="G15" i="9"/>
  <c r="F14" i="9"/>
  <c r="G14" i="9" s="1"/>
  <c r="F13" i="9"/>
  <c r="G13" i="9"/>
  <c r="F12" i="9"/>
  <c r="G12" i="9" s="1"/>
  <c r="F11" i="9"/>
  <c r="G11" i="9"/>
  <c r="F10" i="9"/>
  <c r="G10" i="9" s="1"/>
  <c r="F9" i="9"/>
  <c r="G9" i="9"/>
  <c r="I9" i="9" s="1"/>
  <c r="H10" i="9" s="1"/>
  <c r="I10" i="9"/>
  <c r="F9" i="7"/>
  <c r="G9" i="7"/>
  <c r="I9" i="7"/>
  <c r="H10" i="7" s="1"/>
  <c r="F10" i="7"/>
  <c r="G10" i="7"/>
  <c r="F11" i="7"/>
  <c r="G11" i="7" s="1"/>
  <c r="F12" i="7"/>
  <c r="G12" i="7"/>
  <c r="F13" i="7"/>
  <c r="G13" i="7" s="1"/>
  <c r="F14" i="7"/>
  <c r="G14" i="7"/>
  <c r="F15" i="7"/>
  <c r="G15" i="7" s="1"/>
  <c r="F16" i="7"/>
  <c r="G16" i="7"/>
  <c r="F17" i="7"/>
  <c r="G17" i="7" s="1"/>
  <c r="F18" i="7"/>
  <c r="G18" i="7"/>
  <c r="F19" i="7"/>
  <c r="G19" i="7" s="1"/>
  <c r="F20" i="7"/>
  <c r="G20" i="7"/>
  <c r="F21" i="7"/>
  <c r="G21" i="7" s="1"/>
  <c r="F22" i="7"/>
  <c r="G22" i="7"/>
  <c r="F23" i="7"/>
  <c r="G23" i="7" s="1"/>
  <c r="F24" i="7"/>
  <c r="G24" i="7"/>
  <c r="F25" i="7"/>
  <c r="G25" i="7" s="1"/>
  <c r="F26" i="7"/>
  <c r="G26" i="7"/>
  <c r="F27" i="7"/>
  <c r="G27" i="7" s="1"/>
  <c r="F28" i="7"/>
  <c r="G28" i="7"/>
  <c r="F29" i="7"/>
  <c r="G29" i="7" s="1"/>
  <c r="F30" i="7"/>
  <c r="G30" i="7"/>
  <c r="F31" i="7"/>
  <c r="G31" i="7" s="1"/>
  <c r="F32" i="7"/>
  <c r="G32" i="7"/>
  <c r="F33" i="7"/>
  <c r="G33" i="7" s="1"/>
  <c r="F34" i="7"/>
  <c r="G34" i="7"/>
  <c r="F35" i="7"/>
  <c r="G35" i="7" s="1"/>
  <c r="F36" i="7"/>
  <c r="G36" i="7"/>
  <c r="F37" i="7"/>
  <c r="G37" i="7" s="1"/>
  <c r="F38" i="7"/>
  <c r="G38" i="7"/>
  <c r="F39" i="7"/>
  <c r="G39" i="7" s="1"/>
  <c r="F40" i="7"/>
  <c r="G40" i="7"/>
  <c r="F41" i="7"/>
  <c r="G41" i="7" s="1"/>
  <c r="F42" i="7"/>
  <c r="G42" i="7"/>
  <c r="F43" i="7"/>
  <c r="G43" i="7" s="1"/>
  <c r="F44" i="7"/>
  <c r="G44" i="7"/>
  <c r="F45" i="7"/>
  <c r="G45" i="7" s="1"/>
  <c r="F46" i="7"/>
  <c r="G46" i="7"/>
  <c r="F47" i="7"/>
  <c r="G47" i="7" s="1"/>
  <c r="F48" i="7"/>
  <c r="G48" i="7"/>
  <c r="F49" i="7"/>
  <c r="G49" i="7" s="1"/>
  <c r="F50" i="7"/>
  <c r="G50" i="7"/>
  <c r="F51" i="7"/>
  <c r="G51" i="7" s="1"/>
  <c r="F52" i="7"/>
  <c r="G52" i="7"/>
  <c r="F53" i="7"/>
  <c r="G53" i="7" s="1"/>
  <c r="F54" i="7"/>
  <c r="G54" i="7"/>
  <c r="F55" i="7"/>
  <c r="G55" i="7" s="1"/>
  <c r="F56" i="7"/>
  <c r="G56" i="7"/>
  <c r="F57" i="7"/>
  <c r="G57" i="7" s="1"/>
  <c r="F58" i="7"/>
  <c r="G58" i="7"/>
  <c r="F59" i="7"/>
  <c r="G59" i="7" s="1"/>
  <c r="F60" i="7"/>
  <c r="G60" i="7"/>
  <c r="F61" i="7"/>
  <c r="G61" i="7" s="1"/>
  <c r="F62" i="7"/>
  <c r="G62" i="7"/>
  <c r="F63" i="7"/>
  <c r="G63" i="7" s="1"/>
  <c r="F64" i="7"/>
  <c r="G64" i="7"/>
  <c r="F65" i="7"/>
  <c r="G65" i="7" s="1"/>
  <c r="F66" i="7"/>
  <c r="G66" i="7"/>
  <c r="F67" i="7"/>
  <c r="G67" i="7" s="1"/>
  <c r="F68" i="7"/>
  <c r="G68" i="7"/>
  <c r="F69" i="7"/>
  <c r="G69" i="7" s="1"/>
  <c r="F70" i="7"/>
  <c r="G70" i="7"/>
  <c r="F71" i="7"/>
  <c r="G71" i="7" s="1"/>
  <c r="F72" i="7"/>
  <c r="G72" i="7"/>
  <c r="F73" i="7"/>
  <c r="G73" i="7" s="1"/>
  <c r="F74" i="7"/>
  <c r="G74" i="7"/>
  <c r="F75" i="7"/>
  <c r="G75" i="7" s="1"/>
  <c r="F76" i="7"/>
  <c r="G76" i="7"/>
  <c r="F77" i="7"/>
  <c r="G77" i="7" s="1"/>
  <c r="F78" i="7"/>
  <c r="G78" i="7"/>
  <c r="F79" i="7"/>
  <c r="G79" i="7" s="1"/>
  <c r="F80" i="7"/>
  <c r="G80" i="7"/>
  <c r="F81" i="7"/>
  <c r="G81" i="7" s="1"/>
  <c r="F82" i="7"/>
  <c r="G82" i="7"/>
  <c r="F83" i="7"/>
  <c r="G83" i="7" s="1"/>
  <c r="F84" i="7"/>
  <c r="G84" i="7"/>
  <c r="F85" i="7"/>
  <c r="G85" i="7" s="1"/>
  <c r="F86" i="7"/>
  <c r="G86" i="7"/>
  <c r="F87" i="7"/>
  <c r="G87" i="7" s="1"/>
  <c r="F88" i="7"/>
  <c r="G88" i="7"/>
  <c r="F89" i="7"/>
  <c r="G89" i="7" s="1"/>
  <c r="F90" i="7"/>
  <c r="G90" i="7"/>
  <c r="F91" i="7"/>
  <c r="G91" i="7" s="1"/>
  <c r="F92" i="7"/>
  <c r="G92" i="7"/>
  <c r="F93" i="7"/>
  <c r="G93" i="7" s="1"/>
  <c r="F94" i="7"/>
  <c r="G94" i="7"/>
  <c r="F95" i="7"/>
  <c r="G95" i="7" s="1"/>
  <c r="F96" i="7"/>
  <c r="G96" i="7"/>
  <c r="F97" i="7"/>
  <c r="G97" i="7" s="1"/>
  <c r="F98" i="7"/>
  <c r="G98" i="7"/>
  <c r="F99" i="7"/>
  <c r="G99" i="7" s="1"/>
  <c r="F100" i="7"/>
  <c r="G100" i="7"/>
  <c r="F101" i="7"/>
  <c r="G101" i="7" s="1"/>
  <c r="F102" i="7"/>
  <c r="G102" i="7"/>
  <c r="F103" i="7"/>
  <c r="G103" i="7" s="1"/>
  <c r="F104" i="7"/>
  <c r="G104" i="7"/>
  <c r="F105" i="7"/>
  <c r="G105" i="7" s="1"/>
  <c r="F106" i="7"/>
  <c r="G106" i="7"/>
  <c r="F107" i="7"/>
  <c r="G107" i="7" s="1"/>
  <c r="F108" i="7"/>
  <c r="G108" i="7"/>
  <c r="F109" i="7"/>
  <c r="F9" i="8"/>
  <c r="G9" i="8"/>
  <c r="I9" i="8"/>
  <c r="H10" i="8" s="1"/>
  <c r="J9" i="8" s="1"/>
  <c r="F10" i="8"/>
  <c r="G10" i="8"/>
  <c r="F11" i="8"/>
  <c r="G11" i="8" s="1"/>
  <c r="F12" i="8"/>
  <c r="G12" i="8"/>
  <c r="F13" i="8"/>
  <c r="G13" i="8" s="1"/>
  <c r="F14" i="8"/>
  <c r="G14" i="8"/>
  <c r="F15" i="8"/>
  <c r="G15" i="8" s="1"/>
  <c r="F16" i="8"/>
  <c r="G16" i="8"/>
  <c r="F17" i="8"/>
  <c r="G17" i="8" s="1"/>
  <c r="F18" i="8"/>
  <c r="G18" i="8"/>
  <c r="F19" i="8"/>
  <c r="G19" i="8" s="1"/>
  <c r="F20" i="8"/>
  <c r="G20" i="8"/>
  <c r="F21" i="8"/>
  <c r="G21" i="8" s="1"/>
  <c r="F22" i="8"/>
  <c r="G22" i="8"/>
  <c r="F23" i="8"/>
  <c r="G23" i="8" s="1"/>
  <c r="F24" i="8"/>
  <c r="G24" i="8"/>
  <c r="F25" i="8"/>
  <c r="G25" i="8" s="1"/>
  <c r="F26" i="8"/>
  <c r="G26" i="8"/>
  <c r="F27" i="8"/>
  <c r="G27" i="8" s="1"/>
  <c r="F28" i="8"/>
  <c r="G28" i="8"/>
  <c r="F29" i="8"/>
  <c r="G29" i="8" s="1"/>
  <c r="F30" i="8"/>
  <c r="G30" i="8"/>
  <c r="F31" i="8"/>
  <c r="G31" i="8" s="1"/>
  <c r="F32" i="8"/>
  <c r="G32" i="8"/>
  <c r="F33" i="8"/>
  <c r="G33" i="8" s="1"/>
  <c r="F34" i="8"/>
  <c r="G34" i="8"/>
  <c r="F35" i="8"/>
  <c r="G35" i="8" s="1"/>
  <c r="F36" i="8"/>
  <c r="G36" i="8"/>
  <c r="F37" i="8"/>
  <c r="G37" i="8" s="1"/>
  <c r="F38" i="8"/>
  <c r="G38" i="8"/>
  <c r="F39" i="8"/>
  <c r="G39" i="8" s="1"/>
  <c r="F40" i="8"/>
  <c r="G40" i="8"/>
  <c r="F41" i="8"/>
  <c r="G41" i="8" s="1"/>
  <c r="F42" i="8"/>
  <c r="G42" i="8"/>
  <c r="F43" i="8"/>
  <c r="G43" i="8" s="1"/>
  <c r="F44" i="8"/>
  <c r="G44" i="8"/>
  <c r="F45" i="8"/>
  <c r="G45" i="8" s="1"/>
  <c r="F46" i="8"/>
  <c r="G46" i="8"/>
  <c r="F47" i="8"/>
  <c r="G47" i="8" s="1"/>
  <c r="F48" i="8"/>
  <c r="G48" i="8"/>
  <c r="F49" i="8"/>
  <c r="G49" i="8" s="1"/>
  <c r="F50" i="8"/>
  <c r="G50" i="8"/>
  <c r="F51" i="8"/>
  <c r="G51" i="8" s="1"/>
  <c r="F52" i="8"/>
  <c r="G52" i="8"/>
  <c r="F53" i="8"/>
  <c r="G53" i="8" s="1"/>
  <c r="F54" i="8"/>
  <c r="G54" i="8" s="1"/>
  <c r="F55" i="8"/>
  <c r="G55" i="8" s="1"/>
  <c r="F56" i="8"/>
  <c r="G56" i="8"/>
  <c r="F57" i="8"/>
  <c r="G57" i="8" s="1"/>
  <c r="F58" i="8"/>
  <c r="G58" i="8"/>
  <c r="F59" i="8"/>
  <c r="G59" i="8" s="1"/>
  <c r="F60" i="8"/>
  <c r="G60" i="8" s="1"/>
  <c r="F61" i="8"/>
  <c r="G61" i="8" s="1"/>
  <c r="F62" i="8"/>
  <c r="G62" i="8" s="1"/>
  <c r="F63" i="8"/>
  <c r="G63" i="8" s="1"/>
  <c r="F64" i="8"/>
  <c r="G64" i="8"/>
  <c r="F65" i="8"/>
  <c r="G65" i="8" s="1"/>
  <c r="F66" i="8"/>
  <c r="G66" i="8"/>
  <c r="F67" i="8"/>
  <c r="G67" i="8" s="1"/>
  <c r="F68" i="8"/>
  <c r="G68" i="8" s="1"/>
  <c r="F69" i="8"/>
  <c r="G69" i="8" s="1"/>
  <c r="F70" i="8"/>
  <c r="G70" i="8" s="1"/>
  <c r="F71" i="8"/>
  <c r="G71" i="8" s="1"/>
  <c r="F72" i="8"/>
  <c r="G72" i="8"/>
  <c r="F73" i="8"/>
  <c r="G73" i="8" s="1"/>
  <c r="F74" i="8"/>
  <c r="G74" i="8"/>
  <c r="F75" i="8"/>
  <c r="G75" i="8" s="1"/>
  <c r="F76" i="8"/>
  <c r="G76" i="8" s="1"/>
  <c r="F77" i="8"/>
  <c r="G77" i="8" s="1"/>
  <c r="F78" i="8"/>
  <c r="G78" i="8" s="1"/>
  <c r="F79" i="8"/>
  <c r="G79" i="8" s="1"/>
  <c r="F80" i="8"/>
  <c r="G80" i="8"/>
  <c r="F81" i="8"/>
  <c r="G81" i="8" s="1"/>
  <c r="F82" i="8"/>
  <c r="G82" i="8"/>
  <c r="F83" i="8"/>
  <c r="G83" i="8" s="1"/>
  <c r="F84" i="8"/>
  <c r="G84" i="8" s="1"/>
  <c r="F85" i="8"/>
  <c r="G85" i="8" s="1"/>
  <c r="F86" i="8"/>
  <c r="G86" i="8" s="1"/>
  <c r="F87" i="8"/>
  <c r="G87" i="8" s="1"/>
  <c r="F88" i="8"/>
  <c r="G88" i="8"/>
  <c r="F89" i="8"/>
  <c r="G89" i="8" s="1"/>
  <c r="F90" i="8"/>
  <c r="G90" i="8"/>
  <c r="F91" i="8"/>
  <c r="G91" i="8" s="1"/>
  <c r="F92" i="8"/>
  <c r="G92" i="8" s="1"/>
  <c r="F93" i="8"/>
  <c r="G93" i="8" s="1"/>
  <c r="F94" i="8"/>
  <c r="G94" i="8" s="1"/>
  <c r="F95" i="8"/>
  <c r="G95" i="8" s="1"/>
  <c r="F96" i="8"/>
  <c r="G96" i="8"/>
  <c r="F97" i="8"/>
  <c r="G97" i="8" s="1"/>
  <c r="F98" i="8"/>
  <c r="G98" i="8"/>
  <c r="F99" i="8"/>
  <c r="G99" i="8" s="1"/>
  <c r="F100" i="8"/>
  <c r="G100" i="8" s="1"/>
  <c r="F101" i="8"/>
  <c r="G101" i="8" s="1"/>
  <c r="F102" i="8"/>
  <c r="G102" i="8" s="1"/>
  <c r="F103" i="8"/>
  <c r="G103" i="8" s="1"/>
  <c r="F104" i="8"/>
  <c r="G104" i="8"/>
  <c r="F105" i="8"/>
  <c r="G105" i="8" s="1"/>
  <c r="F106" i="8"/>
  <c r="G106" i="8"/>
  <c r="F107" i="8"/>
  <c r="G107" i="8" s="1"/>
  <c r="F108" i="8"/>
  <c r="G108" i="8" s="1"/>
  <c r="F109" i="8"/>
  <c r="I10" i="8"/>
  <c r="H11" i="8" s="1"/>
  <c r="F109" i="6"/>
  <c r="F108" i="6"/>
  <c r="G108" i="6"/>
  <c r="F107" i="6"/>
  <c r="G107" i="6" s="1"/>
  <c r="F106" i="6"/>
  <c r="G106" i="6"/>
  <c r="F105" i="6"/>
  <c r="G105" i="6" s="1"/>
  <c r="F104" i="6"/>
  <c r="G104" i="6"/>
  <c r="F103" i="6"/>
  <c r="G103" i="6" s="1"/>
  <c r="F102" i="6"/>
  <c r="G102" i="6"/>
  <c r="F101" i="6"/>
  <c r="G101" i="6" s="1"/>
  <c r="F100" i="6"/>
  <c r="G100" i="6"/>
  <c r="F99" i="6"/>
  <c r="G99" i="6" s="1"/>
  <c r="F98" i="6"/>
  <c r="G98" i="6"/>
  <c r="F97" i="6"/>
  <c r="G97" i="6" s="1"/>
  <c r="F96" i="6"/>
  <c r="G96" i="6"/>
  <c r="F95" i="6"/>
  <c r="G95" i="6" s="1"/>
  <c r="F94" i="6"/>
  <c r="G94" i="6"/>
  <c r="F93" i="6"/>
  <c r="G93" i="6" s="1"/>
  <c r="F92" i="6"/>
  <c r="G92" i="6"/>
  <c r="F91" i="6"/>
  <c r="G91" i="6" s="1"/>
  <c r="F90" i="6"/>
  <c r="G90" i="6"/>
  <c r="F89" i="6"/>
  <c r="G89" i="6" s="1"/>
  <c r="F88" i="6"/>
  <c r="G88" i="6"/>
  <c r="F87" i="6"/>
  <c r="G87" i="6" s="1"/>
  <c r="F86" i="6"/>
  <c r="G86" i="6"/>
  <c r="F85" i="6"/>
  <c r="G85" i="6" s="1"/>
  <c r="F84" i="6"/>
  <c r="G84" i="6"/>
  <c r="F83" i="6"/>
  <c r="G83" i="6" s="1"/>
  <c r="F82" i="6"/>
  <c r="G82" i="6"/>
  <c r="F81" i="6"/>
  <c r="G81" i="6" s="1"/>
  <c r="F80" i="6"/>
  <c r="G80" i="6"/>
  <c r="F79" i="6"/>
  <c r="G79" i="6" s="1"/>
  <c r="F78" i="6"/>
  <c r="G78" i="6"/>
  <c r="F77" i="6"/>
  <c r="G77" i="6" s="1"/>
  <c r="F76" i="6"/>
  <c r="G76" i="6"/>
  <c r="F75" i="6"/>
  <c r="G75" i="6" s="1"/>
  <c r="F74" i="6"/>
  <c r="G74" i="6"/>
  <c r="F73" i="6"/>
  <c r="G73" i="6" s="1"/>
  <c r="F72" i="6"/>
  <c r="G72" i="6"/>
  <c r="F71" i="6"/>
  <c r="G71" i="6" s="1"/>
  <c r="F70" i="6"/>
  <c r="G70" i="6"/>
  <c r="F69" i="6"/>
  <c r="G69" i="6" s="1"/>
  <c r="F68" i="6"/>
  <c r="G68" i="6"/>
  <c r="F67" i="6"/>
  <c r="G67" i="6" s="1"/>
  <c r="F66" i="6"/>
  <c r="G66" i="6"/>
  <c r="F65" i="6"/>
  <c r="G65" i="6" s="1"/>
  <c r="F64" i="6"/>
  <c r="G64" i="6"/>
  <c r="F63" i="6"/>
  <c r="G63" i="6" s="1"/>
  <c r="F62" i="6"/>
  <c r="G62" i="6"/>
  <c r="F61" i="6"/>
  <c r="G61" i="6" s="1"/>
  <c r="F60" i="6"/>
  <c r="G60" i="6"/>
  <c r="F59" i="6"/>
  <c r="G59" i="6" s="1"/>
  <c r="F58" i="6"/>
  <c r="G58" i="6"/>
  <c r="F57" i="6"/>
  <c r="G57" i="6" s="1"/>
  <c r="F56" i="6"/>
  <c r="G56" i="6"/>
  <c r="F55" i="6"/>
  <c r="G55" i="6" s="1"/>
  <c r="F54" i="6"/>
  <c r="G54" i="6"/>
  <c r="F53" i="6"/>
  <c r="G53" i="6" s="1"/>
  <c r="F52" i="6"/>
  <c r="G52" i="6"/>
  <c r="F51" i="6"/>
  <c r="G51" i="6" s="1"/>
  <c r="F50" i="6"/>
  <c r="G50" i="6"/>
  <c r="F49" i="6"/>
  <c r="G49" i="6" s="1"/>
  <c r="F48" i="6"/>
  <c r="G48" i="6"/>
  <c r="F47" i="6"/>
  <c r="G47" i="6" s="1"/>
  <c r="F46" i="6"/>
  <c r="G46" i="6"/>
  <c r="F45" i="6"/>
  <c r="G45" i="6" s="1"/>
  <c r="F44" i="6"/>
  <c r="G44" i="6"/>
  <c r="F43" i="6"/>
  <c r="G43" i="6" s="1"/>
  <c r="F42" i="6"/>
  <c r="G42" i="6"/>
  <c r="F41" i="6"/>
  <c r="G41" i="6" s="1"/>
  <c r="F40" i="6"/>
  <c r="G40" i="6"/>
  <c r="F39" i="6"/>
  <c r="G39" i="6" s="1"/>
  <c r="F38" i="6"/>
  <c r="G38" i="6"/>
  <c r="F37" i="6"/>
  <c r="G37" i="6" s="1"/>
  <c r="F36" i="6"/>
  <c r="G36" i="6"/>
  <c r="F35" i="6"/>
  <c r="G35" i="6" s="1"/>
  <c r="F34" i="6"/>
  <c r="G34" i="6"/>
  <c r="F33" i="6"/>
  <c r="G33" i="6" s="1"/>
  <c r="F32" i="6"/>
  <c r="G32" i="6"/>
  <c r="F31" i="6"/>
  <c r="G31" i="6" s="1"/>
  <c r="F30" i="6"/>
  <c r="G30" i="6"/>
  <c r="F29" i="6"/>
  <c r="G29" i="6" s="1"/>
  <c r="F28" i="6"/>
  <c r="G28" i="6"/>
  <c r="F27" i="6"/>
  <c r="G27" i="6" s="1"/>
  <c r="F26" i="6"/>
  <c r="G26" i="6"/>
  <c r="F25" i="6"/>
  <c r="G25" i="6" s="1"/>
  <c r="F24" i="6"/>
  <c r="G24" i="6"/>
  <c r="F23" i="6"/>
  <c r="G23" i="6" s="1"/>
  <c r="F22" i="6"/>
  <c r="G22" i="6"/>
  <c r="F21" i="6"/>
  <c r="G21" i="6" s="1"/>
  <c r="F20" i="6"/>
  <c r="G20" i="6"/>
  <c r="F19" i="6"/>
  <c r="G19" i="6" s="1"/>
  <c r="F18" i="6"/>
  <c r="G18" i="6"/>
  <c r="F17" i="6"/>
  <c r="G17" i="6" s="1"/>
  <c r="F16" i="6"/>
  <c r="G16" i="6"/>
  <c r="F15" i="6"/>
  <c r="G15" i="6" s="1"/>
  <c r="F14" i="6"/>
  <c r="G14" i="6"/>
  <c r="F13" i="6"/>
  <c r="G13" i="6" s="1"/>
  <c r="F12" i="6"/>
  <c r="G12" i="6"/>
  <c r="F11" i="6"/>
  <c r="G11" i="6" s="1"/>
  <c r="F10" i="6"/>
  <c r="G10" i="6"/>
  <c r="F9" i="6"/>
  <c r="G9" i="6" s="1"/>
  <c r="I9" i="6" s="1"/>
  <c r="H10" i="6" s="1"/>
  <c r="F9" i="4"/>
  <c r="G9" i="4" s="1"/>
  <c r="I9" i="4" s="1"/>
  <c r="H10" i="4" s="1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9" i="4"/>
  <c r="F109" i="2"/>
  <c r="F108" i="2"/>
  <c r="G108" i="2" s="1"/>
  <c r="F107" i="2"/>
  <c r="G107" i="2" s="1"/>
  <c r="F106" i="2"/>
  <c r="G106" i="2"/>
  <c r="F105" i="2"/>
  <c r="G105" i="2" s="1"/>
  <c r="F104" i="2"/>
  <c r="G104" i="2"/>
  <c r="F103" i="2"/>
  <c r="G103" i="2" s="1"/>
  <c r="F102" i="2"/>
  <c r="G102" i="2" s="1"/>
  <c r="F101" i="2"/>
  <c r="G101" i="2" s="1"/>
  <c r="F100" i="2"/>
  <c r="G100" i="2" s="1"/>
  <c r="F99" i="2"/>
  <c r="G99" i="2" s="1"/>
  <c r="F98" i="2"/>
  <c r="G98" i="2"/>
  <c r="F97" i="2"/>
  <c r="G97" i="2" s="1"/>
  <c r="F96" i="2"/>
  <c r="G96" i="2"/>
  <c r="F95" i="2"/>
  <c r="G95" i="2" s="1"/>
  <c r="F94" i="2"/>
  <c r="G94" i="2" s="1"/>
  <c r="F93" i="2"/>
  <c r="G93" i="2" s="1"/>
  <c r="F92" i="2"/>
  <c r="G92" i="2" s="1"/>
  <c r="F91" i="2"/>
  <c r="G91" i="2" s="1"/>
  <c r="F90" i="2"/>
  <c r="G90" i="2"/>
  <c r="F89" i="2"/>
  <c r="G89" i="2" s="1"/>
  <c r="F88" i="2"/>
  <c r="G88" i="2"/>
  <c r="F87" i="2"/>
  <c r="G87" i="2" s="1"/>
  <c r="F86" i="2"/>
  <c r="G86" i="2" s="1"/>
  <c r="F85" i="2"/>
  <c r="G85" i="2" s="1"/>
  <c r="F84" i="2"/>
  <c r="G84" i="2" s="1"/>
  <c r="F83" i="2"/>
  <c r="G83" i="2" s="1"/>
  <c r="F82" i="2"/>
  <c r="G82" i="2"/>
  <c r="F81" i="2"/>
  <c r="G81" i="2" s="1"/>
  <c r="F80" i="2"/>
  <c r="G80" i="2"/>
  <c r="F79" i="2"/>
  <c r="G79" i="2" s="1"/>
  <c r="F78" i="2"/>
  <c r="G78" i="2" s="1"/>
  <c r="F77" i="2"/>
  <c r="G77" i="2" s="1"/>
  <c r="F76" i="2"/>
  <c r="G76" i="2" s="1"/>
  <c r="F75" i="2"/>
  <c r="G75" i="2" s="1"/>
  <c r="F74" i="2"/>
  <c r="G74" i="2"/>
  <c r="F73" i="2"/>
  <c r="G73" i="2" s="1"/>
  <c r="F72" i="2"/>
  <c r="G72" i="2"/>
  <c r="F71" i="2"/>
  <c r="G71" i="2" s="1"/>
  <c r="F70" i="2"/>
  <c r="G70" i="2" s="1"/>
  <c r="F69" i="2"/>
  <c r="G69" i="2" s="1"/>
  <c r="F68" i="2"/>
  <c r="G68" i="2" s="1"/>
  <c r="F67" i="2"/>
  <c r="G67" i="2" s="1"/>
  <c r="F66" i="2"/>
  <c r="G66" i="2"/>
  <c r="F65" i="2"/>
  <c r="G65" i="2" s="1"/>
  <c r="F64" i="2"/>
  <c r="G64" i="2"/>
  <c r="F63" i="2"/>
  <c r="G63" i="2" s="1"/>
  <c r="F62" i="2"/>
  <c r="G62" i="2" s="1"/>
  <c r="F61" i="2"/>
  <c r="G61" i="2" s="1"/>
  <c r="F60" i="2"/>
  <c r="G60" i="2" s="1"/>
  <c r="F59" i="2"/>
  <c r="G59" i="2" s="1"/>
  <c r="F58" i="2"/>
  <c r="G58" i="2"/>
  <c r="F57" i="2"/>
  <c r="G57" i="2" s="1"/>
  <c r="F56" i="2"/>
  <c r="G56" i="2"/>
  <c r="F55" i="2"/>
  <c r="G55" i="2" s="1"/>
  <c r="F54" i="2"/>
  <c r="G54" i="2" s="1"/>
  <c r="F53" i="2"/>
  <c r="G53" i="2" s="1"/>
  <c r="F52" i="2"/>
  <c r="G52" i="2" s="1"/>
  <c r="F51" i="2"/>
  <c r="G51" i="2" s="1"/>
  <c r="F50" i="2"/>
  <c r="G50" i="2"/>
  <c r="F49" i="2"/>
  <c r="G49" i="2" s="1"/>
  <c r="F48" i="2"/>
  <c r="G48" i="2"/>
  <c r="F47" i="2"/>
  <c r="G47" i="2" s="1"/>
  <c r="F46" i="2"/>
  <c r="G46" i="2" s="1"/>
  <c r="F45" i="2"/>
  <c r="G45" i="2" s="1"/>
  <c r="F44" i="2"/>
  <c r="G44" i="2" s="1"/>
  <c r="F43" i="2"/>
  <c r="G43" i="2" s="1"/>
  <c r="F42" i="2"/>
  <c r="G42" i="2"/>
  <c r="F41" i="2"/>
  <c r="G41" i="2" s="1"/>
  <c r="F40" i="2"/>
  <c r="G40" i="2"/>
  <c r="F39" i="2"/>
  <c r="G39" i="2" s="1"/>
  <c r="F38" i="2"/>
  <c r="G38" i="2" s="1"/>
  <c r="F37" i="2"/>
  <c r="G37" i="2" s="1"/>
  <c r="F36" i="2"/>
  <c r="G36" i="2" s="1"/>
  <c r="F35" i="2"/>
  <c r="G35" i="2" s="1"/>
  <c r="F34" i="2"/>
  <c r="G34" i="2"/>
  <c r="F33" i="2"/>
  <c r="G33" i="2" s="1"/>
  <c r="F32" i="2"/>
  <c r="G32" i="2"/>
  <c r="F31" i="2"/>
  <c r="G31" i="2" s="1"/>
  <c r="F30" i="2"/>
  <c r="G30" i="2" s="1"/>
  <c r="F29" i="2"/>
  <c r="G29" i="2" s="1"/>
  <c r="F28" i="2"/>
  <c r="G28" i="2" s="1"/>
  <c r="F27" i="2"/>
  <c r="G27" i="2" s="1"/>
  <c r="F26" i="2"/>
  <c r="G26" i="2"/>
  <c r="F25" i="2"/>
  <c r="G25" i="2" s="1"/>
  <c r="F24" i="2"/>
  <c r="G24" i="2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/>
  <c r="F17" i="2"/>
  <c r="G17" i="2" s="1"/>
  <c r="F16" i="2"/>
  <c r="G16" i="2"/>
  <c r="F15" i="2"/>
  <c r="G15" i="2" s="1"/>
  <c r="F14" i="2"/>
  <c r="G14" i="2" s="1"/>
  <c r="F13" i="2"/>
  <c r="G13" i="2" s="1"/>
  <c r="F12" i="2"/>
  <c r="G12" i="2" s="1"/>
  <c r="F11" i="2"/>
  <c r="G11" i="2" s="1"/>
  <c r="F10" i="2"/>
  <c r="G10" i="2"/>
  <c r="F9" i="2"/>
  <c r="G9" i="2" s="1"/>
  <c r="I9" i="2" s="1"/>
  <c r="H10" i="2" s="1"/>
  <c r="J9" i="2" l="1"/>
  <c r="I10" i="2"/>
  <c r="H11" i="2" s="1"/>
  <c r="H11" i="6"/>
  <c r="I10" i="6"/>
  <c r="J9" i="6"/>
  <c r="I10" i="4"/>
  <c r="H11" i="4"/>
  <c r="I11" i="8"/>
  <c r="H12" i="8"/>
  <c r="J10" i="8"/>
  <c r="I10" i="7"/>
  <c r="H11" i="7" s="1"/>
  <c r="J9" i="7"/>
  <c r="J9" i="12"/>
  <c r="I10" i="14"/>
  <c r="H11" i="14"/>
  <c r="J9" i="14"/>
  <c r="I10" i="10"/>
  <c r="H11" i="10" s="1"/>
  <c r="I10" i="12"/>
  <c r="H11" i="12" s="1"/>
  <c r="H11" i="13"/>
  <c r="H11" i="9"/>
  <c r="J9" i="9"/>
  <c r="I11" i="15"/>
  <c r="H12" i="15"/>
  <c r="J10" i="15"/>
  <c r="J9" i="13"/>
  <c r="I10" i="13"/>
  <c r="H11" i="16"/>
  <c r="J9" i="16"/>
  <c r="I10" i="16"/>
  <c r="I10" i="17"/>
  <c r="H11" i="17" s="1"/>
  <c r="J9" i="17"/>
  <c r="I10" i="18"/>
  <c r="H11" i="18" s="1"/>
  <c r="I11" i="7" l="1"/>
  <c r="H12" i="7"/>
  <c r="J10" i="7"/>
  <c r="J10" i="10"/>
  <c r="I11" i="10"/>
  <c r="H12" i="10" s="1"/>
  <c r="I11" i="2"/>
  <c r="H12" i="2"/>
  <c r="J10" i="2"/>
  <c r="I11" i="18"/>
  <c r="H12" i="18"/>
  <c r="J10" i="18"/>
  <c r="I11" i="6"/>
  <c r="J10" i="6"/>
  <c r="H12" i="6"/>
  <c r="I11" i="16"/>
  <c r="H12" i="16" s="1"/>
  <c r="J10" i="16"/>
  <c r="I11" i="14"/>
  <c r="H12" i="14" s="1"/>
  <c r="J10" i="14"/>
  <c r="J11" i="8"/>
  <c r="I12" i="8"/>
  <c r="H13" i="8"/>
  <c r="J10" i="9"/>
  <c r="I11" i="9"/>
  <c r="H12" i="9"/>
  <c r="H12" i="12"/>
  <c r="I11" i="12"/>
  <c r="J10" i="12"/>
  <c r="I11" i="4"/>
  <c r="H12" i="4" s="1"/>
  <c r="J10" i="4"/>
  <c r="I12" i="15"/>
  <c r="H13" i="15"/>
  <c r="J11" i="15"/>
  <c r="J10" i="13"/>
  <c r="I11" i="13"/>
  <c r="H12" i="13" s="1"/>
  <c r="I11" i="17"/>
  <c r="H12" i="17" s="1"/>
  <c r="J10" i="17"/>
  <c r="I12" i="13" l="1"/>
  <c r="H13" i="13" s="1"/>
  <c r="J11" i="13"/>
  <c r="J11" i="4"/>
  <c r="I12" i="4"/>
  <c r="H13" i="4" s="1"/>
  <c r="I12" i="17"/>
  <c r="H13" i="17"/>
  <c r="J11" i="17"/>
  <c r="I12" i="10"/>
  <c r="H13" i="10" s="1"/>
  <c r="J11" i="10"/>
  <c r="I13" i="8"/>
  <c r="H14" i="8"/>
  <c r="J12" i="8"/>
  <c r="I13" i="15"/>
  <c r="H14" i="15" s="1"/>
  <c r="J12" i="15"/>
  <c r="I12" i="9"/>
  <c r="H13" i="9" s="1"/>
  <c r="J11" i="9"/>
  <c r="J11" i="6"/>
  <c r="I12" i="6"/>
  <c r="H13" i="6"/>
  <c r="I12" i="18"/>
  <c r="H13" i="18"/>
  <c r="J11" i="18"/>
  <c r="I12" i="12"/>
  <c r="H13" i="12" s="1"/>
  <c r="J11" i="12"/>
  <c r="I12" i="16"/>
  <c r="H13" i="16" s="1"/>
  <c r="J11" i="16"/>
  <c r="J11" i="2"/>
  <c r="I12" i="2"/>
  <c r="H13" i="2" s="1"/>
  <c r="J11" i="7"/>
  <c r="I12" i="7"/>
  <c r="H13" i="7" s="1"/>
  <c r="J11" i="14"/>
  <c r="I12" i="14"/>
  <c r="H13" i="14" s="1"/>
  <c r="J12" i="16" l="1"/>
  <c r="I13" i="16"/>
  <c r="H14" i="16" s="1"/>
  <c r="I14" i="15"/>
  <c r="H15" i="15" s="1"/>
  <c r="J13" i="15"/>
  <c r="J12" i="2"/>
  <c r="I13" i="2"/>
  <c r="H14" i="2" s="1"/>
  <c r="J12" i="12"/>
  <c r="I13" i="12"/>
  <c r="H14" i="12" s="1"/>
  <c r="I13" i="9"/>
  <c r="H14" i="9" s="1"/>
  <c r="J12" i="9"/>
  <c r="J12" i="7"/>
  <c r="I13" i="7"/>
  <c r="H14" i="7"/>
  <c r="J12" i="10"/>
  <c r="I13" i="10"/>
  <c r="H14" i="10" s="1"/>
  <c r="I13" i="14"/>
  <c r="H14" i="14" s="1"/>
  <c r="J12" i="14"/>
  <c r="J12" i="6"/>
  <c r="I13" i="6"/>
  <c r="H14" i="6"/>
  <c r="I13" i="17"/>
  <c r="H14" i="17" s="1"/>
  <c r="J12" i="17"/>
  <c r="I13" i="18"/>
  <c r="H14" i="18"/>
  <c r="J12" i="18"/>
  <c r="I14" i="8"/>
  <c r="H15" i="8"/>
  <c r="J13" i="8"/>
  <c r="J12" i="13"/>
  <c r="I13" i="13"/>
  <c r="H14" i="13" s="1"/>
  <c r="I13" i="4"/>
  <c r="H14" i="4" s="1"/>
  <c r="J12" i="4"/>
  <c r="J13" i="13" l="1"/>
  <c r="I14" i="13"/>
  <c r="H15" i="13" s="1"/>
  <c r="J13" i="10"/>
  <c r="I14" i="10"/>
  <c r="H15" i="10" s="1"/>
  <c r="I14" i="17"/>
  <c r="H15" i="17"/>
  <c r="J13" i="17"/>
  <c r="I15" i="15"/>
  <c r="H16" i="15"/>
  <c r="J14" i="15"/>
  <c r="J13" i="9"/>
  <c r="I14" i="9"/>
  <c r="H15" i="9"/>
  <c r="H15" i="16"/>
  <c r="J13" i="16"/>
  <c r="I14" i="16"/>
  <c r="J13" i="4"/>
  <c r="I14" i="4"/>
  <c r="H15" i="4" s="1"/>
  <c r="J13" i="12"/>
  <c r="I14" i="12"/>
  <c r="H15" i="12" s="1"/>
  <c r="J13" i="14"/>
  <c r="I14" i="14"/>
  <c r="H15" i="14"/>
  <c r="I14" i="18"/>
  <c r="H15" i="18" s="1"/>
  <c r="J13" i="18"/>
  <c r="J13" i="2"/>
  <c r="I14" i="2"/>
  <c r="H15" i="2" s="1"/>
  <c r="I15" i="8"/>
  <c r="H16" i="8" s="1"/>
  <c r="J14" i="8"/>
  <c r="J13" i="6"/>
  <c r="I14" i="6"/>
  <c r="H15" i="6"/>
  <c r="J13" i="7"/>
  <c r="I14" i="7"/>
  <c r="H15" i="7" s="1"/>
  <c r="I15" i="7" l="1"/>
  <c r="H16" i="7"/>
  <c r="J14" i="7"/>
  <c r="H16" i="4"/>
  <c r="J14" i="4"/>
  <c r="I15" i="4"/>
  <c r="H17" i="8"/>
  <c r="J15" i="8"/>
  <c r="I16" i="8"/>
  <c r="I15" i="18"/>
  <c r="H16" i="18"/>
  <c r="J14" i="18"/>
  <c r="J14" i="13"/>
  <c r="I15" i="13"/>
  <c r="H16" i="13" s="1"/>
  <c r="I15" i="2"/>
  <c r="H16" i="2" s="1"/>
  <c r="J14" i="2"/>
  <c r="I15" i="12"/>
  <c r="H16" i="12" s="1"/>
  <c r="J14" i="12"/>
  <c r="I15" i="6"/>
  <c r="H16" i="6"/>
  <c r="J14" i="6"/>
  <c r="I15" i="14"/>
  <c r="H16" i="14"/>
  <c r="J14" i="14"/>
  <c r="H16" i="9"/>
  <c r="I15" i="9"/>
  <c r="J14" i="9"/>
  <c r="I16" i="15"/>
  <c r="H17" i="15"/>
  <c r="J15" i="15"/>
  <c r="I15" i="17"/>
  <c r="H16" i="17"/>
  <c r="J14" i="17"/>
  <c r="I15" i="10"/>
  <c r="J14" i="10"/>
  <c r="H16" i="10"/>
  <c r="H16" i="16"/>
  <c r="I15" i="16"/>
  <c r="J14" i="16"/>
  <c r="J15" i="2" l="1"/>
  <c r="I16" i="2"/>
  <c r="H17" i="2"/>
  <c r="I16" i="13"/>
  <c r="H17" i="13" s="1"/>
  <c r="J15" i="13"/>
  <c r="J15" i="12"/>
  <c r="I16" i="12"/>
  <c r="H17" i="12" s="1"/>
  <c r="I17" i="8"/>
  <c r="J16" i="8"/>
  <c r="H18" i="8"/>
  <c r="I17" i="15"/>
  <c r="J16" i="15"/>
  <c r="H18" i="15"/>
  <c r="J15" i="4"/>
  <c r="I16" i="4"/>
  <c r="H17" i="4"/>
  <c r="I16" i="17"/>
  <c r="H17" i="17"/>
  <c r="J15" i="17"/>
  <c r="I16" i="6"/>
  <c r="H17" i="6" s="1"/>
  <c r="J15" i="6"/>
  <c r="J15" i="7"/>
  <c r="I16" i="7"/>
  <c r="H17" i="7" s="1"/>
  <c r="H17" i="16"/>
  <c r="I16" i="16"/>
  <c r="J15" i="16"/>
  <c r="I16" i="9"/>
  <c r="H17" i="9"/>
  <c r="J15" i="9"/>
  <c r="J15" i="10"/>
  <c r="I16" i="10"/>
  <c r="H17" i="10" s="1"/>
  <c r="I16" i="18"/>
  <c r="H17" i="18"/>
  <c r="J15" i="18"/>
  <c r="J15" i="14"/>
  <c r="I16" i="14"/>
  <c r="H17" i="14" s="1"/>
  <c r="J16" i="7" l="1"/>
  <c r="I17" i="7"/>
  <c r="H18" i="7" s="1"/>
  <c r="J16" i="10"/>
  <c r="I17" i="10"/>
  <c r="H18" i="10" s="1"/>
  <c r="J16" i="13"/>
  <c r="I17" i="13"/>
  <c r="H18" i="13" s="1"/>
  <c r="J16" i="14"/>
  <c r="I17" i="14"/>
  <c r="H18" i="14" s="1"/>
  <c r="J16" i="6"/>
  <c r="I17" i="6"/>
  <c r="H18" i="6"/>
  <c r="H19" i="8"/>
  <c r="J17" i="8"/>
  <c r="I18" i="8"/>
  <c r="I18" i="15"/>
  <c r="H19" i="15"/>
  <c r="J17" i="15"/>
  <c r="J16" i="2"/>
  <c r="I17" i="2"/>
  <c r="H18" i="2"/>
  <c r="J16" i="16"/>
  <c r="I17" i="16"/>
  <c r="H18" i="16" s="1"/>
  <c r="I17" i="18"/>
  <c r="H18" i="18" s="1"/>
  <c r="J16" i="18"/>
  <c r="I17" i="4"/>
  <c r="H18" i="4" s="1"/>
  <c r="J16" i="4"/>
  <c r="I17" i="9"/>
  <c r="H18" i="9" s="1"/>
  <c r="J16" i="9"/>
  <c r="I17" i="17"/>
  <c r="J16" i="17"/>
  <c r="H18" i="17"/>
  <c r="H18" i="12"/>
  <c r="J16" i="12"/>
  <c r="I17" i="12"/>
  <c r="J17" i="10" l="1"/>
  <c r="I18" i="10"/>
  <c r="H19" i="10"/>
  <c r="H19" i="13"/>
  <c r="J17" i="13"/>
  <c r="I18" i="13"/>
  <c r="I18" i="14"/>
  <c r="H19" i="14"/>
  <c r="J17" i="14"/>
  <c r="I18" i="9"/>
  <c r="H19" i="9"/>
  <c r="J17" i="9"/>
  <c r="I18" i="18"/>
  <c r="H19" i="18"/>
  <c r="J17" i="18"/>
  <c r="H19" i="16"/>
  <c r="J17" i="16"/>
  <c r="I18" i="16"/>
  <c r="J17" i="7"/>
  <c r="I18" i="7"/>
  <c r="H19" i="7" s="1"/>
  <c r="J17" i="4"/>
  <c r="I18" i="4"/>
  <c r="H19" i="4" s="1"/>
  <c r="J17" i="12"/>
  <c r="I18" i="12"/>
  <c r="H19" i="12" s="1"/>
  <c r="H20" i="8"/>
  <c r="I19" i="8"/>
  <c r="J18" i="8"/>
  <c r="J17" i="6"/>
  <c r="I18" i="6"/>
  <c r="H19" i="6" s="1"/>
  <c r="I19" i="15"/>
  <c r="H20" i="15"/>
  <c r="J18" i="15"/>
  <c r="I18" i="17"/>
  <c r="H19" i="17"/>
  <c r="J17" i="17"/>
  <c r="I18" i="2"/>
  <c r="H19" i="2" s="1"/>
  <c r="J17" i="2"/>
  <c r="I19" i="7" l="1"/>
  <c r="H20" i="7" s="1"/>
  <c r="J18" i="7"/>
  <c r="I19" i="4"/>
  <c r="H20" i="4" s="1"/>
  <c r="J18" i="4"/>
  <c r="I19" i="6"/>
  <c r="H20" i="6" s="1"/>
  <c r="J18" i="6"/>
  <c r="I19" i="2"/>
  <c r="H20" i="2" s="1"/>
  <c r="J18" i="2"/>
  <c r="I19" i="12"/>
  <c r="H20" i="12" s="1"/>
  <c r="J18" i="12"/>
  <c r="I19" i="10"/>
  <c r="H20" i="10" s="1"/>
  <c r="J18" i="10"/>
  <c r="I19" i="13"/>
  <c r="H20" i="13"/>
  <c r="J18" i="13"/>
  <c r="I19" i="18"/>
  <c r="H20" i="18"/>
  <c r="J18" i="18"/>
  <c r="J19" i="8"/>
  <c r="I20" i="8"/>
  <c r="H21" i="8"/>
  <c r="H20" i="16"/>
  <c r="I19" i="16"/>
  <c r="J18" i="16"/>
  <c r="I19" i="14"/>
  <c r="H20" i="14"/>
  <c r="J18" i="14"/>
  <c r="I20" i="15"/>
  <c r="H21" i="15"/>
  <c r="J19" i="15"/>
  <c r="I19" i="9"/>
  <c r="H20" i="9" s="1"/>
  <c r="J18" i="9"/>
  <c r="I19" i="17"/>
  <c r="H20" i="17" s="1"/>
  <c r="J18" i="17"/>
  <c r="I20" i="17" l="1"/>
  <c r="H21" i="17"/>
  <c r="J19" i="17"/>
  <c r="J19" i="12"/>
  <c r="I20" i="12"/>
  <c r="H21" i="12" s="1"/>
  <c r="H21" i="6"/>
  <c r="J19" i="6"/>
  <c r="I20" i="6"/>
  <c r="J19" i="9"/>
  <c r="I20" i="9"/>
  <c r="H21" i="9"/>
  <c r="I20" i="10"/>
  <c r="H21" i="10" s="1"/>
  <c r="J19" i="10"/>
  <c r="H21" i="7"/>
  <c r="J19" i="7"/>
  <c r="I20" i="7"/>
  <c r="J19" i="14"/>
  <c r="I20" i="14"/>
  <c r="H21" i="14" s="1"/>
  <c r="J19" i="4"/>
  <c r="I20" i="4"/>
  <c r="H21" i="4" s="1"/>
  <c r="I21" i="15"/>
  <c r="J20" i="15"/>
  <c r="H22" i="15"/>
  <c r="I21" i="8"/>
  <c r="H22" i="8" s="1"/>
  <c r="J20" i="8"/>
  <c r="I20" i="16"/>
  <c r="H21" i="16" s="1"/>
  <c r="J19" i="16"/>
  <c r="I20" i="13"/>
  <c r="H21" i="13"/>
  <c r="J19" i="13"/>
  <c r="I20" i="18"/>
  <c r="H21" i="18"/>
  <c r="J19" i="18"/>
  <c r="J19" i="2"/>
  <c r="I20" i="2"/>
  <c r="H21" i="2" s="1"/>
  <c r="J20" i="16" l="1"/>
  <c r="I21" i="16"/>
  <c r="H22" i="16" s="1"/>
  <c r="I22" i="8"/>
  <c r="H23" i="8" s="1"/>
  <c r="J21" i="8"/>
  <c r="I21" i="4"/>
  <c r="H22" i="4" s="1"/>
  <c r="J20" i="4"/>
  <c r="J20" i="10"/>
  <c r="I21" i="10"/>
  <c r="H22" i="10" s="1"/>
  <c r="J20" i="2"/>
  <c r="I21" i="2"/>
  <c r="H22" i="2"/>
  <c r="H22" i="9"/>
  <c r="I21" i="9"/>
  <c r="J20" i="9"/>
  <c r="J20" i="12"/>
  <c r="I21" i="12"/>
  <c r="H22" i="12" s="1"/>
  <c r="J20" i="6"/>
  <c r="I21" i="6"/>
  <c r="H22" i="6"/>
  <c r="I21" i="17"/>
  <c r="J20" i="17"/>
  <c r="H22" i="17"/>
  <c r="J20" i="7"/>
  <c r="I21" i="7"/>
  <c r="H22" i="7"/>
  <c r="I21" i="13"/>
  <c r="H22" i="13" s="1"/>
  <c r="J20" i="13"/>
  <c r="I22" i="15"/>
  <c r="H23" i="15"/>
  <c r="J21" i="15"/>
  <c r="J20" i="14"/>
  <c r="I21" i="14"/>
  <c r="H22" i="14"/>
  <c r="I21" i="18"/>
  <c r="H22" i="18" s="1"/>
  <c r="J20" i="18"/>
  <c r="I23" i="8" l="1"/>
  <c r="H24" i="8"/>
  <c r="J22" i="8"/>
  <c r="H23" i="16"/>
  <c r="J21" i="16"/>
  <c r="I22" i="16"/>
  <c r="I22" i="18"/>
  <c r="H23" i="18"/>
  <c r="J21" i="18"/>
  <c r="J21" i="4"/>
  <c r="I22" i="4"/>
  <c r="H23" i="4"/>
  <c r="I22" i="12"/>
  <c r="H23" i="12"/>
  <c r="J21" i="12"/>
  <c r="J21" i="10"/>
  <c r="I22" i="10"/>
  <c r="H23" i="10"/>
  <c r="I22" i="14"/>
  <c r="H23" i="14" s="1"/>
  <c r="J21" i="14"/>
  <c r="I22" i="17"/>
  <c r="J21" i="17"/>
  <c r="H23" i="17"/>
  <c r="J21" i="2"/>
  <c r="I22" i="2"/>
  <c r="H23" i="2" s="1"/>
  <c r="J21" i="13"/>
  <c r="I22" i="13"/>
  <c r="H23" i="13"/>
  <c r="H23" i="6"/>
  <c r="J21" i="6"/>
  <c r="I22" i="6"/>
  <c r="J21" i="9"/>
  <c r="I22" i="9"/>
  <c r="H23" i="9"/>
  <c r="I23" i="15"/>
  <c r="H24" i="15"/>
  <c r="J22" i="15"/>
  <c r="J21" i="7"/>
  <c r="I22" i="7"/>
  <c r="H23" i="7" s="1"/>
  <c r="I23" i="7" l="1"/>
  <c r="H24" i="7"/>
  <c r="J22" i="7"/>
  <c r="J22" i="14"/>
  <c r="I23" i="14"/>
  <c r="H24" i="14" s="1"/>
  <c r="I23" i="2"/>
  <c r="H24" i="2"/>
  <c r="J22" i="2"/>
  <c r="I23" i="9"/>
  <c r="H24" i="9" s="1"/>
  <c r="J22" i="9"/>
  <c r="I23" i="4"/>
  <c r="H24" i="4"/>
  <c r="J22" i="4"/>
  <c r="I23" i="16"/>
  <c r="H24" i="16" s="1"/>
  <c r="J22" i="16"/>
  <c r="J22" i="13"/>
  <c r="I23" i="13"/>
  <c r="H24" i="13" s="1"/>
  <c r="I23" i="12"/>
  <c r="H24" i="12" s="1"/>
  <c r="J22" i="12"/>
  <c r="J23" i="8"/>
  <c r="I24" i="8"/>
  <c r="H25" i="8" s="1"/>
  <c r="I23" i="17"/>
  <c r="H24" i="17" s="1"/>
  <c r="J22" i="17"/>
  <c r="I23" i="18"/>
  <c r="H24" i="18"/>
  <c r="J22" i="18"/>
  <c r="I23" i="6"/>
  <c r="H24" i="6"/>
  <c r="J22" i="6"/>
  <c r="I24" i="15"/>
  <c r="H25" i="15"/>
  <c r="J23" i="15"/>
  <c r="I23" i="10"/>
  <c r="H24" i="10" s="1"/>
  <c r="J22" i="10"/>
  <c r="I24" i="17" l="1"/>
  <c r="H25" i="17"/>
  <c r="J23" i="17"/>
  <c r="I24" i="12"/>
  <c r="H25" i="12" s="1"/>
  <c r="J23" i="12"/>
  <c r="I24" i="10"/>
  <c r="H25" i="10" s="1"/>
  <c r="J23" i="10"/>
  <c r="J24" i="8"/>
  <c r="I25" i="8"/>
  <c r="H26" i="8"/>
  <c r="J23" i="13"/>
  <c r="I24" i="13"/>
  <c r="H25" i="13"/>
  <c r="J23" i="9"/>
  <c r="I24" i="9"/>
  <c r="H25" i="9" s="1"/>
  <c r="I24" i="16"/>
  <c r="H25" i="16" s="1"/>
  <c r="J23" i="16"/>
  <c r="J23" i="2"/>
  <c r="I24" i="2"/>
  <c r="H25" i="2" s="1"/>
  <c r="I24" i="6"/>
  <c r="H25" i="6"/>
  <c r="J23" i="6"/>
  <c r="I24" i="18"/>
  <c r="H25" i="18" s="1"/>
  <c r="J23" i="18"/>
  <c r="I25" i="15"/>
  <c r="H26" i="15" s="1"/>
  <c r="J24" i="15"/>
  <c r="J23" i="4"/>
  <c r="I24" i="4"/>
  <c r="H25" i="4" s="1"/>
  <c r="J23" i="14"/>
  <c r="I24" i="14"/>
  <c r="H25" i="14" s="1"/>
  <c r="I24" i="7"/>
  <c r="H25" i="7" s="1"/>
  <c r="J23" i="7"/>
  <c r="J24" i="14" l="1"/>
  <c r="I25" i="14"/>
  <c r="H26" i="14"/>
  <c r="H26" i="12"/>
  <c r="J24" i="12"/>
  <c r="I25" i="12"/>
  <c r="I26" i="15"/>
  <c r="H27" i="15"/>
  <c r="J25" i="15"/>
  <c r="J24" i="4"/>
  <c r="I25" i="4"/>
  <c r="H26" i="4"/>
  <c r="J24" i="16"/>
  <c r="I25" i="16"/>
  <c r="H26" i="16" s="1"/>
  <c r="J24" i="7"/>
  <c r="I25" i="7"/>
  <c r="H26" i="7"/>
  <c r="I25" i="18"/>
  <c r="H26" i="18"/>
  <c r="J24" i="18"/>
  <c r="J24" i="2"/>
  <c r="I25" i="2"/>
  <c r="H26" i="2"/>
  <c r="I25" i="9"/>
  <c r="H26" i="9" s="1"/>
  <c r="J24" i="9"/>
  <c r="J24" i="10"/>
  <c r="I25" i="10"/>
  <c r="H26" i="10"/>
  <c r="J24" i="13"/>
  <c r="I25" i="13"/>
  <c r="H26" i="13" s="1"/>
  <c r="J25" i="8"/>
  <c r="I26" i="8"/>
  <c r="H27" i="8"/>
  <c r="J24" i="6"/>
  <c r="I25" i="6"/>
  <c r="H26" i="6"/>
  <c r="I25" i="17"/>
  <c r="H26" i="17" s="1"/>
  <c r="J24" i="17"/>
  <c r="I26" i="13" l="1"/>
  <c r="H27" i="13" s="1"/>
  <c r="J25" i="13"/>
  <c r="I26" i="17"/>
  <c r="H27" i="17" s="1"/>
  <c r="J25" i="17"/>
  <c r="J25" i="16"/>
  <c r="I26" i="16"/>
  <c r="H27" i="16" s="1"/>
  <c r="I26" i="2"/>
  <c r="H27" i="2"/>
  <c r="J25" i="2"/>
  <c r="J25" i="4"/>
  <c r="I26" i="4"/>
  <c r="H27" i="4"/>
  <c r="J25" i="12"/>
  <c r="I26" i="12"/>
  <c r="H27" i="12"/>
  <c r="H27" i="10"/>
  <c r="J25" i="10"/>
  <c r="I26" i="10"/>
  <c r="I27" i="8"/>
  <c r="H28" i="8"/>
  <c r="J26" i="8"/>
  <c r="I26" i="18"/>
  <c r="H27" i="18"/>
  <c r="J25" i="18"/>
  <c r="I27" i="15"/>
  <c r="H28" i="15" s="1"/>
  <c r="J26" i="15"/>
  <c r="H27" i="6"/>
  <c r="J25" i="6"/>
  <c r="I26" i="6"/>
  <c r="I26" i="14"/>
  <c r="H27" i="14" s="1"/>
  <c r="J25" i="14"/>
  <c r="J25" i="9"/>
  <c r="I26" i="9"/>
  <c r="H27" i="9" s="1"/>
  <c r="H27" i="7"/>
  <c r="J25" i="7"/>
  <c r="I26" i="7"/>
  <c r="J26" i="14" l="1"/>
  <c r="I27" i="14"/>
  <c r="H28" i="14"/>
  <c r="I27" i="17"/>
  <c r="H28" i="17" s="1"/>
  <c r="J26" i="17"/>
  <c r="I28" i="15"/>
  <c r="H29" i="15"/>
  <c r="J27" i="15"/>
  <c r="I27" i="13"/>
  <c r="H28" i="13"/>
  <c r="J26" i="13"/>
  <c r="J26" i="9"/>
  <c r="I27" i="9"/>
  <c r="H28" i="9"/>
  <c r="I27" i="6"/>
  <c r="H28" i="6" s="1"/>
  <c r="J26" i="6"/>
  <c r="I27" i="10"/>
  <c r="H28" i="10"/>
  <c r="J26" i="10"/>
  <c r="I27" i="2"/>
  <c r="H28" i="2" s="1"/>
  <c r="J26" i="2"/>
  <c r="I27" i="7"/>
  <c r="H28" i="7"/>
  <c r="J26" i="7"/>
  <c r="H29" i="8"/>
  <c r="J27" i="8"/>
  <c r="I28" i="8"/>
  <c r="I27" i="4"/>
  <c r="H28" i="4" s="1"/>
  <c r="J26" i="4"/>
  <c r="I27" i="16"/>
  <c r="H28" i="16" s="1"/>
  <c r="J26" i="16"/>
  <c r="I27" i="18"/>
  <c r="H28" i="18"/>
  <c r="J26" i="18"/>
  <c r="H28" i="12"/>
  <c r="I27" i="12"/>
  <c r="J26" i="12"/>
  <c r="I28" i="16" l="1"/>
  <c r="H29" i="16" s="1"/>
  <c r="J27" i="16"/>
  <c r="I28" i="17"/>
  <c r="H29" i="17" s="1"/>
  <c r="J27" i="17"/>
  <c r="I28" i="6"/>
  <c r="H29" i="6"/>
  <c r="J27" i="6"/>
  <c r="J27" i="12"/>
  <c r="I28" i="12"/>
  <c r="H29" i="12" s="1"/>
  <c r="J27" i="4"/>
  <c r="I28" i="4"/>
  <c r="H29" i="4"/>
  <c r="I29" i="15"/>
  <c r="H30" i="15" s="1"/>
  <c r="J28" i="15"/>
  <c r="I28" i="2"/>
  <c r="H29" i="2"/>
  <c r="J27" i="2"/>
  <c r="J27" i="9"/>
  <c r="I28" i="9"/>
  <c r="H29" i="9" s="1"/>
  <c r="J28" i="8"/>
  <c r="I29" i="8"/>
  <c r="H30" i="8"/>
  <c r="I28" i="10"/>
  <c r="H29" i="10" s="1"/>
  <c r="J27" i="10"/>
  <c r="J27" i="13"/>
  <c r="I28" i="13"/>
  <c r="H29" i="13" s="1"/>
  <c r="I28" i="14"/>
  <c r="H29" i="14" s="1"/>
  <c r="J27" i="14"/>
  <c r="I28" i="18"/>
  <c r="H29" i="18"/>
  <c r="J27" i="18"/>
  <c r="I28" i="7"/>
  <c r="H29" i="7" s="1"/>
  <c r="J27" i="7"/>
  <c r="J28" i="13" l="1"/>
  <c r="I29" i="13"/>
  <c r="H30" i="13" s="1"/>
  <c r="I29" i="17"/>
  <c r="H30" i="17" s="1"/>
  <c r="J28" i="17"/>
  <c r="J28" i="10"/>
  <c r="I29" i="10"/>
  <c r="H30" i="10" s="1"/>
  <c r="I29" i="9"/>
  <c r="H30" i="9"/>
  <c r="J28" i="9"/>
  <c r="J28" i="7"/>
  <c r="I29" i="7"/>
  <c r="H30" i="7"/>
  <c r="J29" i="15"/>
  <c r="I30" i="15"/>
  <c r="H31" i="15" s="1"/>
  <c r="H30" i="16"/>
  <c r="J28" i="16"/>
  <c r="I29" i="16"/>
  <c r="J28" i="14"/>
  <c r="I29" i="14"/>
  <c r="H30" i="14" s="1"/>
  <c r="J28" i="2"/>
  <c r="I29" i="2"/>
  <c r="H30" i="2" s="1"/>
  <c r="I29" i="12"/>
  <c r="H30" i="12" s="1"/>
  <c r="J28" i="12"/>
  <c r="J28" i="6"/>
  <c r="I29" i="6"/>
  <c r="H30" i="6" s="1"/>
  <c r="J29" i="8"/>
  <c r="I30" i="8"/>
  <c r="H31" i="8"/>
  <c r="I29" i="4"/>
  <c r="H30" i="4" s="1"/>
  <c r="J28" i="4"/>
  <c r="I29" i="18"/>
  <c r="H30" i="18" s="1"/>
  <c r="J28" i="18"/>
  <c r="I30" i="6" l="1"/>
  <c r="H31" i="6"/>
  <c r="J29" i="6"/>
  <c r="I30" i="17"/>
  <c r="H31" i="17" s="1"/>
  <c r="J29" i="17"/>
  <c r="I31" i="15"/>
  <c r="H32" i="15"/>
  <c r="J30" i="15"/>
  <c r="J29" i="10"/>
  <c r="I30" i="10"/>
  <c r="H31" i="10" s="1"/>
  <c r="J29" i="13"/>
  <c r="I30" i="13"/>
  <c r="H31" i="13" s="1"/>
  <c r="J29" i="4"/>
  <c r="I30" i="4"/>
  <c r="H31" i="4"/>
  <c r="I30" i="14"/>
  <c r="H31" i="14" s="1"/>
  <c r="J29" i="14"/>
  <c r="I30" i="18"/>
  <c r="H31" i="18"/>
  <c r="J29" i="18"/>
  <c r="I30" i="12"/>
  <c r="H31" i="12" s="1"/>
  <c r="J29" i="12"/>
  <c r="H31" i="2"/>
  <c r="J29" i="2"/>
  <c r="I30" i="2"/>
  <c r="H31" i="16"/>
  <c r="J29" i="16"/>
  <c r="I30" i="16"/>
  <c r="J29" i="9"/>
  <c r="I30" i="9"/>
  <c r="H31" i="9"/>
  <c r="I31" i="8"/>
  <c r="H32" i="8"/>
  <c r="J30" i="8"/>
  <c r="H31" i="7"/>
  <c r="J29" i="7"/>
  <c r="I30" i="7"/>
  <c r="I31" i="10" l="1"/>
  <c r="H32" i="10" s="1"/>
  <c r="J30" i="10"/>
  <c r="I31" i="17"/>
  <c r="H32" i="17" s="1"/>
  <c r="J30" i="17"/>
  <c r="I31" i="14"/>
  <c r="H32" i="14"/>
  <c r="J30" i="14"/>
  <c r="I31" i="2"/>
  <c r="H32" i="2"/>
  <c r="J30" i="2"/>
  <c r="I32" i="15"/>
  <c r="H33" i="15" s="1"/>
  <c r="J31" i="15"/>
  <c r="I31" i="16"/>
  <c r="H32" i="16" s="1"/>
  <c r="J30" i="16"/>
  <c r="I31" i="18"/>
  <c r="H32" i="18"/>
  <c r="J30" i="18"/>
  <c r="I31" i="13"/>
  <c r="H32" i="13"/>
  <c r="J30" i="13"/>
  <c r="I31" i="7"/>
  <c r="H32" i="7"/>
  <c r="J30" i="7"/>
  <c r="I31" i="12"/>
  <c r="H32" i="12" s="1"/>
  <c r="J30" i="12"/>
  <c r="J30" i="4"/>
  <c r="I31" i="4"/>
  <c r="H32" i="4" s="1"/>
  <c r="I31" i="6"/>
  <c r="H32" i="6"/>
  <c r="J30" i="6"/>
  <c r="I31" i="9"/>
  <c r="H32" i="9"/>
  <c r="J30" i="9"/>
  <c r="H33" i="8"/>
  <c r="J31" i="8"/>
  <c r="I32" i="8"/>
  <c r="J31" i="4" l="1"/>
  <c r="I32" i="4"/>
  <c r="H33" i="4"/>
  <c r="I33" i="15"/>
  <c r="H34" i="15" s="1"/>
  <c r="J32" i="15"/>
  <c r="I32" i="17"/>
  <c r="H33" i="17"/>
  <c r="J31" i="17"/>
  <c r="J31" i="12"/>
  <c r="I32" i="12"/>
  <c r="H33" i="12"/>
  <c r="I32" i="10"/>
  <c r="H33" i="10" s="1"/>
  <c r="J31" i="10"/>
  <c r="I32" i="18"/>
  <c r="H33" i="18" s="1"/>
  <c r="J31" i="18"/>
  <c r="H33" i="2"/>
  <c r="J31" i="2"/>
  <c r="I32" i="2"/>
  <c r="J32" i="8"/>
  <c r="I33" i="8"/>
  <c r="H34" i="8"/>
  <c r="I32" i="16"/>
  <c r="H33" i="16" s="1"/>
  <c r="J31" i="16"/>
  <c r="H33" i="6"/>
  <c r="J31" i="6"/>
  <c r="I32" i="6"/>
  <c r="J31" i="13"/>
  <c r="I32" i="13"/>
  <c r="H33" i="13" s="1"/>
  <c r="J31" i="9"/>
  <c r="I32" i="9"/>
  <c r="H33" i="9" s="1"/>
  <c r="I32" i="7"/>
  <c r="H33" i="7" s="1"/>
  <c r="J31" i="7"/>
  <c r="J31" i="14"/>
  <c r="I32" i="14"/>
  <c r="H33" i="14" s="1"/>
  <c r="I33" i="13" l="1"/>
  <c r="H34" i="13" s="1"/>
  <c r="J32" i="13"/>
  <c r="J33" i="15"/>
  <c r="I34" i="15"/>
  <c r="H35" i="15" s="1"/>
  <c r="J32" i="7"/>
  <c r="I33" i="7"/>
  <c r="H34" i="7" s="1"/>
  <c r="J32" i="16"/>
  <c r="I33" i="16"/>
  <c r="H34" i="16" s="1"/>
  <c r="I33" i="18"/>
  <c r="H34" i="18" s="1"/>
  <c r="J32" i="18"/>
  <c r="J32" i="10"/>
  <c r="I33" i="10"/>
  <c r="H34" i="10" s="1"/>
  <c r="I33" i="9"/>
  <c r="H34" i="9" s="1"/>
  <c r="J32" i="9"/>
  <c r="I33" i="12"/>
  <c r="H34" i="12"/>
  <c r="J32" i="12"/>
  <c r="J32" i="2"/>
  <c r="I33" i="2"/>
  <c r="H34" i="2"/>
  <c r="I33" i="4"/>
  <c r="H34" i="4" s="1"/>
  <c r="J32" i="4"/>
  <c r="J33" i="8"/>
  <c r="I34" i="8"/>
  <c r="H35" i="8" s="1"/>
  <c r="I33" i="17"/>
  <c r="J32" i="17"/>
  <c r="H34" i="17"/>
  <c r="J32" i="14"/>
  <c r="I33" i="14"/>
  <c r="H34" i="14"/>
  <c r="J32" i="6"/>
  <c r="I33" i="6"/>
  <c r="H34" i="6"/>
  <c r="J33" i="16" l="1"/>
  <c r="I34" i="16"/>
  <c r="H35" i="16" s="1"/>
  <c r="I35" i="15"/>
  <c r="H36" i="15" s="1"/>
  <c r="J34" i="15"/>
  <c r="J33" i="4"/>
  <c r="I34" i="4"/>
  <c r="H35" i="4" s="1"/>
  <c r="J33" i="7"/>
  <c r="I34" i="7"/>
  <c r="H35" i="7" s="1"/>
  <c r="J33" i="10"/>
  <c r="I34" i="10"/>
  <c r="H35" i="10" s="1"/>
  <c r="I35" i="8"/>
  <c r="H36" i="8" s="1"/>
  <c r="J34" i="8"/>
  <c r="I34" i="18"/>
  <c r="H35" i="18"/>
  <c r="J33" i="18"/>
  <c r="I34" i="13"/>
  <c r="H35" i="13" s="1"/>
  <c r="J33" i="13"/>
  <c r="I34" i="14"/>
  <c r="H35" i="14" s="1"/>
  <c r="J33" i="14"/>
  <c r="J33" i="12"/>
  <c r="I34" i="12"/>
  <c r="H35" i="12" s="1"/>
  <c r="I34" i="17"/>
  <c r="H35" i="17"/>
  <c r="J33" i="17"/>
  <c r="J33" i="9"/>
  <c r="I34" i="9"/>
  <c r="H35" i="9"/>
  <c r="I34" i="6"/>
  <c r="H35" i="6" s="1"/>
  <c r="J33" i="6"/>
  <c r="I34" i="2"/>
  <c r="H35" i="2" s="1"/>
  <c r="J33" i="2"/>
  <c r="I35" i="7" l="1"/>
  <c r="H36" i="7" s="1"/>
  <c r="J34" i="7"/>
  <c r="J34" i="12"/>
  <c r="I35" i="12"/>
  <c r="H36" i="12" s="1"/>
  <c r="I36" i="15"/>
  <c r="H37" i="15" s="1"/>
  <c r="J35" i="15"/>
  <c r="I35" i="6"/>
  <c r="H36" i="6"/>
  <c r="J34" i="6"/>
  <c r="J34" i="4"/>
  <c r="I35" i="4"/>
  <c r="H36" i="4"/>
  <c r="I35" i="16"/>
  <c r="H36" i="16" s="1"/>
  <c r="J34" i="16"/>
  <c r="I35" i="2"/>
  <c r="H36" i="2"/>
  <c r="J34" i="2"/>
  <c r="J35" i="8"/>
  <c r="I36" i="8"/>
  <c r="H37" i="8" s="1"/>
  <c r="I35" i="10"/>
  <c r="H36" i="10" s="1"/>
  <c r="J34" i="10"/>
  <c r="I35" i="17"/>
  <c r="H36" i="17" s="1"/>
  <c r="J34" i="17"/>
  <c r="I35" i="18"/>
  <c r="H36" i="18"/>
  <c r="J34" i="18"/>
  <c r="I35" i="13"/>
  <c r="H36" i="13"/>
  <c r="J34" i="13"/>
  <c r="J34" i="9"/>
  <c r="I35" i="9"/>
  <c r="H36" i="9"/>
  <c r="J34" i="14"/>
  <c r="I35" i="14"/>
  <c r="H36" i="14" s="1"/>
  <c r="J36" i="8" l="1"/>
  <c r="I37" i="8"/>
  <c r="H38" i="8"/>
  <c r="H37" i="12"/>
  <c r="J35" i="12"/>
  <c r="I36" i="12"/>
  <c r="J35" i="14"/>
  <c r="I36" i="14"/>
  <c r="H37" i="14" s="1"/>
  <c r="I36" i="17"/>
  <c r="H37" i="17"/>
  <c r="J35" i="17"/>
  <c r="I36" i="10"/>
  <c r="H37" i="10" s="1"/>
  <c r="J35" i="10"/>
  <c r="I37" i="15"/>
  <c r="H38" i="15" s="1"/>
  <c r="J36" i="15"/>
  <c r="I36" i="7"/>
  <c r="H37" i="7"/>
  <c r="J35" i="7"/>
  <c r="J35" i="9"/>
  <c r="I36" i="9"/>
  <c r="H37" i="9" s="1"/>
  <c r="J35" i="4"/>
  <c r="I36" i="4"/>
  <c r="H37" i="4"/>
  <c r="H37" i="6"/>
  <c r="J35" i="6"/>
  <c r="I36" i="6"/>
  <c r="I36" i="18"/>
  <c r="H37" i="18"/>
  <c r="J35" i="18"/>
  <c r="I36" i="2"/>
  <c r="H37" i="2"/>
  <c r="J35" i="2"/>
  <c r="I36" i="16"/>
  <c r="H37" i="16" s="1"/>
  <c r="J35" i="16"/>
  <c r="J35" i="13"/>
  <c r="I36" i="13"/>
  <c r="H37" i="13" s="1"/>
  <c r="I37" i="9" l="1"/>
  <c r="H38" i="9" s="1"/>
  <c r="J36" i="9"/>
  <c r="J36" i="14"/>
  <c r="I37" i="14"/>
  <c r="H38" i="14"/>
  <c r="J37" i="15"/>
  <c r="I38" i="15"/>
  <c r="H39" i="15" s="1"/>
  <c r="I37" i="10"/>
  <c r="H38" i="10"/>
  <c r="J36" i="10"/>
  <c r="I37" i="4"/>
  <c r="H38" i="4"/>
  <c r="J36" i="4"/>
  <c r="I37" i="17"/>
  <c r="H38" i="17" s="1"/>
  <c r="J36" i="17"/>
  <c r="J37" i="8"/>
  <c r="I38" i="8"/>
  <c r="H39" i="8" s="1"/>
  <c r="J36" i="13"/>
  <c r="I37" i="13"/>
  <c r="H38" i="13"/>
  <c r="J36" i="6"/>
  <c r="I37" i="6"/>
  <c r="H38" i="6"/>
  <c r="J36" i="12"/>
  <c r="I37" i="12"/>
  <c r="H38" i="12"/>
  <c r="I37" i="18"/>
  <c r="H38" i="18"/>
  <c r="J36" i="18"/>
  <c r="J36" i="7"/>
  <c r="I37" i="7"/>
  <c r="H38" i="7"/>
  <c r="J36" i="2"/>
  <c r="I37" i="2"/>
  <c r="H38" i="2"/>
  <c r="J36" i="16"/>
  <c r="I37" i="16"/>
  <c r="H38" i="16" s="1"/>
  <c r="I39" i="15" l="1"/>
  <c r="H40" i="15"/>
  <c r="J38" i="15"/>
  <c r="I38" i="17"/>
  <c r="H39" i="17" s="1"/>
  <c r="J37" i="17"/>
  <c r="I39" i="8"/>
  <c r="H40" i="8"/>
  <c r="J38" i="8"/>
  <c r="J37" i="16"/>
  <c r="I38" i="16"/>
  <c r="H39" i="16" s="1"/>
  <c r="J37" i="9"/>
  <c r="I38" i="9"/>
  <c r="H39" i="9" s="1"/>
  <c r="H39" i="7"/>
  <c r="J37" i="7"/>
  <c r="I38" i="7"/>
  <c r="I38" i="18"/>
  <c r="H39" i="18"/>
  <c r="J37" i="18"/>
  <c r="I38" i="13"/>
  <c r="H39" i="13" s="1"/>
  <c r="J37" i="13"/>
  <c r="J37" i="2"/>
  <c r="I38" i="2"/>
  <c r="H39" i="2" s="1"/>
  <c r="I38" i="6"/>
  <c r="H39" i="6" s="1"/>
  <c r="J37" i="6"/>
  <c r="J37" i="10"/>
  <c r="I38" i="10"/>
  <c r="H39" i="10" s="1"/>
  <c r="J37" i="12"/>
  <c r="I38" i="12"/>
  <c r="H39" i="12"/>
  <c r="J37" i="4"/>
  <c r="I38" i="4"/>
  <c r="H39" i="4" s="1"/>
  <c r="I38" i="14"/>
  <c r="H39" i="14" s="1"/>
  <c r="J37" i="14"/>
  <c r="I39" i="16" l="1"/>
  <c r="H40" i="16" s="1"/>
  <c r="J38" i="16"/>
  <c r="H40" i="14"/>
  <c r="J38" i="14"/>
  <c r="I39" i="14"/>
  <c r="I39" i="2"/>
  <c r="H40" i="2"/>
  <c r="J38" i="2"/>
  <c r="I39" i="17"/>
  <c r="H40" i="17"/>
  <c r="J38" i="17"/>
  <c r="I39" i="6"/>
  <c r="H40" i="6"/>
  <c r="J38" i="6"/>
  <c r="I39" i="12"/>
  <c r="H40" i="12" s="1"/>
  <c r="J38" i="12"/>
  <c r="I39" i="18"/>
  <c r="H40" i="18"/>
  <c r="J38" i="18"/>
  <c r="I40" i="15"/>
  <c r="H41" i="15"/>
  <c r="J39" i="15"/>
  <c r="I39" i="7"/>
  <c r="H40" i="7"/>
  <c r="J38" i="7"/>
  <c r="H41" i="8"/>
  <c r="J39" i="8"/>
  <c r="I40" i="8"/>
  <c r="J38" i="4"/>
  <c r="I39" i="4"/>
  <c r="H40" i="4" s="1"/>
  <c r="I39" i="10"/>
  <c r="H40" i="10"/>
  <c r="J38" i="10"/>
  <c r="I39" i="13"/>
  <c r="H40" i="13"/>
  <c r="J38" i="13"/>
  <c r="I39" i="9"/>
  <c r="H40" i="9" s="1"/>
  <c r="J38" i="9"/>
  <c r="J39" i="4" l="1"/>
  <c r="I40" i="4"/>
  <c r="H41" i="4"/>
  <c r="H41" i="12"/>
  <c r="J39" i="12"/>
  <c r="I40" i="12"/>
  <c r="J39" i="9"/>
  <c r="I40" i="9"/>
  <c r="H41" i="9" s="1"/>
  <c r="I40" i="16"/>
  <c r="H41" i="16" s="1"/>
  <c r="J39" i="16"/>
  <c r="I40" i="14"/>
  <c r="H41" i="14" s="1"/>
  <c r="J39" i="14"/>
  <c r="I40" i="10"/>
  <c r="H41" i="10" s="1"/>
  <c r="J39" i="10"/>
  <c r="I41" i="15"/>
  <c r="H42" i="15"/>
  <c r="J40" i="15"/>
  <c r="J39" i="13"/>
  <c r="I40" i="13"/>
  <c r="H41" i="13" s="1"/>
  <c r="I40" i="7"/>
  <c r="H41" i="7"/>
  <c r="J39" i="7"/>
  <c r="I40" i="6"/>
  <c r="H41" i="6" s="1"/>
  <c r="J39" i="6"/>
  <c r="J40" i="8"/>
  <c r="I41" i="8"/>
  <c r="H42" i="8" s="1"/>
  <c r="I40" i="18"/>
  <c r="H41" i="18" s="1"/>
  <c r="J39" i="18"/>
  <c r="J39" i="2"/>
  <c r="I40" i="2"/>
  <c r="H41" i="2" s="1"/>
  <c r="I40" i="17"/>
  <c r="H41" i="17" s="1"/>
  <c r="J39" i="17"/>
  <c r="J41" i="8" l="1"/>
  <c r="I42" i="8"/>
  <c r="H43" i="8"/>
  <c r="H42" i="16"/>
  <c r="J40" i="16"/>
  <c r="I41" i="16"/>
  <c r="J40" i="2"/>
  <c r="I41" i="2"/>
  <c r="H42" i="2" s="1"/>
  <c r="J40" i="10"/>
  <c r="I41" i="10"/>
  <c r="H42" i="10"/>
  <c r="I41" i="17"/>
  <c r="H42" i="17"/>
  <c r="J40" i="17"/>
  <c r="H42" i="18"/>
  <c r="I41" i="18"/>
  <c r="J40" i="18"/>
  <c r="I41" i="6"/>
  <c r="H42" i="6"/>
  <c r="J40" i="6"/>
  <c r="I41" i="13"/>
  <c r="H42" i="13"/>
  <c r="J40" i="13"/>
  <c r="I41" i="12"/>
  <c r="H42" i="12" s="1"/>
  <c r="J40" i="12"/>
  <c r="J40" i="9"/>
  <c r="I41" i="9"/>
  <c r="H42" i="9"/>
  <c r="J40" i="14"/>
  <c r="I41" i="14"/>
  <c r="H42" i="14" s="1"/>
  <c r="J41" i="15"/>
  <c r="I42" i="15"/>
  <c r="H43" i="15"/>
  <c r="I41" i="4"/>
  <c r="H42" i="4"/>
  <c r="J40" i="4"/>
  <c r="J40" i="7"/>
  <c r="I41" i="7"/>
  <c r="H42" i="7"/>
  <c r="J41" i="2" l="1"/>
  <c r="I42" i="2"/>
  <c r="H43" i="2" s="1"/>
  <c r="I42" i="14"/>
  <c r="H43" i="14" s="1"/>
  <c r="J41" i="14"/>
  <c r="I42" i="6"/>
  <c r="H43" i="6"/>
  <c r="J41" i="6"/>
  <c r="J41" i="10"/>
  <c r="I42" i="10"/>
  <c r="H43" i="10" s="1"/>
  <c r="J41" i="16"/>
  <c r="I42" i="16"/>
  <c r="H43" i="16" s="1"/>
  <c r="I42" i="13"/>
  <c r="H43" i="13" s="1"/>
  <c r="J41" i="13"/>
  <c r="H43" i="7"/>
  <c r="J41" i="7"/>
  <c r="I42" i="7"/>
  <c r="J41" i="9"/>
  <c r="I42" i="9"/>
  <c r="H43" i="9"/>
  <c r="I42" i="17"/>
  <c r="J41" i="17"/>
  <c r="H43" i="17"/>
  <c r="I43" i="15"/>
  <c r="H44" i="15" s="1"/>
  <c r="J42" i="15"/>
  <c r="I42" i="18"/>
  <c r="H43" i="18" s="1"/>
  <c r="J41" i="18"/>
  <c r="I43" i="8"/>
  <c r="H44" i="8"/>
  <c r="J42" i="8"/>
  <c r="J41" i="4"/>
  <c r="I42" i="4"/>
  <c r="H43" i="4" s="1"/>
  <c r="J41" i="12"/>
  <c r="I42" i="12"/>
  <c r="H43" i="12"/>
  <c r="I43" i="13" l="1"/>
  <c r="H44" i="13"/>
  <c r="J42" i="13"/>
  <c r="I44" i="15"/>
  <c r="H45" i="15" s="1"/>
  <c r="J43" i="15"/>
  <c r="I43" i="16"/>
  <c r="H44" i="16" s="1"/>
  <c r="J42" i="16"/>
  <c r="J42" i="14"/>
  <c r="I43" i="14"/>
  <c r="H44" i="14" s="1"/>
  <c r="I43" i="2"/>
  <c r="H44" i="2"/>
  <c r="J42" i="2"/>
  <c r="H44" i="18"/>
  <c r="J42" i="18"/>
  <c r="I43" i="18"/>
  <c r="I43" i="10"/>
  <c r="H44" i="10"/>
  <c r="J42" i="10"/>
  <c r="J42" i="6"/>
  <c r="I43" i="6"/>
  <c r="H44" i="6"/>
  <c r="J42" i="4"/>
  <c r="I43" i="4"/>
  <c r="H44" i="4"/>
  <c r="I43" i="17"/>
  <c r="H44" i="17" s="1"/>
  <c r="J42" i="17"/>
  <c r="I43" i="7"/>
  <c r="H44" i="7"/>
  <c r="J42" i="7"/>
  <c r="I43" i="9"/>
  <c r="H44" i="9"/>
  <c r="J42" i="9"/>
  <c r="J43" i="8"/>
  <c r="I44" i="8"/>
  <c r="H45" i="8" s="1"/>
  <c r="J42" i="12"/>
  <c r="I43" i="12"/>
  <c r="H44" i="12" s="1"/>
  <c r="I44" i="16" l="1"/>
  <c r="H45" i="16" s="1"/>
  <c r="J43" i="16"/>
  <c r="I45" i="15"/>
  <c r="H46" i="15" s="1"/>
  <c r="J44" i="15"/>
  <c r="I45" i="8"/>
  <c r="H46" i="8"/>
  <c r="J44" i="8"/>
  <c r="I44" i="17"/>
  <c r="H45" i="17"/>
  <c r="J43" i="17"/>
  <c r="J43" i="14"/>
  <c r="I44" i="14"/>
  <c r="H45" i="14" s="1"/>
  <c r="I44" i="7"/>
  <c r="H45" i="7" s="1"/>
  <c r="J43" i="7"/>
  <c r="J43" i="6"/>
  <c r="I44" i="6"/>
  <c r="H45" i="6" s="1"/>
  <c r="I44" i="18"/>
  <c r="H45" i="18" s="1"/>
  <c r="J43" i="18"/>
  <c r="J43" i="13"/>
  <c r="I44" i="13"/>
  <c r="H45" i="13" s="1"/>
  <c r="I44" i="10"/>
  <c r="H45" i="10" s="1"/>
  <c r="J43" i="10"/>
  <c r="H45" i="9"/>
  <c r="J43" i="9"/>
  <c r="I44" i="9"/>
  <c r="I44" i="4"/>
  <c r="J43" i="4"/>
  <c r="H45" i="4"/>
  <c r="J43" i="12"/>
  <c r="I44" i="12"/>
  <c r="H45" i="12" s="1"/>
  <c r="I44" i="2"/>
  <c r="H45" i="2" s="1"/>
  <c r="J43" i="2"/>
  <c r="I45" i="12" l="1"/>
  <c r="H46" i="12" s="1"/>
  <c r="J44" i="12"/>
  <c r="J45" i="15"/>
  <c r="I46" i="15"/>
  <c r="H47" i="15" s="1"/>
  <c r="J44" i="10"/>
  <c r="I45" i="10"/>
  <c r="H46" i="10" s="1"/>
  <c r="J44" i="18"/>
  <c r="I45" i="18"/>
  <c r="H46" i="18" s="1"/>
  <c r="J44" i="7"/>
  <c r="I45" i="7"/>
  <c r="H46" i="7"/>
  <c r="J44" i="13"/>
  <c r="I45" i="13"/>
  <c r="H46" i="13" s="1"/>
  <c r="I45" i="6"/>
  <c r="H46" i="6"/>
  <c r="J44" i="6"/>
  <c r="J44" i="16"/>
  <c r="I45" i="16"/>
  <c r="H46" i="16" s="1"/>
  <c r="J44" i="4"/>
  <c r="I45" i="4"/>
  <c r="H46" i="4" s="1"/>
  <c r="J44" i="9"/>
  <c r="I45" i="9"/>
  <c r="H46" i="9" s="1"/>
  <c r="J44" i="2"/>
  <c r="I45" i="2"/>
  <c r="H46" i="2" s="1"/>
  <c r="I46" i="8"/>
  <c r="J45" i="8"/>
  <c r="H47" i="8"/>
  <c r="J44" i="14"/>
  <c r="I45" i="14"/>
  <c r="H46" i="14"/>
  <c r="I45" i="17"/>
  <c r="H46" i="17" s="1"/>
  <c r="J44" i="17"/>
  <c r="I46" i="4" l="1"/>
  <c r="H47" i="4"/>
  <c r="J45" i="4"/>
  <c r="I47" i="15"/>
  <c r="H48" i="15" s="1"/>
  <c r="J46" i="15"/>
  <c r="J45" i="10"/>
  <c r="I46" i="10"/>
  <c r="H47" i="10" s="1"/>
  <c r="J45" i="2"/>
  <c r="I46" i="2"/>
  <c r="H47" i="2"/>
  <c r="I46" i="18"/>
  <c r="H47" i="18" s="1"/>
  <c r="J45" i="18"/>
  <c r="I46" i="17"/>
  <c r="H47" i="17" s="1"/>
  <c r="J45" i="17"/>
  <c r="I46" i="9"/>
  <c r="H47" i="9"/>
  <c r="J45" i="9"/>
  <c r="J45" i="16"/>
  <c r="I46" i="16"/>
  <c r="H47" i="16" s="1"/>
  <c r="J45" i="13"/>
  <c r="I46" i="13"/>
  <c r="H47" i="13" s="1"/>
  <c r="J45" i="12"/>
  <c r="I46" i="12"/>
  <c r="H47" i="12" s="1"/>
  <c r="H48" i="8"/>
  <c r="J46" i="8"/>
  <c r="I47" i="8"/>
  <c r="I46" i="14"/>
  <c r="H47" i="14"/>
  <c r="J45" i="14"/>
  <c r="J45" i="6"/>
  <c r="I46" i="6"/>
  <c r="H47" i="6" s="1"/>
  <c r="J45" i="7"/>
  <c r="I46" i="7"/>
  <c r="H47" i="7"/>
  <c r="J46" i="18" l="1"/>
  <c r="I47" i="18"/>
  <c r="H48" i="18" s="1"/>
  <c r="I47" i="17"/>
  <c r="H48" i="17" s="1"/>
  <c r="J46" i="17"/>
  <c r="I47" i="16"/>
  <c r="H48" i="16" s="1"/>
  <c r="J46" i="16"/>
  <c r="I48" i="15"/>
  <c r="H49" i="15"/>
  <c r="J47" i="15"/>
  <c r="I47" i="13"/>
  <c r="H48" i="13" s="1"/>
  <c r="J46" i="13"/>
  <c r="J46" i="6"/>
  <c r="I47" i="6"/>
  <c r="H48" i="6" s="1"/>
  <c r="I47" i="12"/>
  <c r="H48" i="12"/>
  <c r="J46" i="12"/>
  <c r="J46" i="9"/>
  <c r="I47" i="9"/>
  <c r="H48" i="9" s="1"/>
  <c r="I47" i="2"/>
  <c r="H48" i="2" s="1"/>
  <c r="J46" i="2"/>
  <c r="I47" i="10"/>
  <c r="H48" i="10" s="1"/>
  <c r="J46" i="10"/>
  <c r="J46" i="14"/>
  <c r="I47" i="14"/>
  <c r="H48" i="14" s="1"/>
  <c r="J47" i="8"/>
  <c r="I48" i="8"/>
  <c r="H49" i="8"/>
  <c r="I47" i="7"/>
  <c r="H48" i="7" s="1"/>
  <c r="J46" i="7"/>
  <c r="I47" i="4"/>
  <c r="H48" i="4" s="1"/>
  <c r="J46" i="4"/>
  <c r="J47" i="6" l="1"/>
  <c r="I48" i="6"/>
  <c r="H49" i="6"/>
  <c r="I48" i="17"/>
  <c r="H49" i="17" s="1"/>
  <c r="J47" i="17"/>
  <c r="J47" i="10"/>
  <c r="I48" i="10"/>
  <c r="H49" i="10" s="1"/>
  <c r="I48" i="7"/>
  <c r="H49" i="7" s="1"/>
  <c r="J47" i="7"/>
  <c r="I48" i="14"/>
  <c r="H49" i="14"/>
  <c r="J47" i="14"/>
  <c r="J47" i="2"/>
  <c r="I48" i="2"/>
  <c r="H49" i="2" s="1"/>
  <c r="I48" i="4"/>
  <c r="H49" i="4" s="1"/>
  <c r="J47" i="4"/>
  <c r="J47" i="9"/>
  <c r="I48" i="9"/>
  <c r="H49" i="9" s="1"/>
  <c r="J47" i="13"/>
  <c r="I48" i="13"/>
  <c r="H49" i="13" s="1"/>
  <c r="H49" i="18"/>
  <c r="J47" i="18"/>
  <c r="I48" i="18"/>
  <c r="I48" i="16"/>
  <c r="H49" i="16" s="1"/>
  <c r="J47" i="16"/>
  <c r="J47" i="12"/>
  <c r="I48" i="12"/>
  <c r="H49" i="12" s="1"/>
  <c r="I49" i="15"/>
  <c r="H50" i="15"/>
  <c r="J48" i="15"/>
  <c r="I49" i="8"/>
  <c r="H50" i="8" s="1"/>
  <c r="J48" i="8"/>
  <c r="I49" i="13" l="1"/>
  <c r="H50" i="13" s="1"/>
  <c r="J48" i="13"/>
  <c r="I50" i="8"/>
  <c r="H51" i="8" s="1"/>
  <c r="J49" i="8"/>
  <c r="J48" i="16"/>
  <c r="I49" i="16"/>
  <c r="H50" i="16" s="1"/>
  <c r="J48" i="4"/>
  <c r="I49" i="4"/>
  <c r="H50" i="4" s="1"/>
  <c r="I49" i="17"/>
  <c r="J48" i="17"/>
  <c r="H50" i="17"/>
  <c r="I49" i="9"/>
  <c r="H50" i="9" s="1"/>
  <c r="J48" i="9"/>
  <c r="J48" i="2"/>
  <c r="I49" i="2"/>
  <c r="H50" i="2" s="1"/>
  <c r="J48" i="7"/>
  <c r="I49" i="7"/>
  <c r="H50" i="7"/>
  <c r="J48" i="10"/>
  <c r="I49" i="10"/>
  <c r="H50" i="10" s="1"/>
  <c r="I49" i="6"/>
  <c r="H50" i="6" s="1"/>
  <c r="J48" i="6"/>
  <c r="J48" i="12"/>
  <c r="I49" i="12"/>
  <c r="H50" i="12" s="1"/>
  <c r="J48" i="14"/>
  <c r="I49" i="14"/>
  <c r="H50" i="14"/>
  <c r="H50" i="18"/>
  <c r="I49" i="18"/>
  <c r="J48" i="18"/>
  <c r="J49" i="15"/>
  <c r="I50" i="15"/>
  <c r="H51" i="15" s="1"/>
  <c r="I50" i="9" l="1"/>
  <c r="H51" i="9" s="1"/>
  <c r="J49" i="9"/>
  <c r="I51" i="15"/>
  <c r="H52" i="15" s="1"/>
  <c r="J50" i="15"/>
  <c r="J49" i="12"/>
  <c r="I50" i="12"/>
  <c r="H51" i="12" s="1"/>
  <c r="I50" i="4"/>
  <c r="H51" i="4"/>
  <c r="J49" i="4"/>
  <c r="J49" i="2"/>
  <c r="I50" i="2"/>
  <c r="H51" i="2" s="1"/>
  <c r="H52" i="8"/>
  <c r="J50" i="8"/>
  <c r="I51" i="8"/>
  <c r="I50" i="6"/>
  <c r="H51" i="6" s="1"/>
  <c r="J49" i="6"/>
  <c r="J49" i="16"/>
  <c r="I50" i="16"/>
  <c r="H51" i="16" s="1"/>
  <c r="I50" i="13"/>
  <c r="H51" i="13" s="1"/>
  <c r="J49" i="13"/>
  <c r="I50" i="17"/>
  <c r="H51" i="17" s="1"/>
  <c r="J49" i="17"/>
  <c r="I50" i="14"/>
  <c r="H51" i="14"/>
  <c r="J49" i="14"/>
  <c r="J49" i="7"/>
  <c r="I50" i="7"/>
  <c r="H51" i="7"/>
  <c r="J49" i="10"/>
  <c r="I50" i="10"/>
  <c r="H51" i="10" s="1"/>
  <c r="H51" i="18"/>
  <c r="I50" i="18"/>
  <c r="J49" i="18"/>
  <c r="I51" i="2" l="1"/>
  <c r="H52" i="2" s="1"/>
  <c r="J50" i="2"/>
  <c r="I51" i="13"/>
  <c r="H52" i="13" s="1"/>
  <c r="J50" i="13"/>
  <c r="J50" i="6"/>
  <c r="I51" i="6"/>
  <c r="H52" i="6" s="1"/>
  <c r="I52" i="15"/>
  <c r="J51" i="15"/>
  <c r="H53" i="15"/>
  <c r="I51" i="10"/>
  <c r="H52" i="10"/>
  <c r="J50" i="10"/>
  <c r="I51" i="16"/>
  <c r="H52" i="16" s="1"/>
  <c r="J50" i="16"/>
  <c r="I51" i="12"/>
  <c r="H52" i="12" s="1"/>
  <c r="J50" i="12"/>
  <c r="I51" i="17"/>
  <c r="H52" i="17"/>
  <c r="J50" i="17"/>
  <c r="J50" i="9"/>
  <c r="I51" i="9"/>
  <c r="H52" i="9" s="1"/>
  <c r="I51" i="7"/>
  <c r="H52" i="7" s="1"/>
  <c r="J50" i="7"/>
  <c r="I51" i="4"/>
  <c r="H52" i="4"/>
  <c r="J50" i="4"/>
  <c r="J50" i="18"/>
  <c r="I51" i="18"/>
  <c r="H52" i="18" s="1"/>
  <c r="J50" i="14"/>
  <c r="I51" i="14"/>
  <c r="H52" i="14" s="1"/>
  <c r="J51" i="8"/>
  <c r="I52" i="8"/>
  <c r="H53" i="8"/>
  <c r="H53" i="7" l="1"/>
  <c r="I52" i="7"/>
  <c r="J51" i="7"/>
  <c r="J51" i="9"/>
  <c r="I52" i="9"/>
  <c r="H53" i="9" s="1"/>
  <c r="J51" i="13"/>
  <c r="I52" i="13"/>
  <c r="H53" i="13" s="1"/>
  <c r="I52" i="18"/>
  <c r="H53" i="18" s="1"/>
  <c r="J51" i="18"/>
  <c r="J51" i="6"/>
  <c r="I52" i="6"/>
  <c r="H53" i="6"/>
  <c r="J51" i="14"/>
  <c r="I52" i="14"/>
  <c r="H53" i="14" s="1"/>
  <c r="I52" i="4"/>
  <c r="H53" i="4" s="1"/>
  <c r="J51" i="4"/>
  <c r="I52" i="16"/>
  <c r="H53" i="16" s="1"/>
  <c r="J51" i="16"/>
  <c r="J51" i="12"/>
  <c r="I52" i="12"/>
  <c r="H53" i="12"/>
  <c r="H53" i="10"/>
  <c r="J51" i="10"/>
  <c r="I52" i="10"/>
  <c r="I52" i="2"/>
  <c r="H53" i="2" s="1"/>
  <c r="J51" i="2"/>
  <c r="I53" i="15"/>
  <c r="H54" i="15"/>
  <c r="J52" i="15"/>
  <c r="I52" i="17"/>
  <c r="H53" i="17" s="1"/>
  <c r="J51" i="17"/>
  <c r="I53" i="8"/>
  <c r="H54" i="8"/>
  <c r="J52" i="8"/>
  <c r="J52" i="14" l="1"/>
  <c r="I53" i="14"/>
  <c r="H54" i="14"/>
  <c r="I53" i="17"/>
  <c r="H54" i="17" s="1"/>
  <c r="J52" i="17"/>
  <c r="J52" i="13"/>
  <c r="I53" i="13"/>
  <c r="H54" i="13" s="1"/>
  <c r="J52" i="2"/>
  <c r="I53" i="2"/>
  <c r="H54" i="2"/>
  <c r="J52" i="16"/>
  <c r="I53" i="16"/>
  <c r="H54" i="16" s="1"/>
  <c r="H54" i="18"/>
  <c r="I53" i="18"/>
  <c r="J52" i="18"/>
  <c r="J52" i="10"/>
  <c r="I53" i="10"/>
  <c r="H54" i="10" s="1"/>
  <c r="J53" i="15"/>
  <c r="I54" i="15"/>
  <c r="H55" i="15"/>
  <c r="I53" i="12"/>
  <c r="H54" i="12"/>
  <c r="J52" i="12"/>
  <c r="I53" i="6"/>
  <c r="H54" i="6" s="1"/>
  <c r="J52" i="6"/>
  <c r="I54" i="8"/>
  <c r="H55" i="8" s="1"/>
  <c r="J53" i="8"/>
  <c r="J52" i="4"/>
  <c r="I53" i="4"/>
  <c r="H54" i="4" s="1"/>
  <c r="I53" i="9"/>
  <c r="H54" i="9"/>
  <c r="J52" i="9"/>
  <c r="J52" i="7"/>
  <c r="I53" i="7"/>
  <c r="H54" i="7"/>
  <c r="J53" i="4" l="1"/>
  <c r="I54" i="4"/>
  <c r="H55" i="4"/>
  <c r="H55" i="6"/>
  <c r="I54" i="6"/>
  <c r="J53" i="6"/>
  <c r="J53" i="16"/>
  <c r="I54" i="16"/>
  <c r="H55" i="16" s="1"/>
  <c r="I54" i="17"/>
  <c r="J53" i="17"/>
  <c r="H55" i="17"/>
  <c r="I54" i="13"/>
  <c r="H55" i="13" s="1"/>
  <c r="J53" i="13"/>
  <c r="H56" i="8"/>
  <c r="J54" i="8"/>
  <c r="I55" i="8"/>
  <c r="J53" i="10"/>
  <c r="I54" i="10"/>
  <c r="H55" i="10" s="1"/>
  <c r="I54" i="18"/>
  <c r="H55" i="18" s="1"/>
  <c r="J53" i="18"/>
  <c r="J53" i="2"/>
  <c r="I54" i="2"/>
  <c r="H55" i="2" s="1"/>
  <c r="I54" i="14"/>
  <c r="H55" i="14" s="1"/>
  <c r="J53" i="14"/>
  <c r="I55" i="15"/>
  <c r="H56" i="15"/>
  <c r="J54" i="15"/>
  <c r="J53" i="7"/>
  <c r="I54" i="7"/>
  <c r="H55" i="7"/>
  <c r="J53" i="9"/>
  <c r="I54" i="9"/>
  <c r="H55" i="9" s="1"/>
  <c r="H55" i="12"/>
  <c r="J53" i="12"/>
  <c r="I54" i="12"/>
  <c r="J54" i="2" l="1"/>
  <c r="I55" i="2"/>
  <c r="H56" i="2" s="1"/>
  <c r="H56" i="14"/>
  <c r="J54" i="14"/>
  <c r="I55" i="14"/>
  <c r="H56" i="18"/>
  <c r="J54" i="18"/>
  <c r="I55" i="18"/>
  <c r="J54" i="12"/>
  <c r="I55" i="12"/>
  <c r="H56" i="12" s="1"/>
  <c r="J55" i="8"/>
  <c r="I56" i="8"/>
  <c r="H57" i="8"/>
  <c r="I55" i="4"/>
  <c r="H56" i="4" s="1"/>
  <c r="J54" i="4"/>
  <c r="I55" i="7"/>
  <c r="H56" i="7"/>
  <c r="J54" i="7"/>
  <c r="J54" i="9"/>
  <c r="I55" i="9"/>
  <c r="H56" i="9" s="1"/>
  <c r="I55" i="13"/>
  <c r="H56" i="13"/>
  <c r="J54" i="13"/>
  <c r="I56" i="15"/>
  <c r="H57" i="15" s="1"/>
  <c r="J55" i="15"/>
  <c r="I55" i="10"/>
  <c r="H56" i="10"/>
  <c r="J54" i="10"/>
  <c r="I55" i="17"/>
  <c r="H56" i="17"/>
  <c r="J54" i="17"/>
  <c r="J54" i="6"/>
  <c r="I55" i="6"/>
  <c r="H56" i="6"/>
  <c r="H56" i="16"/>
  <c r="J54" i="16"/>
  <c r="I55" i="16"/>
  <c r="I57" i="15" l="1"/>
  <c r="H58" i="15"/>
  <c r="J56" i="15"/>
  <c r="I56" i="9"/>
  <c r="H57" i="9" s="1"/>
  <c r="J55" i="9"/>
  <c r="I56" i="4"/>
  <c r="H57" i="4" s="1"/>
  <c r="J55" i="4"/>
  <c r="I56" i="12"/>
  <c r="H57" i="12"/>
  <c r="J55" i="12"/>
  <c r="I56" i="2"/>
  <c r="H57" i="2"/>
  <c r="J55" i="2"/>
  <c r="I56" i="6"/>
  <c r="H57" i="6" s="1"/>
  <c r="J55" i="6"/>
  <c r="H58" i="8"/>
  <c r="J56" i="8"/>
  <c r="I57" i="8"/>
  <c r="I56" i="18"/>
  <c r="H57" i="18" s="1"/>
  <c r="J55" i="18"/>
  <c r="I56" i="16"/>
  <c r="H57" i="16" s="1"/>
  <c r="J55" i="16"/>
  <c r="H57" i="10"/>
  <c r="J55" i="10"/>
  <c r="I56" i="10"/>
  <c r="I56" i="7"/>
  <c r="H57" i="7" s="1"/>
  <c r="J55" i="7"/>
  <c r="I56" i="14"/>
  <c r="H57" i="14" s="1"/>
  <c r="J55" i="14"/>
  <c r="I56" i="17"/>
  <c r="H57" i="17"/>
  <c r="J55" i="17"/>
  <c r="J55" i="13"/>
  <c r="I56" i="13"/>
  <c r="H57" i="13" s="1"/>
  <c r="I57" i="13" l="1"/>
  <c r="H58" i="13"/>
  <c r="J56" i="13"/>
  <c r="H58" i="18"/>
  <c r="J56" i="18"/>
  <c r="I57" i="18"/>
  <c r="I57" i="9"/>
  <c r="H58" i="9"/>
  <c r="J56" i="9"/>
  <c r="J56" i="7"/>
  <c r="I57" i="7"/>
  <c r="H58" i="7"/>
  <c r="J56" i="6"/>
  <c r="I57" i="6"/>
  <c r="H58" i="6" s="1"/>
  <c r="H58" i="16"/>
  <c r="J56" i="16"/>
  <c r="I57" i="16"/>
  <c r="J56" i="4"/>
  <c r="I57" i="4"/>
  <c r="H58" i="4" s="1"/>
  <c r="I58" i="8"/>
  <c r="H59" i="8"/>
  <c r="J57" i="8"/>
  <c r="I57" i="17"/>
  <c r="J56" i="17"/>
  <c r="H58" i="17"/>
  <c r="H58" i="2"/>
  <c r="J56" i="2"/>
  <c r="I57" i="2"/>
  <c r="J57" i="15"/>
  <c r="I58" i="15"/>
  <c r="H59" i="15" s="1"/>
  <c r="J56" i="10"/>
  <c r="I57" i="10"/>
  <c r="H58" i="10"/>
  <c r="I57" i="14"/>
  <c r="J56" i="14"/>
  <c r="H58" i="14"/>
  <c r="I57" i="12"/>
  <c r="H58" i="12" s="1"/>
  <c r="J56" i="12"/>
  <c r="I58" i="4" l="1"/>
  <c r="H59" i="4"/>
  <c r="J57" i="4"/>
  <c r="I59" i="15"/>
  <c r="H60" i="15" s="1"/>
  <c r="J58" i="15"/>
  <c r="I58" i="6"/>
  <c r="H59" i="6"/>
  <c r="J57" i="6"/>
  <c r="J57" i="12"/>
  <c r="I58" i="12"/>
  <c r="H59" i="12" s="1"/>
  <c r="J57" i="10"/>
  <c r="I58" i="10"/>
  <c r="H59" i="10" s="1"/>
  <c r="J57" i="2"/>
  <c r="I58" i="2"/>
  <c r="H59" i="2" s="1"/>
  <c r="J57" i="9"/>
  <c r="I58" i="9"/>
  <c r="H59" i="9" s="1"/>
  <c r="J57" i="14"/>
  <c r="I58" i="14"/>
  <c r="H59" i="14" s="1"/>
  <c r="J58" i="8"/>
  <c r="I59" i="8"/>
  <c r="H60" i="8"/>
  <c r="H59" i="13"/>
  <c r="J57" i="13"/>
  <c r="I58" i="13"/>
  <c r="J57" i="16"/>
  <c r="I58" i="16"/>
  <c r="H59" i="16" s="1"/>
  <c r="I58" i="7"/>
  <c r="H59" i="7"/>
  <c r="J57" i="7"/>
  <c r="I58" i="18"/>
  <c r="H59" i="18" s="1"/>
  <c r="J57" i="18"/>
  <c r="I58" i="17"/>
  <c r="H59" i="17" s="1"/>
  <c r="J57" i="17"/>
  <c r="J58" i="18" l="1"/>
  <c r="I59" i="18"/>
  <c r="H60" i="18" s="1"/>
  <c r="J58" i="10"/>
  <c r="I59" i="10"/>
  <c r="H60" i="10" s="1"/>
  <c r="I60" i="15"/>
  <c r="H61" i="15"/>
  <c r="J59" i="15"/>
  <c r="J58" i="14"/>
  <c r="I59" i="14"/>
  <c r="H60" i="14"/>
  <c r="I59" i="17"/>
  <c r="H60" i="17"/>
  <c r="J58" i="17"/>
  <c r="I59" i="12"/>
  <c r="H60" i="12" s="1"/>
  <c r="J58" i="12"/>
  <c r="J58" i="9"/>
  <c r="I59" i="9"/>
  <c r="H60" i="9" s="1"/>
  <c r="I59" i="13"/>
  <c r="H60" i="13"/>
  <c r="J58" i="13"/>
  <c r="I59" i="6"/>
  <c r="H60" i="6"/>
  <c r="J58" i="6"/>
  <c r="H60" i="7"/>
  <c r="J58" i="7"/>
  <c r="I59" i="7"/>
  <c r="J59" i="8"/>
  <c r="I60" i="8"/>
  <c r="H61" i="8" s="1"/>
  <c r="J58" i="2"/>
  <c r="I59" i="2"/>
  <c r="H60" i="2" s="1"/>
  <c r="J58" i="4"/>
  <c r="I59" i="4"/>
  <c r="H60" i="4" s="1"/>
  <c r="I59" i="16"/>
  <c r="H60" i="16" s="1"/>
  <c r="J58" i="16"/>
  <c r="I60" i="2" l="1"/>
  <c r="H61" i="2" s="1"/>
  <c r="J59" i="2"/>
  <c r="I60" i="4"/>
  <c r="H61" i="4"/>
  <c r="J59" i="4"/>
  <c r="J60" i="8"/>
  <c r="I61" i="8"/>
  <c r="H62" i="8" s="1"/>
  <c r="I60" i="12"/>
  <c r="H61" i="12" s="1"/>
  <c r="J59" i="12"/>
  <c r="I60" i="9"/>
  <c r="H61" i="9" s="1"/>
  <c r="J59" i="9"/>
  <c r="H61" i="18"/>
  <c r="J59" i="18"/>
  <c r="I60" i="18"/>
  <c r="I60" i="14"/>
  <c r="H61" i="14"/>
  <c r="J59" i="14"/>
  <c r="J59" i="7"/>
  <c r="I60" i="7"/>
  <c r="H61" i="7"/>
  <c r="I61" i="15"/>
  <c r="H62" i="15" s="1"/>
  <c r="J60" i="15"/>
  <c r="I60" i="17"/>
  <c r="H61" i="17"/>
  <c r="J59" i="17"/>
  <c r="I60" i="16"/>
  <c r="H61" i="16" s="1"/>
  <c r="J59" i="16"/>
  <c r="I60" i="10"/>
  <c r="H61" i="10"/>
  <c r="J59" i="10"/>
  <c r="J59" i="13"/>
  <c r="I60" i="13"/>
  <c r="H61" i="13" s="1"/>
  <c r="I60" i="6"/>
  <c r="H61" i="6"/>
  <c r="J59" i="6"/>
  <c r="J61" i="15" l="1"/>
  <c r="I62" i="15"/>
  <c r="H63" i="15" s="1"/>
  <c r="J60" i="13"/>
  <c r="I61" i="13"/>
  <c r="H62" i="13" s="1"/>
  <c r="J60" i="2"/>
  <c r="I61" i="2"/>
  <c r="H62" i="2" s="1"/>
  <c r="H62" i="16"/>
  <c r="J60" i="16"/>
  <c r="I61" i="16"/>
  <c r="H62" i="9"/>
  <c r="J60" i="9"/>
  <c r="I61" i="9"/>
  <c r="J61" i="8"/>
  <c r="I62" i="8"/>
  <c r="H63" i="8"/>
  <c r="J60" i="17"/>
  <c r="I61" i="17"/>
  <c r="H62" i="17" s="1"/>
  <c r="J60" i="4"/>
  <c r="I61" i="4"/>
  <c r="H62" i="4"/>
  <c r="J60" i="14"/>
  <c r="I61" i="14"/>
  <c r="H62" i="14" s="1"/>
  <c r="I61" i="10"/>
  <c r="H62" i="10"/>
  <c r="J60" i="10"/>
  <c r="J60" i="12"/>
  <c r="I61" i="12"/>
  <c r="H62" i="12" s="1"/>
  <c r="H62" i="6"/>
  <c r="J60" i="6"/>
  <c r="I61" i="6"/>
  <c r="I61" i="7"/>
  <c r="H62" i="7"/>
  <c r="J60" i="7"/>
  <c r="I61" i="18"/>
  <c r="H62" i="18" s="1"/>
  <c r="J60" i="18"/>
  <c r="I62" i="17" l="1"/>
  <c r="H63" i="17" s="1"/>
  <c r="J61" i="17"/>
  <c r="I62" i="18"/>
  <c r="H63" i="18" s="1"/>
  <c r="J61" i="18"/>
  <c r="J61" i="12"/>
  <c r="I62" i="12"/>
  <c r="H63" i="12" s="1"/>
  <c r="J61" i="2"/>
  <c r="I62" i="2"/>
  <c r="H63" i="2" s="1"/>
  <c r="I63" i="15"/>
  <c r="H64" i="15"/>
  <c r="J62" i="15"/>
  <c r="J61" i="6"/>
  <c r="I62" i="6"/>
  <c r="H63" i="6"/>
  <c r="J61" i="14"/>
  <c r="I62" i="14"/>
  <c r="H63" i="14" s="1"/>
  <c r="J62" i="8"/>
  <c r="I63" i="8"/>
  <c r="H64" i="8"/>
  <c r="J61" i="16"/>
  <c r="I62" i="16"/>
  <c r="H63" i="16" s="1"/>
  <c r="J61" i="10"/>
  <c r="I62" i="10"/>
  <c r="H63" i="10"/>
  <c r="I62" i="7"/>
  <c r="H63" i="7"/>
  <c r="J61" i="7"/>
  <c r="J61" i="13"/>
  <c r="I62" i="13"/>
  <c r="H63" i="13"/>
  <c r="J61" i="9"/>
  <c r="I62" i="9"/>
  <c r="H63" i="9" s="1"/>
  <c r="J61" i="4"/>
  <c r="I62" i="4"/>
  <c r="H63" i="4" s="1"/>
  <c r="I63" i="12" l="1"/>
  <c r="H64" i="12"/>
  <c r="J62" i="12"/>
  <c r="H64" i="18"/>
  <c r="J62" i="18"/>
  <c r="I63" i="18"/>
  <c r="J62" i="9"/>
  <c r="I63" i="9"/>
  <c r="H64" i="9" s="1"/>
  <c r="I63" i="14"/>
  <c r="H64" i="14" s="1"/>
  <c r="J62" i="14"/>
  <c r="J62" i="17"/>
  <c r="I63" i="17"/>
  <c r="H64" i="17" s="1"/>
  <c r="I63" i="6"/>
  <c r="H64" i="6" s="1"/>
  <c r="J62" i="6"/>
  <c r="I63" i="2"/>
  <c r="H64" i="2"/>
  <c r="J62" i="2"/>
  <c r="I64" i="15"/>
  <c r="H65" i="15"/>
  <c r="J63" i="15"/>
  <c r="I63" i="13"/>
  <c r="H64" i="13"/>
  <c r="J62" i="13"/>
  <c r="H64" i="7"/>
  <c r="J62" i="7"/>
  <c r="I63" i="7"/>
  <c r="J63" i="8"/>
  <c r="I64" i="8"/>
  <c r="H65" i="8" s="1"/>
  <c r="J62" i="4"/>
  <c r="I63" i="4"/>
  <c r="H64" i="4" s="1"/>
  <c r="J62" i="10"/>
  <c r="I63" i="10"/>
  <c r="H64" i="10" s="1"/>
  <c r="J62" i="16"/>
  <c r="I63" i="16"/>
  <c r="H64" i="16" s="1"/>
  <c r="J64" i="8" l="1"/>
  <c r="I65" i="8"/>
  <c r="H66" i="8" s="1"/>
  <c r="J63" i="10"/>
  <c r="I64" i="10"/>
  <c r="H65" i="10"/>
  <c r="I64" i="9"/>
  <c r="H65" i="9" s="1"/>
  <c r="J63" i="9"/>
  <c r="I64" i="4"/>
  <c r="H65" i="4"/>
  <c r="J63" i="4"/>
  <c r="I64" i="6"/>
  <c r="H65" i="6"/>
  <c r="J63" i="6"/>
  <c r="H65" i="17"/>
  <c r="I64" i="17"/>
  <c r="J63" i="17"/>
  <c r="J63" i="7"/>
  <c r="I64" i="7"/>
  <c r="H65" i="7" s="1"/>
  <c r="J63" i="14"/>
  <c r="I64" i="14"/>
  <c r="H65" i="14" s="1"/>
  <c r="I64" i="2"/>
  <c r="H65" i="2"/>
  <c r="J63" i="2"/>
  <c r="I64" i="12"/>
  <c r="H65" i="12" s="1"/>
  <c r="J63" i="12"/>
  <c r="I64" i="16"/>
  <c r="H65" i="16" s="1"/>
  <c r="J63" i="16"/>
  <c r="I64" i="18"/>
  <c r="H65" i="18" s="1"/>
  <c r="J63" i="18"/>
  <c r="I65" i="15"/>
  <c r="H66" i="15"/>
  <c r="J64" i="15"/>
  <c r="J63" i="13"/>
  <c r="I64" i="13"/>
  <c r="H65" i="13" s="1"/>
  <c r="I66" i="8" l="1"/>
  <c r="H67" i="8"/>
  <c r="J65" i="8"/>
  <c r="I65" i="13"/>
  <c r="H66" i="13" s="1"/>
  <c r="J64" i="13"/>
  <c r="J64" i="16"/>
  <c r="I65" i="16"/>
  <c r="H66" i="16" s="1"/>
  <c r="I65" i="7"/>
  <c r="H66" i="7"/>
  <c r="J64" i="7"/>
  <c r="J64" i="18"/>
  <c r="I65" i="18"/>
  <c r="H66" i="18" s="1"/>
  <c r="J64" i="12"/>
  <c r="I65" i="12"/>
  <c r="H66" i="12" s="1"/>
  <c r="J64" i="14"/>
  <c r="H66" i="14"/>
  <c r="I65" i="14"/>
  <c r="J64" i="4"/>
  <c r="I65" i="4"/>
  <c r="H66" i="4"/>
  <c r="J65" i="15"/>
  <c r="I66" i="15"/>
  <c r="H67" i="15"/>
  <c r="H66" i="6"/>
  <c r="J64" i="6"/>
  <c r="I65" i="6"/>
  <c r="I65" i="10"/>
  <c r="H66" i="10"/>
  <c r="J64" i="10"/>
  <c r="J64" i="17"/>
  <c r="I65" i="17"/>
  <c r="H66" i="17" s="1"/>
  <c r="J64" i="9"/>
  <c r="I65" i="9"/>
  <c r="H66" i="9" s="1"/>
  <c r="J64" i="2"/>
  <c r="I65" i="2"/>
  <c r="H66" i="2" s="1"/>
  <c r="J65" i="13" l="1"/>
  <c r="I66" i="13"/>
  <c r="H67" i="13" s="1"/>
  <c r="J65" i="9"/>
  <c r="I66" i="9"/>
  <c r="H67" i="9"/>
  <c r="I66" i="17"/>
  <c r="H67" i="17" s="1"/>
  <c r="J65" i="17"/>
  <c r="I66" i="18"/>
  <c r="H67" i="18" s="1"/>
  <c r="J65" i="18"/>
  <c r="J65" i="2"/>
  <c r="I66" i="2"/>
  <c r="H67" i="2"/>
  <c r="I66" i="6"/>
  <c r="H67" i="6" s="1"/>
  <c r="J65" i="6"/>
  <c r="I67" i="15"/>
  <c r="H68" i="15"/>
  <c r="J66" i="15"/>
  <c r="J65" i="7"/>
  <c r="I66" i="7"/>
  <c r="H67" i="7"/>
  <c r="J65" i="14"/>
  <c r="I66" i="14"/>
  <c r="H67" i="14" s="1"/>
  <c r="H68" i="8"/>
  <c r="J66" i="8"/>
  <c r="I67" i="8"/>
  <c r="I66" i="10"/>
  <c r="H67" i="10" s="1"/>
  <c r="J65" i="10"/>
  <c r="I66" i="4"/>
  <c r="H67" i="4"/>
  <c r="J65" i="4"/>
  <c r="J65" i="12"/>
  <c r="I66" i="12"/>
  <c r="H67" i="12" s="1"/>
  <c r="J65" i="16"/>
  <c r="I66" i="16"/>
  <c r="H67" i="16" s="1"/>
  <c r="J66" i="18" l="1"/>
  <c r="I67" i="18"/>
  <c r="H68" i="18" s="1"/>
  <c r="I67" i="14"/>
  <c r="H68" i="14" s="1"/>
  <c r="J66" i="14"/>
  <c r="I67" i="17"/>
  <c r="H68" i="17" s="1"/>
  <c r="J66" i="17"/>
  <c r="I67" i="13"/>
  <c r="H68" i="13"/>
  <c r="J66" i="13"/>
  <c r="I67" i="12"/>
  <c r="H68" i="12"/>
  <c r="J66" i="12"/>
  <c r="I67" i="6"/>
  <c r="H68" i="6" s="1"/>
  <c r="J66" i="6"/>
  <c r="I67" i="7"/>
  <c r="H68" i="7"/>
  <c r="J66" i="7"/>
  <c r="J66" i="10"/>
  <c r="I67" i="10"/>
  <c r="H68" i="10" s="1"/>
  <c r="I68" i="15"/>
  <c r="J67" i="15"/>
  <c r="H69" i="15"/>
  <c r="H68" i="4"/>
  <c r="J66" i="4"/>
  <c r="I67" i="4"/>
  <c r="I67" i="2"/>
  <c r="H68" i="2"/>
  <c r="J66" i="2"/>
  <c r="J66" i="9"/>
  <c r="I67" i="9"/>
  <c r="H68" i="9" s="1"/>
  <c r="I67" i="16"/>
  <c r="H68" i="16" s="1"/>
  <c r="J66" i="16"/>
  <c r="J67" i="8"/>
  <c r="I68" i="8"/>
  <c r="H69" i="8"/>
  <c r="J67" i="6" l="1"/>
  <c r="I68" i="6"/>
  <c r="H69" i="6"/>
  <c r="I68" i="16"/>
  <c r="H69" i="16" s="1"/>
  <c r="J67" i="16"/>
  <c r="I68" i="10"/>
  <c r="H69" i="10" s="1"/>
  <c r="J67" i="10"/>
  <c r="I68" i="14"/>
  <c r="H69" i="14" s="1"/>
  <c r="J67" i="14"/>
  <c r="H69" i="18"/>
  <c r="I68" i="18"/>
  <c r="J67" i="18"/>
  <c r="H69" i="17"/>
  <c r="J67" i="17"/>
  <c r="I68" i="17"/>
  <c r="I68" i="2"/>
  <c r="H69" i="2"/>
  <c r="J67" i="2"/>
  <c r="I68" i="7"/>
  <c r="H69" i="7"/>
  <c r="J67" i="7"/>
  <c r="I68" i="4"/>
  <c r="H69" i="4" s="1"/>
  <c r="J67" i="4"/>
  <c r="I68" i="13"/>
  <c r="H69" i="13" s="1"/>
  <c r="J67" i="13"/>
  <c r="J68" i="8"/>
  <c r="I69" i="8"/>
  <c r="H70" i="8" s="1"/>
  <c r="I68" i="12"/>
  <c r="H69" i="12"/>
  <c r="J67" i="12"/>
  <c r="I68" i="9"/>
  <c r="H69" i="9" s="1"/>
  <c r="J67" i="9"/>
  <c r="I69" i="15"/>
  <c r="H70" i="15" s="1"/>
  <c r="J68" i="15"/>
  <c r="J68" i="4" l="1"/>
  <c r="I69" i="4"/>
  <c r="H70" i="4" s="1"/>
  <c r="J69" i="15"/>
  <c r="I70" i="15"/>
  <c r="H71" i="15"/>
  <c r="I69" i="13"/>
  <c r="H70" i="13"/>
  <c r="J68" i="13"/>
  <c r="J68" i="9"/>
  <c r="I69" i="9"/>
  <c r="H70" i="9" s="1"/>
  <c r="I70" i="8"/>
  <c r="H71" i="8"/>
  <c r="J69" i="8"/>
  <c r="I69" i="14"/>
  <c r="J68" i="14"/>
  <c r="H70" i="14"/>
  <c r="J68" i="6"/>
  <c r="I69" i="6"/>
  <c r="H70" i="6" s="1"/>
  <c r="H70" i="2"/>
  <c r="J68" i="2"/>
  <c r="I69" i="2"/>
  <c r="H70" i="17"/>
  <c r="J68" i="17"/>
  <c r="I69" i="17"/>
  <c r="I69" i="10"/>
  <c r="H70" i="10" s="1"/>
  <c r="J68" i="10"/>
  <c r="J68" i="16"/>
  <c r="I69" i="16"/>
  <c r="H70" i="16" s="1"/>
  <c r="J68" i="12"/>
  <c r="I69" i="12"/>
  <c r="H70" i="12" s="1"/>
  <c r="H70" i="7"/>
  <c r="J68" i="7"/>
  <c r="I69" i="7"/>
  <c r="I69" i="18"/>
  <c r="H70" i="18" s="1"/>
  <c r="J68" i="18"/>
  <c r="J69" i="4" l="1"/>
  <c r="I70" i="4"/>
  <c r="H71" i="4"/>
  <c r="I70" i="18"/>
  <c r="H71" i="18" s="1"/>
  <c r="J69" i="18"/>
  <c r="J69" i="6"/>
  <c r="I70" i="6"/>
  <c r="H71" i="6"/>
  <c r="J69" i="16"/>
  <c r="I70" i="16"/>
  <c r="H71" i="16" s="1"/>
  <c r="J69" i="12"/>
  <c r="I70" i="12"/>
  <c r="H71" i="12" s="1"/>
  <c r="J69" i="2"/>
  <c r="I70" i="2"/>
  <c r="H71" i="2" s="1"/>
  <c r="H72" i="8"/>
  <c r="J70" i="8"/>
  <c r="I71" i="8"/>
  <c r="I71" i="15"/>
  <c r="H72" i="15"/>
  <c r="J70" i="15"/>
  <c r="I70" i="17"/>
  <c r="H71" i="17" s="1"/>
  <c r="J69" i="17"/>
  <c r="J69" i="13"/>
  <c r="I70" i="13"/>
  <c r="H71" i="13"/>
  <c r="J69" i="14"/>
  <c r="I70" i="14"/>
  <c r="H71" i="14"/>
  <c r="J69" i="9"/>
  <c r="I70" i="9"/>
  <c r="H71" i="9" s="1"/>
  <c r="J69" i="7"/>
  <c r="I70" i="7"/>
  <c r="H71" i="7"/>
  <c r="J69" i="10"/>
  <c r="I70" i="10"/>
  <c r="H71" i="10"/>
  <c r="H72" i="18" l="1"/>
  <c r="J70" i="18"/>
  <c r="I71" i="18"/>
  <c r="J70" i="9"/>
  <c r="I71" i="9"/>
  <c r="H72" i="9"/>
  <c r="I71" i="2"/>
  <c r="H72" i="2"/>
  <c r="J70" i="2"/>
  <c r="H72" i="17"/>
  <c r="J70" i="17"/>
  <c r="I71" i="17"/>
  <c r="H72" i="7"/>
  <c r="J70" i="7"/>
  <c r="I71" i="7"/>
  <c r="J71" i="8"/>
  <c r="I72" i="8"/>
  <c r="H73" i="8"/>
  <c r="J70" i="10"/>
  <c r="I71" i="10"/>
  <c r="H72" i="10" s="1"/>
  <c r="I71" i="14"/>
  <c r="H72" i="14" s="1"/>
  <c r="J70" i="14"/>
  <c r="I71" i="6"/>
  <c r="H72" i="6"/>
  <c r="J70" i="6"/>
  <c r="J70" i="4"/>
  <c r="I71" i="4"/>
  <c r="H72" i="4" s="1"/>
  <c r="I72" i="15"/>
  <c r="H73" i="15"/>
  <c r="J71" i="15"/>
  <c r="J70" i="12"/>
  <c r="I71" i="12"/>
  <c r="H72" i="12" s="1"/>
  <c r="J70" i="13"/>
  <c r="I71" i="13"/>
  <c r="H72" i="13" s="1"/>
  <c r="J70" i="16"/>
  <c r="I71" i="16"/>
  <c r="H72" i="16" s="1"/>
  <c r="J71" i="10" l="1"/>
  <c r="I72" i="10"/>
  <c r="H73" i="10"/>
  <c r="I72" i="4"/>
  <c r="H73" i="4" s="1"/>
  <c r="J71" i="4"/>
  <c r="I72" i="16"/>
  <c r="H73" i="16" s="1"/>
  <c r="J71" i="16"/>
  <c r="J71" i="14"/>
  <c r="I72" i="14"/>
  <c r="H73" i="14" s="1"/>
  <c r="I72" i="9"/>
  <c r="H73" i="9"/>
  <c r="J71" i="9"/>
  <c r="I72" i="13"/>
  <c r="H73" i="13" s="1"/>
  <c r="J71" i="13"/>
  <c r="I72" i="7"/>
  <c r="H73" i="7"/>
  <c r="J71" i="7"/>
  <c r="I73" i="15"/>
  <c r="H74" i="15"/>
  <c r="J72" i="15"/>
  <c r="I72" i="2"/>
  <c r="H73" i="2"/>
  <c r="J71" i="2"/>
  <c r="I72" i="12"/>
  <c r="H73" i="12" s="1"/>
  <c r="J71" i="12"/>
  <c r="I72" i="6"/>
  <c r="H73" i="6"/>
  <c r="J71" i="6"/>
  <c r="J72" i="8"/>
  <c r="I73" i="8"/>
  <c r="H74" i="8"/>
  <c r="J71" i="17"/>
  <c r="I72" i="17"/>
  <c r="H73" i="17" s="1"/>
  <c r="H73" i="18"/>
  <c r="I72" i="18"/>
  <c r="J71" i="18"/>
  <c r="J72" i="4" l="1"/>
  <c r="I73" i="4"/>
  <c r="H74" i="4"/>
  <c r="H74" i="17"/>
  <c r="J72" i="17"/>
  <c r="I73" i="17"/>
  <c r="H74" i="13"/>
  <c r="J72" i="13"/>
  <c r="I73" i="13"/>
  <c r="J72" i="16"/>
  <c r="I73" i="16"/>
  <c r="H74" i="16" s="1"/>
  <c r="J72" i="12"/>
  <c r="I73" i="12"/>
  <c r="H74" i="12" s="1"/>
  <c r="H74" i="18"/>
  <c r="J72" i="18"/>
  <c r="I73" i="18"/>
  <c r="J73" i="15"/>
  <c r="I74" i="15"/>
  <c r="H75" i="15" s="1"/>
  <c r="I73" i="10"/>
  <c r="H74" i="10"/>
  <c r="J72" i="10"/>
  <c r="J72" i="6"/>
  <c r="I73" i="6"/>
  <c r="H74" i="6" s="1"/>
  <c r="H74" i="7"/>
  <c r="J72" i="7"/>
  <c r="I73" i="7"/>
  <c r="I74" i="8"/>
  <c r="H75" i="8"/>
  <c r="J73" i="8"/>
  <c r="J72" i="14"/>
  <c r="I73" i="14"/>
  <c r="H74" i="14"/>
  <c r="J72" i="2"/>
  <c r="I73" i="2"/>
  <c r="H74" i="2" s="1"/>
  <c r="H74" i="9"/>
  <c r="J72" i="9"/>
  <c r="I73" i="9"/>
  <c r="I74" i="6" l="1"/>
  <c r="H75" i="6" s="1"/>
  <c r="J73" i="6"/>
  <c r="H75" i="16"/>
  <c r="J73" i="16"/>
  <c r="I74" i="16"/>
  <c r="J73" i="2"/>
  <c r="I74" i="2"/>
  <c r="H75" i="2" s="1"/>
  <c r="I75" i="15"/>
  <c r="J74" i="15"/>
  <c r="H76" i="15"/>
  <c r="J73" i="12"/>
  <c r="I74" i="12"/>
  <c r="H75" i="12"/>
  <c r="J73" i="14"/>
  <c r="I74" i="14"/>
  <c r="H75" i="14" s="1"/>
  <c r="J73" i="13"/>
  <c r="I74" i="13"/>
  <c r="H75" i="13" s="1"/>
  <c r="I74" i="4"/>
  <c r="H75" i="4"/>
  <c r="J73" i="4"/>
  <c r="H76" i="8"/>
  <c r="J74" i="8"/>
  <c r="I75" i="8"/>
  <c r="H75" i="17"/>
  <c r="I74" i="17"/>
  <c r="J73" i="17"/>
  <c r="J73" i="9"/>
  <c r="I74" i="9"/>
  <c r="H75" i="9" s="1"/>
  <c r="J73" i="7"/>
  <c r="I74" i="7"/>
  <c r="H75" i="7"/>
  <c r="H75" i="18"/>
  <c r="I74" i="18"/>
  <c r="J73" i="18"/>
  <c r="I74" i="10"/>
  <c r="H75" i="10" s="1"/>
  <c r="J73" i="10"/>
  <c r="J74" i="9" l="1"/>
  <c r="I75" i="9"/>
  <c r="H76" i="9" s="1"/>
  <c r="H76" i="10"/>
  <c r="J74" i="10"/>
  <c r="I75" i="10"/>
  <c r="J74" i="14"/>
  <c r="I75" i="14"/>
  <c r="H76" i="14" s="1"/>
  <c r="I75" i="2"/>
  <c r="H76" i="2" s="1"/>
  <c r="J74" i="2"/>
  <c r="J74" i="13"/>
  <c r="I75" i="13"/>
  <c r="H76" i="13" s="1"/>
  <c r="I75" i="6"/>
  <c r="H76" i="6" s="1"/>
  <c r="J74" i="6"/>
  <c r="H76" i="7"/>
  <c r="J74" i="7"/>
  <c r="I75" i="7"/>
  <c r="J74" i="17"/>
  <c r="I75" i="17"/>
  <c r="H76" i="17" s="1"/>
  <c r="I76" i="15"/>
  <c r="H77" i="15"/>
  <c r="J75" i="15"/>
  <c r="H76" i="16"/>
  <c r="I75" i="16"/>
  <c r="J74" i="16"/>
  <c r="J74" i="4"/>
  <c r="I75" i="4"/>
  <c r="H76" i="4" s="1"/>
  <c r="J74" i="12"/>
  <c r="I75" i="12"/>
  <c r="H76" i="12"/>
  <c r="J74" i="18"/>
  <c r="I75" i="18"/>
  <c r="H76" i="18" s="1"/>
  <c r="J75" i="8"/>
  <c r="I76" i="8"/>
  <c r="H77" i="8"/>
  <c r="I76" i="9" l="1"/>
  <c r="H77" i="9"/>
  <c r="J75" i="9"/>
  <c r="J75" i="18"/>
  <c r="I76" i="18"/>
  <c r="H77" i="18" s="1"/>
  <c r="I76" i="6"/>
  <c r="H77" i="6" s="1"/>
  <c r="J75" i="6"/>
  <c r="I76" i="2"/>
  <c r="H77" i="2" s="1"/>
  <c r="J75" i="2"/>
  <c r="I76" i="13"/>
  <c r="H77" i="13"/>
  <c r="J75" i="13"/>
  <c r="J75" i="14"/>
  <c r="I76" i="14"/>
  <c r="H77" i="14" s="1"/>
  <c r="J75" i="17"/>
  <c r="I76" i="17"/>
  <c r="H77" i="17" s="1"/>
  <c r="I76" i="16"/>
  <c r="H77" i="16" s="1"/>
  <c r="J75" i="16"/>
  <c r="I76" i="4"/>
  <c r="H77" i="4"/>
  <c r="J75" i="4"/>
  <c r="I76" i="7"/>
  <c r="H77" i="7"/>
  <c r="J75" i="7"/>
  <c r="I77" i="15"/>
  <c r="J76" i="15"/>
  <c r="H78" i="15"/>
  <c r="I76" i="12"/>
  <c r="H77" i="12" s="1"/>
  <c r="J75" i="12"/>
  <c r="I76" i="10"/>
  <c r="H77" i="10"/>
  <c r="J75" i="10"/>
  <c r="J76" i="8"/>
  <c r="I77" i="8"/>
  <c r="H78" i="8"/>
  <c r="H78" i="6" l="1"/>
  <c r="J76" i="6"/>
  <c r="I77" i="6"/>
  <c r="J76" i="17"/>
  <c r="I77" i="17"/>
  <c r="H78" i="17" s="1"/>
  <c r="J76" i="2"/>
  <c r="I77" i="2"/>
  <c r="H78" i="2" s="1"/>
  <c r="I77" i="14"/>
  <c r="H78" i="14" s="1"/>
  <c r="J76" i="14"/>
  <c r="H78" i="12"/>
  <c r="J76" i="12"/>
  <c r="I77" i="12"/>
  <c r="I77" i="18"/>
  <c r="H78" i="18" s="1"/>
  <c r="J76" i="18"/>
  <c r="I78" i="8"/>
  <c r="H79" i="8"/>
  <c r="J77" i="8"/>
  <c r="J76" i="4"/>
  <c r="I77" i="4"/>
  <c r="H78" i="4" s="1"/>
  <c r="I77" i="13"/>
  <c r="H78" i="13"/>
  <c r="J76" i="13"/>
  <c r="J76" i="9"/>
  <c r="I77" i="9"/>
  <c r="H78" i="9" s="1"/>
  <c r="I77" i="7"/>
  <c r="H78" i="7"/>
  <c r="J76" i="7"/>
  <c r="I77" i="10"/>
  <c r="H78" i="10" s="1"/>
  <c r="J76" i="10"/>
  <c r="H78" i="16"/>
  <c r="J76" i="16"/>
  <c r="I77" i="16"/>
  <c r="J77" i="15"/>
  <c r="I78" i="15"/>
  <c r="H79" i="15"/>
  <c r="J77" i="14" l="1"/>
  <c r="I78" i="14"/>
  <c r="H79" i="14"/>
  <c r="J77" i="10"/>
  <c r="I78" i="10"/>
  <c r="H79" i="10" s="1"/>
  <c r="J77" i="9"/>
  <c r="I78" i="9"/>
  <c r="H79" i="9" s="1"/>
  <c r="I78" i="18"/>
  <c r="H79" i="18" s="1"/>
  <c r="J77" i="18"/>
  <c r="H79" i="17"/>
  <c r="I78" i="17"/>
  <c r="J77" i="17"/>
  <c r="J77" i="2"/>
  <c r="I78" i="2"/>
  <c r="H79" i="2" s="1"/>
  <c r="I79" i="15"/>
  <c r="H80" i="15"/>
  <c r="J78" i="15"/>
  <c r="I78" i="13"/>
  <c r="H79" i="13"/>
  <c r="J77" i="13"/>
  <c r="J77" i="7"/>
  <c r="I78" i="7"/>
  <c r="H79" i="7"/>
  <c r="J77" i="4"/>
  <c r="I78" i="4"/>
  <c r="H79" i="4" s="1"/>
  <c r="J77" i="16"/>
  <c r="I78" i="16"/>
  <c r="H79" i="16" s="1"/>
  <c r="J77" i="12"/>
  <c r="I78" i="12"/>
  <c r="H79" i="12"/>
  <c r="J77" i="6"/>
  <c r="I78" i="6"/>
  <c r="H79" i="6"/>
  <c r="H80" i="8"/>
  <c r="J78" i="8"/>
  <c r="I79" i="8"/>
  <c r="J78" i="18" l="1"/>
  <c r="I79" i="18"/>
  <c r="H80" i="18" s="1"/>
  <c r="I79" i="2"/>
  <c r="H80" i="2" s="1"/>
  <c r="J78" i="2"/>
  <c r="J78" i="16"/>
  <c r="I79" i="16"/>
  <c r="H80" i="16" s="1"/>
  <c r="J78" i="9"/>
  <c r="I79" i="9"/>
  <c r="H80" i="9" s="1"/>
  <c r="J78" i="4"/>
  <c r="I79" i="4"/>
  <c r="H80" i="4" s="1"/>
  <c r="J78" i="10"/>
  <c r="I79" i="10"/>
  <c r="H80" i="10" s="1"/>
  <c r="J78" i="12"/>
  <c r="I79" i="12"/>
  <c r="H80" i="12" s="1"/>
  <c r="I80" i="15"/>
  <c r="H81" i="15"/>
  <c r="J79" i="15"/>
  <c r="J78" i="13"/>
  <c r="I79" i="13"/>
  <c r="H80" i="13" s="1"/>
  <c r="I79" i="14"/>
  <c r="H80" i="14" s="1"/>
  <c r="J78" i="14"/>
  <c r="J79" i="8"/>
  <c r="I80" i="8"/>
  <c r="H81" i="8" s="1"/>
  <c r="I79" i="6"/>
  <c r="H80" i="6"/>
  <c r="J78" i="6"/>
  <c r="I79" i="7"/>
  <c r="H80" i="7"/>
  <c r="J78" i="7"/>
  <c r="H80" i="17"/>
  <c r="J78" i="17"/>
  <c r="I79" i="17"/>
  <c r="I80" i="2" l="1"/>
  <c r="H81" i="2"/>
  <c r="J79" i="2"/>
  <c r="I80" i="4"/>
  <c r="H81" i="4" s="1"/>
  <c r="J79" i="4"/>
  <c r="J79" i="14"/>
  <c r="I80" i="14"/>
  <c r="H81" i="14" s="1"/>
  <c r="J80" i="8"/>
  <c r="I81" i="8"/>
  <c r="H82" i="8"/>
  <c r="I80" i="13"/>
  <c r="H81" i="13"/>
  <c r="J79" i="13"/>
  <c r="H81" i="18"/>
  <c r="I80" i="18"/>
  <c r="J79" i="18"/>
  <c r="I80" i="12"/>
  <c r="H81" i="12"/>
  <c r="J79" i="12"/>
  <c r="I80" i="17"/>
  <c r="H81" i="17" s="1"/>
  <c r="J79" i="17"/>
  <c r="I80" i="9"/>
  <c r="H81" i="9"/>
  <c r="J79" i="9"/>
  <c r="I80" i="16"/>
  <c r="H81" i="16" s="1"/>
  <c r="J79" i="16"/>
  <c r="I80" i="6"/>
  <c r="H81" i="6"/>
  <c r="J79" i="6"/>
  <c r="I81" i="15"/>
  <c r="H82" i="15"/>
  <c r="J80" i="15"/>
  <c r="J79" i="10"/>
  <c r="I80" i="10"/>
  <c r="H81" i="10"/>
  <c r="I80" i="7"/>
  <c r="H81" i="7" s="1"/>
  <c r="J79" i="7"/>
  <c r="J80" i="17" l="1"/>
  <c r="I81" i="17"/>
  <c r="H82" i="17" s="1"/>
  <c r="I81" i="7"/>
  <c r="H82" i="7" s="1"/>
  <c r="J80" i="7"/>
  <c r="J80" i="4"/>
  <c r="I81" i="4"/>
  <c r="H82" i="4" s="1"/>
  <c r="J80" i="14"/>
  <c r="I81" i="14"/>
  <c r="H82" i="14"/>
  <c r="J80" i="16"/>
  <c r="I81" i="16"/>
  <c r="H82" i="16" s="1"/>
  <c r="I82" i="8"/>
  <c r="H83" i="8" s="1"/>
  <c r="J81" i="8"/>
  <c r="H82" i="6"/>
  <c r="J80" i="6"/>
  <c r="I81" i="6"/>
  <c r="J80" i="12"/>
  <c r="I81" i="12"/>
  <c r="H82" i="12" s="1"/>
  <c r="I81" i="10"/>
  <c r="H82" i="10"/>
  <c r="J80" i="10"/>
  <c r="J80" i="9"/>
  <c r="I81" i="9"/>
  <c r="H82" i="9" s="1"/>
  <c r="J80" i="13"/>
  <c r="I81" i="13"/>
  <c r="H82" i="13" s="1"/>
  <c r="J80" i="2"/>
  <c r="I81" i="2"/>
  <c r="H82" i="2" s="1"/>
  <c r="J80" i="18"/>
  <c r="I81" i="18"/>
  <c r="H82" i="18" s="1"/>
  <c r="J81" i="15"/>
  <c r="I82" i="15"/>
  <c r="H83" i="15"/>
  <c r="J81" i="4" l="1"/>
  <c r="I82" i="4"/>
  <c r="H83" i="4" s="1"/>
  <c r="J81" i="2"/>
  <c r="I82" i="2"/>
  <c r="H83" i="2" s="1"/>
  <c r="J82" i="8"/>
  <c r="I83" i="8"/>
  <c r="H84" i="8" s="1"/>
  <c r="J81" i="12"/>
  <c r="I82" i="12"/>
  <c r="H83" i="12" s="1"/>
  <c r="I82" i="17"/>
  <c r="H83" i="17" s="1"/>
  <c r="J81" i="17"/>
  <c r="I82" i="18"/>
  <c r="H83" i="18" s="1"/>
  <c r="J81" i="18"/>
  <c r="J81" i="16"/>
  <c r="I82" i="16"/>
  <c r="H83" i="16" s="1"/>
  <c r="J81" i="7"/>
  <c r="I82" i="7"/>
  <c r="H83" i="7" s="1"/>
  <c r="J81" i="9"/>
  <c r="I82" i="9"/>
  <c r="H83" i="9" s="1"/>
  <c r="J81" i="14"/>
  <c r="I82" i="14"/>
  <c r="H83" i="14" s="1"/>
  <c r="J81" i="13"/>
  <c r="I82" i="13"/>
  <c r="H83" i="13"/>
  <c r="I82" i="6"/>
  <c r="H83" i="6" s="1"/>
  <c r="J81" i="6"/>
  <c r="I83" i="15"/>
  <c r="H84" i="15"/>
  <c r="J82" i="15"/>
  <c r="I82" i="10"/>
  <c r="H83" i="10"/>
  <c r="J81" i="10"/>
  <c r="I83" i="7" l="1"/>
  <c r="H84" i="7"/>
  <c r="J82" i="7"/>
  <c r="I83" i="17"/>
  <c r="H84" i="17" s="1"/>
  <c r="J82" i="17"/>
  <c r="J82" i="4"/>
  <c r="I83" i="4"/>
  <c r="H84" i="4"/>
  <c r="J82" i="12"/>
  <c r="I83" i="12"/>
  <c r="H84" i="12"/>
  <c r="J82" i="9"/>
  <c r="I83" i="9"/>
  <c r="H84" i="9" s="1"/>
  <c r="J82" i="18"/>
  <c r="I83" i="18"/>
  <c r="H84" i="18" s="1"/>
  <c r="I83" i="6"/>
  <c r="H84" i="6"/>
  <c r="J82" i="6"/>
  <c r="J83" i="8"/>
  <c r="I84" i="8"/>
  <c r="H85" i="8"/>
  <c r="I83" i="2"/>
  <c r="H84" i="2"/>
  <c r="J82" i="2"/>
  <c r="J82" i="10"/>
  <c r="I83" i="10"/>
  <c r="H84" i="10" s="1"/>
  <c r="J82" i="13"/>
  <c r="I83" i="13"/>
  <c r="H84" i="13" s="1"/>
  <c r="I84" i="15"/>
  <c r="H85" i="15" s="1"/>
  <c r="J83" i="15"/>
  <c r="I83" i="14"/>
  <c r="H84" i="14"/>
  <c r="J82" i="14"/>
  <c r="I83" i="16"/>
  <c r="H84" i="16" s="1"/>
  <c r="J82" i="16"/>
  <c r="I84" i="16" l="1"/>
  <c r="H85" i="16" s="1"/>
  <c r="J83" i="16"/>
  <c r="I85" i="15"/>
  <c r="H86" i="15"/>
  <c r="J84" i="15"/>
  <c r="J83" i="17"/>
  <c r="I84" i="17"/>
  <c r="H85" i="17" s="1"/>
  <c r="I84" i="10"/>
  <c r="H85" i="10" s="1"/>
  <c r="J83" i="10"/>
  <c r="I84" i="9"/>
  <c r="H85" i="9"/>
  <c r="J83" i="9"/>
  <c r="I84" i="13"/>
  <c r="H85" i="13"/>
  <c r="J83" i="13"/>
  <c r="I84" i="18"/>
  <c r="H85" i="18" s="1"/>
  <c r="J83" i="18"/>
  <c r="I84" i="7"/>
  <c r="H85" i="7" s="1"/>
  <c r="J83" i="7"/>
  <c r="I84" i="6"/>
  <c r="H85" i="6"/>
  <c r="J83" i="6"/>
  <c r="I84" i="12"/>
  <c r="H85" i="12"/>
  <c r="J83" i="12"/>
  <c r="J83" i="14"/>
  <c r="I84" i="14"/>
  <c r="H85" i="14" s="1"/>
  <c r="I84" i="2"/>
  <c r="H85" i="2" s="1"/>
  <c r="J83" i="2"/>
  <c r="J83" i="4"/>
  <c r="I84" i="4"/>
  <c r="H85" i="4" s="1"/>
  <c r="J84" i="8"/>
  <c r="I85" i="8"/>
  <c r="H86" i="8"/>
  <c r="J84" i="2" l="1"/>
  <c r="I85" i="2"/>
  <c r="H86" i="2" s="1"/>
  <c r="H86" i="4"/>
  <c r="J84" i="4"/>
  <c r="I85" i="4"/>
  <c r="I85" i="18"/>
  <c r="H86" i="18" s="1"/>
  <c r="J84" i="18"/>
  <c r="I85" i="10"/>
  <c r="H86" i="10" s="1"/>
  <c r="J84" i="10"/>
  <c r="I85" i="14"/>
  <c r="H86" i="14"/>
  <c r="J84" i="14"/>
  <c r="H86" i="17"/>
  <c r="J84" i="17"/>
  <c r="I85" i="17"/>
  <c r="I85" i="7"/>
  <c r="H86" i="7"/>
  <c r="J84" i="7"/>
  <c r="J84" i="16"/>
  <c r="I85" i="16"/>
  <c r="H86" i="16" s="1"/>
  <c r="J84" i="6"/>
  <c r="I85" i="6"/>
  <c r="H86" i="6" s="1"/>
  <c r="I85" i="13"/>
  <c r="H86" i="13" s="1"/>
  <c r="J84" i="13"/>
  <c r="I86" i="8"/>
  <c r="H87" i="8"/>
  <c r="J85" i="8"/>
  <c r="J84" i="9"/>
  <c r="I85" i="9"/>
  <c r="H86" i="9" s="1"/>
  <c r="J84" i="12"/>
  <c r="I85" i="12"/>
  <c r="H86" i="12" s="1"/>
  <c r="J85" i="15"/>
  <c r="I86" i="15"/>
  <c r="H87" i="15"/>
  <c r="J85" i="13" l="1"/>
  <c r="I86" i="13"/>
  <c r="H87" i="13" s="1"/>
  <c r="H87" i="18"/>
  <c r="I86" i="18"/>
  <c r="J85" i="18"/>
  <c r="J85" i="2"/>
  <c r="I86" i="2"/>
  <c r="H87" i="2" s="1"/>
  <c r="J85" i="12"/>
  <c r="I86" i="12"/>
  <c r="H87" i="12" s="1"/>
  <c r="J85" i="6"/>
  <c r="I86" i="6"/>
  <c r="H87" i="6"/>
  <c r="J85" i="9"/>
  <c r="I86" i="9"/>
  <c r="H87" i="9"/>
  <c r="J85" i="16"/>
  <c r="I86" i="16"/>
  <c r="H87" i="16" s="1"/>
  <c r="J85" i="7"/>
  <c r="I86" i="7"/>
  <c r="H87" i="7"/>
  <c r="J85" i="10"/>
  <c r="I86" i="10"/>
  <c r="H87" i="10"/>
  <c r="J85" i="14"/>
  <c r="I86" i="14"/>
  <c r="H87" i="14"/>
  <c r="H88" i="8"/>
  <c r="J86" i="8"/>
  <c r="I87" i="8"/>
  <c r="I86" i="17"/>
  <c r="H87" i="17" s="1"/>
  <c r="J85" i="17"/>
  <c r="I86" i="4"/>
  <c r="H87" i="4" s="1"/>
  <c r="J85" i="4"/>
  <c r="I87" i="15"/>
  <c r="H88" i="15" s="1"/>
  <c r="J86" i="15"/>
  <c r="I87" i="2" l="1"/>
  <c r="H88" i="2"/>
  <c r="J86" i="2"/>
  <c r="I88" i="15"/>
  <c r="H89" i="15" s="1"/>
  <c r="J87" i="15"/>
  <c r="I87" i="17"/>
  <c r="H88" i="17" s="1"/>
  <c r="J86" i="17"/>
  <c r="J86" i="12"/>
  <c r="I87" i="12"/>
  <c r="H88" i="12"/>
  <c r="J87" i="8"/>
  <c r="I88" i="8"/>
  <c r="H89" i="8"/>
  <c r="I87" i="6"/>
  <c r="H88" i="6" s="1"/>
  <c r="J86" i="6"/>
  <c r="H88" i="13"/>
  <c r="J86" i="13"/>
  <c r="I87" i="13"/>
  <c r="J86" i="18"/>
  <c r="I87" i="18"/>
  <c r="H88" i="18" s="1"/>
  <c r="J86" i="16"/>
  <c r="I87" i="16"/>
  <c r="H88" i="16" s="1"/>
  <c r="J86" i="4"/>
  <c r="I87" i="4"/>
  <c r="H88" i="4" s="1"/>
  <c r="I87" i="14"/>
  <c r="H88" i="14" s="1"/>
  <c r="J86" i="14"/>
  <c r="J86" i="9"/>
  <c r="I87" i="9"/>
  <c r="H88" i="9" s="1"/>
  <c r="J86" i="7"/>
  <c r="I87" i="7"/>
  <c r="H88" i="7" s="1"/>
  <c r="H88" i="10"/>
  <c r="J86" i="10"/>
  <c r="I87" i="10"/>
  <c r="I88" i="7" l="1"/>
  <c r="H89" i="7" s="1"/>
  <c r="J87" i="7"/>
  <c r="H89" i="18"/>
  <c r="I88" i="18"/>
  <c r="J87" i="18"/>
  <c r="I89" i="15"/>
  <c r="H90" i="15"/>
  <c r="J88" i="15"/>
  <c r="J87" i="14"/>
  <c r="I88" i="14"/>
  <c r="H89" i="14"/>
  <c r="H89" i="16"/>
  <c r="I88" i="16"/>
  <c r="J87" i="16"/>
  <c r="I88" i="6"/>
  <c r="H89" i="6" s="1"/>
  <c r="J87" i="6"/>
  <c r="J87" i="17"/>
  <c r="I88" i="17"/>
  <c r="H89" i="17" s="1"/>
  <c r="I88" i="10"/>
  <c r="H89" i="10"/>
  <c r="J87" i="10"/>
  <c r="I88" i="12"/>
  <c r="H89" i="12" s="1"/>
  <c r="J87" i="12"/>
  <c r="J88" i="8"/>
  <c r="I89" i="8"/>
  <c r="H90" i="8" s="1"/>
  <c r="J87" i="4"/>
  <c r="I88" i="4"/>
  <c r="H89" i="4" s="1"/>
  <c r="I88" i="2"/>
  <c r="H89" i="2" s="1"/>
  <c r="J87" i="2"/>
  <c r="I88" i="9"/>
  <c r="H89" i="9" s="1"/>
  <c r="J87" i="9"/>
  <c r="I88" i="13"/>
  <c r="H89" i="13" s="1"/>
  <c r="J87" i="13"/>
  <c r="J88" i="9" l="1"/>
  <c r="I89" i="9"/>
  <c r="H90" i="9" s="1"/>
  <c r="H90" i="4"/>
  <c r="J88" i="4"/>
  <c r="I89" i="4"/>
  <c r="H90" i="6"/>
  <c r="J88" i="6"/>
  <c r="I89" i="6"/>
  <c r="J88" i="12"/>
  <c r="I89" i="12"/>
  <c r="H90" i="12" s="1"/>
  <c r="J88" i="17"/>
  <c r="I89" i="17"/>
  <c r="H90" i="17" s="1"/>
  <c r="J88" i="13"/>
  <c r="I89" i="13"/>
  <c r="H90" i="13" s="1"/>
  <c r="I90" i="8"/>
  <c r="H91" i="8"/>
  <c r="J89" i="8"/>
  <c r="J88" i="7"/>
  <c r="I89" i="7"/>
  <c r="H90" i="7" s="1"/>
  <c r="J89" i="15"/>
  <c r="I90" i="15"/>
  <c r="H91" i="15"/>
  <c r="J88" i="14"/>
  <c r="I89" i="14"/>
  <c r="H90" i="14" s="1"/>
  <c r="H90" i="18"/>
  <c r="J88" i="18"/>
  <c r="I89" i="18"/>
  <c r="J88" i="2"/>
  <c r="I89" i="2"/>
  <c r="H90" i="2" s="1"/>
  <c r="I89" i="10"/>
  <c r="H90" i="10"/>
  <c r="J88" i="10"/>
  <c r="H90" i="16"/>
  <c r="J88" i="16"/>
  <c r="I89" i="16"/>
  <c r="I90" i="17" l="1"/>
  <c r="H91" i="17" s="1"/>
  <c r="J89" i="17"/>
  <c r="J89" i="12"/>
  <c r="I90" i="12"/>
  <c r="H91" i="12"/>
  <c r="J89" i="9"/>
  <c r="I90" i="9"/>
  <c r="H91" i="9"/>
  <c r="J89" i="7"/>
  <c r="I90" i="7"/>
  <c r="H91" i="7"/>
  <c r="J89" i="2"/>
  <c r="I90" i="2"/>
  <c r="H91" i="2" s="1"/>
  <c r="J89" i="16"/>
  <c r="I90" i="16"/>
  <c r="H91" i="16" s="1"/>
  <c r="I90" i="18"/>
  <c r="H91" i="18"/>
  <c r="J89" i="18"/>
  <c r="I90" i="6"/>
  <c r="H91" i="6" s="1"/>
  <c r="J89" i="6"/>
  <c r="J89" i="13"/>
  <c r="I90" i="13"/>
  <c r="H91" i="13" s="1"/>
  <c r="J90" i="8"/>
  <c r="I91" i="8"/>
  <c r="H92" i="8" s="1"/>
  <c r="J89" i="4"/>
  <c r="I90" i="4"/>
  <c r="H91" i="4"/>
  <c r="J90" i="15"/>
  <c r="I91" i="15"/>
  <c r="H92" i="15"/>
  <c r="J89" i="10"/>
  <c r="I90" i="10"/>
  <c r="H91" i="10" s="1"/>
  <c r="J89" i="14"/>
  <c r="I90" i="14"/>
  <c r="H91" i="14"/>
  <c r="I91" i="2" l="1"/>
  <c r="H92" i="2"/>
  <c r="J90" i="2"/>
  <c r="J91" i="8"/>
  <c r="I92" i="8"/>
  <c r="H93" i="8"/>
  <c r="J90" i="13"/>
  <c r="I91" i="13"/>
  <c r="H92" i="13" s="1"/>
  <c r="H92" i="17"/>
  <c r="J90" i="17"/>
  <c r="I91" i="17"/>
  <c r="H92" i="10"/>
  <c r="J90" i="10"/>
  <c r="I91" i="10"/>
  <c r="I91" i="6"/>
  <c r="H92" i="6" s="1"/>
  <c r="J90" i="6"/>
  <c r="I91" i="16"/>
  <c r="H92" i="16" s="1"/>
  <c r="J90" i="16"/>
  <c r="J90" i="9"/>
  <c r="I91" i="9"/>
  <c r="H92" i="9" s="1"/>
  <c r="I92" i="15"/>
  <c r="H93" i="15"/>
  <c r="J91" i="15"/>
  <c r="I91" i="18"/>
  <c r="J90" i="18"/>
  <c r="H92" i="18"/>
  <c r="J90" i="7"/>
  <c r="I91" i="7"/>
  <c r="H92" i="7" s="1"/>
  <c r="J90" i="14"/>
  <c r="I91" i="14"/>
  <c r="H92" i="14"/>
  <c r="J90" i="12"/>
  <c r="I91" i="12"/>
  <c r="H92" i="12" s="1"/>
  <c r="J90" i="4"/>
  <c r="I91" i="4"/>
  <c r="H92" i="4" s="1"/>
  <c r="I92" i="16" l="1"/>
  <c r="H93" i="16" s="1"/>
  <c r="J91" i="16"/>
  <c r="I92" i="6"/>
  <c r="H93" i="6" s="1"/>
  <c r="J91" i="6"/>
  <c r="I92" i="7"/>
  <c r="H93" i="7"/>
  <c r="J91" i="7"/>
  <c r="I92" i="13"/>
  <c r="H93" i="13" s="1"/>
  <c r="J91" i="13"/>
  <c r="I92" i="12"/>
  <c r="H93" i="12"/>
  <c r="J91" i="12"/>
  <c r="J91" i="4"/>
  <c r="I92" i="4"/>
  <c r="H93" i="4"/>
  <c r="I92" i="18"/>
  <c r="H93" i="18" s="1"/>
  <c r="J91" i="18"/>
  <c r="I92" i="2"/>
  <c r="H93" i="2" s="1"/>
  <c r="J91" i="2"/>
  <c r="J91" i="14"/>
  <c r="I92" i="14"/>
  <c r="H93" i="14" s="1"/>
  <c r="I92" i="9"/>
  <c r="H93" i="9" s="1"/>
  <c r="J91" i="9"/>
  <c r="J92" i="8"/>
  <c r="I93" i="8"/>
  <c r="H94" i="8" s="1"/>
  <c r="I93" i="15"/>
  <c r="J92" i="15"/>
  <c r="H94" i="15"/>
  <c r="J91" i="17"/>
  <c r="I92" i="17"/>
  <c r="H93" i="17" s="1"/>
  <c r="I92" i="10"/>
  <c r="H93" i="10" s="1"/>
  <c r="J91" i="10"/>
  <c r="I93" i="18" l="1"/>
  <c r="H94" i="18"/>
  <c r="J92" i="18"/>
  <c r="I93" i="14"/>
  <c r="H94" i="14" s="1"/>
  <c r="J92" i="14"/>
  <c r="I93" i="10"/>
  <c r="H94" i="10"/>
  <c r="J92" i="10"/>
  <c r="J92" i="6"/>
  <c r="I93" i="6"/>
  <c r="H94" i="6" s="1"/>
  <c r="I94" i="8"/>
  <c r="H95" i="8"/>
  <c r="J93" i="8"/>
  <c r="I93" i="13"/>
  <c r="H94" i="13" s="1"/>
  <c r="J92" i="13"/>
  <c r="H94" i="17"/>
  <c r="J92" i="17"/>
  <c r="I93" i="17"/>
  <c r="J92" i="9"/>
  <c r="I93" i="9"/>
  <c r="H94" i="9" s="1"/>
  <c r="I93" i="2"/>
  <c r="H94" i="2"/>
  <c r="J92" i="2"/>
  <c r="H94" i="16"/>
  <c r="J92" i="16"/>
  <c r="I93" i="16"/>
  <c r="I93" i="7"/>
  <c r="H94" i="7"/>
  <c r="J92" i="7"/>
  <c r="J93" i="15"/>
  <c r="I94" i="15"/>
  <c r="H95" i="15"/>
  <c r="J92" i="4"/>
  <c r="I93" i="4"/>
  <c r="H94" i="4" s="1"/>
  <c r="J92" i="12"/>
  <c r="I93" i="12"/>
  <c r="H94" i="12" s="1"/>
  <c r="H95" i="14" l="1"/>
  <c r="I94" i="14"/>
  <c r="J93" i="14"/>
  <c r="J93" i="9"/>
  <c r="I94" i="9"/>
  <c r="H95" i="9" s="1"/>
  <c r="I94" i="4"/>
  <c r="H95" i="4"/>
  <c r="J93" i="4"/>
  <c r="I94" i="13"/>
  <c r="H95" i="13"/>
  <c r="J93" i="13"/>
  <c r="H95" i="6"/>
  <c r="J93" i="6"/>
  <c r="I94" i="6"/>
  <c r="H95" i="16"/>
  <c r="J93" i="16"/>
  <c r="I94" i="16"/>
  <c r="J93" i="10"/>
  <c r="I94" i="10"/>
  <c r="H95" i="10" s="1"/>
  <c r="J93" i="12"/>
  <c r="I94" i="12"/>
  <c r="H95" i="12" s="1"/>
  <c r="H95" i="17"/>
  <c r="J93" i="17"/>
  <c r="I94" i="17"/>
  <c r="J93" i="7"/>
  <c r="I94" i="7"/>
  <c r="H95" i="7" s="1"/>
  <c r="I94" i="2"/>
  <c r="H95" i="2"/>
  <c r="J93" i="2"/>
  <c r="I95" i="8"/>
  <c r="H96" i="8"/>
  <c r="J94" i="8"/>
  <c r="I94" i="18"/>
  <c r="H95" i="18" s="1"/>
  <c r="J93" i="18"/>
  <c r="J94" i="15"/>
  <c r="I95" i="15"/>
  <c r="H96" i="15" s="1"/>
  <c r="I96" i="15" l="1"/>
  <c r="H97" i="15"/>
  <c r="J95" i="15"/>
  <c r="H96" i="10"/>
  <c r="J94" i="10"/>
  <c r="I95" i="10"/>
  <c r="J94" i="9"/>
  <c r="I95" i="9"/>
  <c r="H96" i="9" s="1"/>
  <c r="J94" i="7"/>
  <c r="I95" i="7"/>
  <c r="H96" i="7"/>
  <c r="I95" i="18"/>
  <c r="J94" i="18"/>
  <c r="H96" i="18"/>
  <c r="J94" i="12"/>
  <c r="I95" i="12"/>
  <c r="H96" i="12"/>
  <c r="J94" i="16"/>
  <c r="I95" i="16"/>
  <c r="H96" i="16" s="1"/>
  <c r="I95" i="4"/>
  <c r="H96" i="4" s="1"/>
  <c r="J94" i="4"/>
  <c r="J95" i="8"/>
  <c r="I96" i="8"/>
  <c r="H97" i="8" s="1"/>
  <c r="J94" i="13"/>
  <c r="I95" i="13"/>
  <c r="H96" i="13" s="1"/>
  <c r="J94" i="2"/>
  <c r="I95" i="2"/>
  <c r="H96" i="2" s="1"/>
  <c r="I95" i="17"/>
  <c r="H96" i="17" s="1"/>
  <c r="J94" i="17"/>
  <c r="J94" i="6"/>
  <c r="I95" i="6"/>
  <c r="H96" i="6"/>
  <c r="I95" i="14"/>
  <c r="H96" i="14" s="1"/>
  <c r="J94" i="14"/>
  <c r="I96" i="9" l="1"/>
  <c r="H97" i="9" s="1"/>
  <c r="J95" i="9"/>
  <c r="I97" i="8"/>
  <c r="H98" i="8" s="1"/>
  <c r="J96" i="8"/>
  <c r="J95" i="14"/>
  <c r="I96" i="14"/>
  <c r="H97" i="14" s="1"/>
  <c r="J95" i="17"/>
  <c r="I96" i="17"/>
  <c r="H97" i="17" s="1"/>
  <c r="J95" i="2"/>
  <c r="I96" i="2"/>
  <c r="H97" i="2"/>
  <c r="H97" i="6"/>
  <c r="J95" i="6"/>
  <c r="I96" i="6"/>
  <c r="I96" i="16"/>
  <c r="H97" i="16" s="1"/>
  <c r="J95" i="16"/>
  <c r="I96" i="13"/>
  <c r="H97" i="13"/>
  <c r="J95" i="13"/>
  <c r="J95" i="10"/>
  <c r="I96" i="10"/>
  <c r="H97" i="10"/>
  <c r="H97" i="4"/>
  <c r="J95" i="4"/>
  <c r="I96" i="4"/>
  <c r="I96" i="18"/>
  <c r="J95" i="18"/>
  <c r="H97" i="18"/>
  <c r="I96" i="12"/>
  <c r="H97" i="12"/>
  <c r="J95" i="12"/>
  <c r="I97" i="15"/>
  <c r="H98" i="15" s="1"/>
  <c r="J96" i="15"/>
  <c r="H97" i="7"/>
  <c r="J95" i="7"/>
  <c r="I96" i="7"/>
  <c r="J96" i="17" l="1"/>
  <c r="I97" i="17"/>
  <c r="H98" i="17" s="1"/>
  <c r="J96" i="14"/>
  <c r="I97" i="14"/>
  <c r="H98" i="14"/>
  <c r="J97" i="15"/>
  <c r="I98" i="15"/>
  <c r="H99" i="15" s="1"/>
  <c r="J96" i="16"/>
  <c r="I97" i="16"/>
  <c r="H98" i="16" s="1"/>
  <c r="I98" i="8"/>
  <c r="H99" i="8"/>
  <c r="J97" i="8"/>
  <c r="J96" i="9"/>
  <c r="I97" i="9"/>
  <c r="H98" i="9"/>
  <c r="I97" i="4"/>
  <c r="H98" i="4" s="1"/>
  <c r="J96" i="4"/>
  <c r="J96" i="10"/>
  <c r="I97" i="10"/>
  <c r="H98" i="10"/>
  <c r="J96" i="2"/>
  <c r="I97" i="2"/>
  <c r="H98" i="2" s="1"/>
  <c r="J96" i="7"/>
  <c r="I97" i="7"/>
  <c r="H98" i="7"/>
  <c r="I97" i="6"/>
  <c r="H98" i="6"/>
  <c r="J96" i="6"/>
  <c r="J96" i="12"/>
  <c r="I97" i="12"/>
  <c r="H98" i="12" s="1"/>
  <c r="J96" i="13"/>
  <c r="I97" i="13"/>
  <c r="H98" i="13" s="1"/>
  <c r="I97" i="18"/>
  <c r="H98" i="18" s="1"/>
  <c r="J96" i="18"/>
  <c r="J97" i="12" l="1"/>
  <c r="I98" i="12"/>
  <c r="H99" i="12"/>
  <c r="H99" i="2"/>
  <c r="J97" i="2"/>
  <c r="I98" i="2"/>
  <c r="J98" i="15"/>
  <c r="I99" i="15"/>
  <c r="H100" i="15" s="1"/>
  <c r="I98" i="18"/>
  <c r="J97" i="18"/>
  <c r="H99" i="18"/>
  <c r="J97" i="17"/>
  <c r="I98" i="17"/>
  <c r="H99" i="17" s="1"/>
  <c r="J97" i="13"/>
  <c r="I98" i="13"/>
  <c r="H99" i="13"/>
  <c r="J97" i="16"/>
  <c r="I98" i="16"/>
  <c r="H99" i="16" s="1"/>
  <c r="J97" i="4"/>
  <c r="I98" i="4"/>
  <c r="H99" i="4" s="1"/>
  <c r="I98" i="6"/>
  <c r="H99" i="6"/>
  <c r="J97" i="6"/>
  <c r="I98" i="10"/>
  <c r="H99" i="10" s="1"/>
  <c r="J97" i="10"/>
  <c r="H99" i="7"/>
  <c r="J97" i="7"/>
  <c r="I98" i="7"/>
  <c r="J97" i="9"/>
  <c r="I98" i="9"/>
  <c r="H99" i="9" s="1"/>
  <c r="J98" i="8"/>
  <c r="I99" i="8"/>
  <c r="H100" i="8" s="1"/>
  <c r="J97" i="14"/>
  <c r="I98" i="14"/>
  <c r="H99" i="14"/>
  <c r="J98" i="9" l="1"/>
  <c r="I99" i="9"/>
  <c r="H100" i="9" s="1"/>
  <c r="I100" i="15"/>
  <c r="H101" i="15"/>
  <c r="J99" i="15"/>
  <c r="J99" i="8"/>
  <c r="I100" i="8"/>
  <c r="H101" i="8"/>
  <c r="I99" i="10"/>
  <c r="H100" i="10"/>
  <c r="J98" i="10"/>
  <c r="H100" i="17"/>
  <c r="J98" i="17"/>
  <c r="I99" i="17"/>
  <c r="I99" i="18"/>
  <c r="H100" i="18" s="1"/>
  <c r="J98" i="18"/>
  <c r="I99" i="16"/>
  <c r="H100" i="16" s="1"/>
  <c r="J98" i="16"/>
  <c r="J98" i="12"/>
  <c r="I99" i="12"/>
  <c r="H100" i="12"/>
  <c r="J98" i="2"/>
  <c r="I99" i="2"/>
  <c r="H100" i="2" s="1"/>
  <c r="J98" i="6"/>
  <c r="I99" i="6"/>
  <c r="H100" i="6" s="1"/>
  <c r="J98" i="13"/>
  <c r="I99" i="13"/>
  <c r="H100" i="13" s="1"/>
  <c r="J98" i="4"/>
  <c r="I99" i="4"/>
  <c r="H100" i="4" s="1"/>
  <c r="H100" i="7"/>
  <c r="J98" i="7"/>
  <c r="I99" i="7"/>
  <c r="J98" i="14"/>
  <c r="I99" i="14"/>
  <c r="H100" i="14" s="1"/>
  <c r="J99" i="14" l="1"/>
  <c r="I100" i="14"/>
  <c r="H101" i="14" s="1"/>
  <c r="H101" i="6"/>
  <c r="J99" i="6"/>
  <c r="I100" i="6"/>
  <c r="I100" i="18"/>
  <c r="H101" i="18"/>
  <c r="J99" i="18"/>
  <c r="J99" i="4"/>
  <c r="I100" i="4"/>
  <c r="H101" i="4" s="1"/>
  <c r="H101" i="16"/>
  <c r="I100" i="16"/>
  <c r="J99" i="16"/>
  <c r="I100" i="13"/>
  <c r="H101" i="13"/>
  <c r="J99" i="13"/>
  <c r="J100" i="8"/>
  <c r="I101" i="8"/>
  <c r="H102" i="8"/>
  <c r="I100" i="12"/>
  <c r="H101" i="12" s="1"/>
  <c r="J99" i="12"/>
  <c r="J99" i="7"/>
  <c r="I100" i="7"/>
  <c r="H101" i="7"/>
  <c r="H101" i="17"/>
  <c r="J99" i="17"/>
  <c r="I100" i="17"/>
  <c r="I101" i="15"/>
  <c r="J100" i="15"/>
  <c r="H102" i="15"/>
  <c r="I100" i="10"/>
  <c r="H101" i="10"/>
  <c r="J99" i="10"/>
  <c r="I100" i="9"/>
  <c r="H101" i="9" s="1"/>
  <c r="J99" i="9"/>
  <c r="I100" i="2"/>
  <c r="H101" i="2" s="1"/>
  <c r="J99" i="2"/>
  <c r="J100" i="4" l="1"/>
  <c r="I101" i="4"/>
  <c r="H102" i="4"/>
  <c r="I101" i="9"/>
  <c r="H102" i="9" s="1"/>
  <c r="J100" i="9"/>
  <c r="J100" i="2"/>
  <c r="I101" i="2"/>
  <c r="H102" i="2" s="1"/>
  <c r="I101" i="18"/>
  <c r="J100" i="18"/>
  <c r="H102" i="18"/>
  <c r="J100" i="6"/>
  <c r="I101" i="6"/>
  <c r="H102" i="6"/>
  <c r="J100" i="10"/>
  <c r="I101" i="10"/>
  <c r="H102" i="10" s="1"/>
  <c r="J100" i="7"/>
  <c r="I101" i="7"/>
  <c r="H102" i="7" s="1"/>
  <c r="J100" i="12"/>
  <c r="I101" i="12"/>
  <c r="H102" i="12" s="1"/>
  <c r="H102" i="17"/>
  <c r="J100" i="17"/>
  <c r="I101" i="17"/>
  <c r="J101" i="15"/>
  <c r="I102" i="15"/>
  <c r="H103" i="15" s="1"/>
  <c r="J101" i="8"/>
  <c r="I102" i="8"/>
  <c r="H103" i="8" s="1"/>
  <c r="I101" i="13"/>
  <c r="H102" i="13"/>
  <c r="J100" i="13"/>
  <c r="J100" i="16"/>
  <c r="I101" i="16"/>
  <c r="H102" i="16" s="1"/>
  <c r="I101" i="14"/>
  <c r="H102" i="14" s="1"/>
  <c r="J100" i="14"/>
  <c r="J101" i="9" l="1"/>
  <c r="I102" i="9"/>
  <c r="H103" i="9" s="1"/>
  <c r="J101" i="12"/>
  <c r="I102" i="12"/>
  <c r="H103" i="12" s="1"/>
  <c r="J101" i="7"/>
  <c r="I102" i="7"/>
  <c r="H103" i="7" s="1"/>
  <c r="J102" i="15"/>
  <c r="I103" i="15"/>
  <c r="H104" i="15"/>
  <c r="I102" i="10"/>
  <c r="H103" i="10" s="1"/>
  <c r="J101" i="10"/>
  <c r="J101" i="2"/>
  <c r="I102" i="2"/>
  <c r="H103" i="2" s="1"/>
  <c r="J102" i="8"/>
  <c r="I103" i="8"/>
  <c r="H104" i="8" s="1"/>
  <c r="I102" i="18"/>
  <c r="H103" i="18"/>
  <c r="J101" i="18"/>
  <c r="I102" i="13"/>
  <c r="H103" i="13" s="1"/>
  <c r="J101" i="13"/>
  <c r="I102" i="4"/>
  <c r="H103" i="4"/>
  <c r="J101" i="4"/>
  <c r="J101" i="6"/>
  <c r="I102" i="6"/>
  <c r="H103" i="6"/>
  <c r="J101" i="14"/>
  <c r="I102" i="14"/>
  <c r="H103" i="14"/>
  <c r="H103" i="16"/>
  <c r="J101" i="16"/>
  <c r="I102" i="16"/>
  <c r="H103" i="17"/>
  <c r="J101" i="17"/>
  <c r="I102" i="17"/>
  <c r="J103" i="8" l="1"/>
  <c r="I104" i="8"/>
  <c r="H105" i="8"/>
  <c r="J102" i="7"/>
  <c r="I103" i="7"/>
  <c r="H104" i="7" s="1"/>
  <c r="J102" i="13"/>
  <c r="I103" i="13"/>
  <c r="H104" i="13" s="1"/>
  <c r="J102" i="12"/>
  <c r="I103" i="12"/>
  <c r="H104" i="12" s="1"/>
  <c r="J102" i="10"/>
  <c r="I103" i="10"/>
  <c r="H104" i="10"/>
  <c r="J102" i="4"/>
  <c r="I103" i="4"/>
  <c r="H104" i="4" s="1"/>
  <c r="J102" i="2"/>
  <c r="I103" i="2"/>
  <c r="H104" i="2" s="1"/>
  <c r="I104" i="15"/>
  <c r="H105" i="15"/>
  <c r="J103" i="15"/>
  <c r="J102" i="6"/>
  <c r="I103" i="6"/>
  <c r="H104" i="6"/>
  <c r="H104" i="17"/>
  <c r="J102" i="17"/>
  <c r="I103" i="17"/>
  <c r="H104" i="16"/>
  <c r="J102" i="16"/>
  <c r="I103" i="16"/>
  <c r="J102" i="14"/>
  <c r="I103" i="14"/>
  <c r="H104" i="14" s="1"/>
  <c r="I103" i="18"/>
  <c r="J102" i="18"/>
  <c r="H104" i="18"/>
  <c r="I103" i="9"/>
  <c r="H104" i="9" s="1"/>
  <c r="J102" i="9"/>
  <c r="J103" i="14" l="1"/>
  <c r="I104" i="14"/>
  <c r="H105" i="14"/>
  <c r="I104" i="9"/>
  <c r="H105" i="9" s="1"/>
  <c r="J103" i="9"/>
  <c r="I104" i="2"/>
  <c r="H105" i="2"/>
  <c r="J103" i="2"/>
  <c r="I104" i="12"/>
  <c r="H105" i="12"/>
  <c r="J103" i="12"/>
  <c r="J103" i="7"/>
  <c r="I104" i="7"/>
  <c r="H105" i="7"/>
  <c r="I104" i="18"/>
  <c r="H105" i="18" s="1"/>
  <c r="J103" i="18"/>
  <c r="I104" i="16"/>
  <c r="H105" i="16" s="1"/>
  <c r="J103" i="16"/>
  <c r="J103" i="17"/>
  <c r="I104" i="17"/>
  <c r="H105" i="17" s="1"/>
  <c r="J103" i="4"/>
  <c r="I104" i="4"/>
  <c r="H105" i="4" s="1"/>
  <c r="H105" i="6"/>
  <c r="J103" i="6"/>
  <c r="I104" i="6"/>
  <c r="I105" i="15"/>
  <c r="H106" i="15"/>
  <c r="J104" i="15"/>
  <c r="I104" i="10"/>
  <c r="H105" i="10"/>
  <c r="J103" i="10"/>
  <c r="I104" i="13"/>
  <c r="H105" i="13" s="1"/>
  <c r="J103" i="13"/>
  <c r="J104" i="8"/>
  <c r="I105" i="8"/>
  <c r="H106" i="8"/>
  <c r="J104" i="17" l="1"/>
  <c r="I105" i="17"/>
  <c r="H106" i="17" s="1"/>
  <c r="I105" i="9"/>
  <c r="H106" i="9" s="1"/>
  <c r="J104" i="9"/>
  <c r="I105" i="18"/>
  <c r="H106" i="18" s="1"/>
  <c r="J104" i="18"/>
  <c r="J104" i="4"/>
  <c r="I105" i="4"/>
  <c r="H106" i="4" s="1"/>
  <c r="J104" i="16"/>
  <c r="I105" i="16"/>
  <c r="H106" i="16" s="1"/>
  <c r="J104" i="6"/>
  <c r="I105" i="6"/>
  <c r="H106" i="6"/>
  <c r="J104" i="10"/>
  <c r="I105" i="10"/>
  <c r="H106" i="10" s="1"/>
  <c r="J105" i="15"/>
  <c r="I106" i="15"/>
  <c r="H107" i="15"/>
  <c r="J104" i="7"/>
  <c r="I105" i="7"/>
  <c r="H106" i="7"/>
  <c r="H107" i="8"/>
  <c r="J105" i="8"/>
  <c r="I106" i="8"/>
  <c r="J104" i="2"/>
  <c r="I105" i="2"/>
  <c r="H106" i="2" s="1"/>
  <c r="I105" i="12"/>
  <c r="H106" i="12"/>
  <c r="J104" i="12"/>
  <c r="I105" i="14"/>
  <c r="H106" i="14"/>
  <c r="J104" i="14"/>
  <c r="I105" i="13"/>
  <c r="H106" i="13" s="1"/>
  <c r="J104" i="13"/>
  <c r="I106" i="10" l="1"/>
  <c r="H107" i="10"/>
  <c r="J105" i="10"/>
  <c r="H107" i="17"/>
  <c r="J105" i="17"/>
  <c r="I106" i="17"/>
  <c r="I106" i="13"/>
  <c r="H107" i="13"/>
  <c r="J105" i="13"/>
  <c r="J105" i="16"/>
  <c r="I106" i="16"/>
  <c r="H107" i="16" s="1"/>
  <c r="J105" i="9"/>
  <c r="I106" i="9"/>
  <c r="H107" i="9" s="1"/>
  <c r="I106" i="18"/>
  <c r="H107" i="18" s="1"/>
  <c r="J105" i="18"/>
  <c r="H108" i="8"/>
  <c r="J106" i="8"/>
  <c r="I107" i="8"/>
  <c r="J105" i="4"/>
  <c r="I106" i="4"/>
  <c r="H107" i="4" s="1"/>
  <c r="J105" i="7"/>
  <c r="I106" i="7"/>
  <c r="H107" i="7"/>
  <c r="J105" i="2"/>
  <c r="I106" i="2"/>
  <c r="H107" i="2" s="1"/>
  <c r="I106" i="6"/>
  <c r="H107" i="6"/>
  <c r="J105" i="6"/>
  <c r="J106" i="15"/>
  <c r="I107" i="15"/>
  <c r="H108" i="15"/>
  <c r="J105" i="12"/>
  <c r="I106" i="12"/>
  <c r="H107" i="12" s="1"/>
  <c r="J105" i="14"/>
  <c r="I106" i="14"/>
  <c r="H107" i="14" s="1"/>
  <c r="I107" i="12" l="1"/>
  <c r="H108" i="12"/>
  <c r="J106" i="12"/>
  <c r="I107" i="18"/>
  <c r="H108" i="18" s="1"/>
  <c r="J106" i="18"/>
  <c r="I107" i="16"/>
  <c r="H108" i="16" s="1"/>
  <c r="J106" i="16"/>
  <c r="I107" i="9"/>
  <c r="H108" i="9" s="1"/>
  <c r="J106" i="9"/>
  <c r="I108" i="15"/>
  <c r="H109" i="15"/>
  <c r="J107" i="15"/>
  <c r="I107" i="2"/>
  <c r="H108" i="2" s="1"/>
  <c r="J106" i="2"/>
  <c r="I107" i="13"/>
  <c r="H108" i="13" s="1"/>
  <c r="J106" i="13"/>
  <c r="J107" i="8"/>
  <c r="I108" i="8"/>
  <c r="H109" i="8"/>
  <c r="J106" i="6"/>
  <c r="I107" i="6"/>
  <c r="H108" i="6"/>
  <c r="H108" i="4"/>
  <c r="J106" i="4"/>
  <c r="I107" i="4"/>
  <c r="H108" i="17"/>
  <c r="J106" i="17"/>
  <c r="I107" i="17"/>
  <c r="J106" i="7"/>
  <c r="I107" i="7"/>
  <c r="H108" i="7" s="1"/>
  <c r="J106" i="14"/>
  <c r="I107" i="14"/>
  <c r="H108" i="14"/>
  <c r="J106" i="10"/>
  <c r="I107" i="10"/>
  <c r="H108" i="10" s="1"/>
  <c r="J107" i="2" l="1"/>
  <c r="I108" i="2"/>
  <c r="H109" i="2"/>
  <c r="J107" i="7"/>
  <c r="I108" i="7"/>
  <c r="H109" i="7"/>
  <c r="I108" i="18"/>
  <c r="H109" i="18" s="1"/>
  <c r="J107" i="18"/>
  <c r="I108" i="16"/>
  <c r="H109" i="16" s="1"/>
  <c r="J107" i="16"/>
  <c r="J107" i="4"/>
  <c r="I108" i="4"/>
  <c r="H109" i="4" s="1"/>
  <c r="J107" i="13"/>
  <c r="I108" i="13"/>
  <c r="H109" i="13"/>
  <c r="J107" i="14"/>
  <c r="I108" i="14"/>
  <c r="H109" i="14" s="1"/>
  <c r="J107" i="17"/>
  <c r="I108" i="17"/>
  <c r="H109" i="17" s="1"/>
  <c r="I108" i="9"/>
  <c r="H109" i="9" s="1"/>
  <c r="J107" i="9"/>
  <c r="J109" i="15"/>
  <c r="K109" i="15" s="1"/>
  <c r="J108" i="15"/>
  <c r="I109" i="15"/>
  <c r="I108" i="12"/>
  <c r="H109" i="12"/>
  <c r="J107" i="12"/>
  <c r="J109" i="8"/>
  <c r="K109" i="8" s="1"/>
  <c r="J108" i="8"/>
  <c r="I109" i="8"/>
  <c r="I108" i="6"/>
  <c r="H109" i="6"/>
  <c r="J107" i="6"/>
  <c r="I108" i="10"/>
  <c r="H109" i="10" s="1"/>
  <c r="J107" i="10"/>
  <c r="J109" i="14" l="1"/>
  <c r="K109" i="14" s="1"/>
  <c r="J108" i="14"/>
  <c r="I109" i="14"/>
  <c r="J109" i="10"/>
  <c r="K109" i="10" s="1"/>
  <c r="J108" i="10"/>
  <c r="I109" i="10"/>
  <c r="J109" i="17"/>
  <c r="K109" i="17" s="1"/>
  <c r="J108" i="17"/>
  <c r="I109" i="17"/>
  <c r="J109" i="18"/>
  <c r="K109" i="18" s="1"/>
  <c r="I109" i="18"/>
  <c r="J108" i="18"/>
  <c r="J109" i="16"/>
  <c r="K109" i="16" s="1"/>
  <c r="J108" i="16"/>
  <c r="I109" i="16"/>
  <c r="K108" i="15"/>
  <c r="L109" i="15"/>
  <c r="J109" i="2"/>
  <c r="K109" i="2" s="1"/>
  <c r="J108" i="2"/>
  <c r="I109" i="2"/>
  <c r="J109" i="12"/>
  <c r="K109" i="12" s="1"/>
  <c r="I109" i="12"/>
  <c r="J108" i="12"/>
  <c r="J109" i="4"/>
  <c r="K109" i="4" s="1"/>
  <c r="I109" i="4"/>
  <c r="J108" i="4"/>
  <c r="K108" i="8"/>
  <c r="L109" i="8"/>
  <c r="J109" i="9"/>
  <c r="K109" i="9" s="1"/>
  <c r="I109" i="9"/>
  <c r="J108" i="9"/>
  <c r="J109" i="13"/>
  <c r="K109" i="13" s="1"/>
  <c r="J108" i="13"/>
  <c r="I109" i="13"/>
  <c r="J109" i="7"/>
  <c r="K109" i="7" s="1"/>
  <c r="I109" i="7"/>
  <c r="J108" i="7"/>
  <c r="J109" i="6"/>
  <c r="K109" i="6" s="1"/>
  <c r="J108" i="6"/>
  <c r="I109" i="6"/>
  <c r="K107" i="8" l="1"/>
  <c r="L108" i="8"/>
  <c r="K108" i="17"/>
  <c r="L109" i="17"/>
  <c r="K108" i="13"/>
  <c r="L109" i="13"/>
  <c r="L109" i="4"/>
  <c r="K108" i="4"/>
  <c r="L108" i="15"/>
  <c r="K107" i="15"/>
  <c r="K108" i="10"/>
  <c r="L109" i="10"/>
  <c r="L109" i="7"/>
  <c r="K108" i="7"/>
  <c r="L109" i="6"/>
  <c r="K108" i="6"/>
  <c r="L109" i="2"/>
  <c r="K108" i="2"/>
  <c r="L109" i="18"/>
  <c r="K108" i="18"/>
  <c r="L109" i="9"/>
  <c r="K108" i="9"/>
  <c r="L109" i="12"/>
  <c r="K108" i="12"/>
  <c r="K108" i="16"/>
  <c r="L109" i="16"/>
  <c r="L109" i="14"/>
  <c r="K108" i="14"/>
  <c r="L108" i="18" l="1"/>
  <c r="K107" i="18"/>
  <c r="K107" i="10"/>
  <c r="L108" i="10"/>
  <c r="L108" i="12"/>
  <c r="K107" i="12"/>
  <c r="K107" i="9"/>
  <c r="L108" i="9"/>
  <c r="L108" i="2"/>
  <c r="K107" i="2"/>
  <c r="L108" i="7"/>
  <c r="K107" i="7"/>
  <c r="L107" i="15"/>
  <c r="K106" i="15"/>
  <c r="L108" i="14"/>
  <c r="K107" i="14"/>
  <c r="L108" i="6"/>
  <c r="K107" i="6"/>
  <c r="L108" i="4"/>
  <c r="K107" i="4"/>
  <c r="K107" i="17"/>
  <c r="L108" i="17"/>
  <c r="K107" i="16"/>
  <c r="L108" i="16"/>
  <c r="L108" i="13"/>
  <c r="K107" i="13"/>
  <c r="K106" i="8"/>
  <c r="L107" i="8"/>
  <c r="K106" i="14" l="1"/>
  <c r="L107" i="14"/>
  <c r="K106" i="10"/>
  <c r="L107" i="10"/>
  <c r="L107" i="4"/>
  <c r="K106" i="4"/>
  <c r="K106" i="7"/>
  <c r="L107" i="7"/>
  <c r="K105" i="8"/>
  <c r="L106" i="8"/>
  <c r="L107" i="16"/>
  <c r="K106" i="16"/>
  <c r="L107" i="9"/>
  <c r="K106" i="9"/>
  <c r="L107" i="13"/>
  <c r="K106" i="13"/>
  <c r="L107" i="6"/>
  <c r="K106" i="6"/>
  <c r="K105" i="15"/>
  <c r="L106" i="15"/>
  <c r="L107" i="2"/>
  <c r="K106" i="2"/>
  <c r="L107" i="12"/>
  <c r="K106" i="12"/>
  <c r="K106" i="18"/>
  <c r="L107" i="18"/>
  <c r="L107" i="17"/>
  <c r="K106" i="17"/>
  <c r="K105" i="12" l="1"/>
  <c r="L106" i="12"/>
  <c r="L106" i="16"/>
  <c r="K105" i="16"/>
  <c r="K104" i="15"/>
  <c r="L105" i="15"/>
  <c r="K105" i="7"/>
  <c r="L106" i="7"/>
  <c r="L106" i="6"/>
  <c r="K105" i="6"/>
  <c r="L106" i="9"/>
  <c r="K105" i="9"/>
  <c r="L106" i="4"/>
  <c r="K105" i="4"/>
  <c r="L106" i="17"/>
  <c r="K105" i="17"/>
  <c r="K105" i="13"/>
  <c r="L106" i="13"/>
  <c r="L106" i="10"/>
  <c r="K105" i="10"/>
  <c r="L106" i="2"/>
  <c r="K105" i="2"/>
  <c r="K105" i="18"/>
  <c r="L106" i="18"/>
  <c r="K104" i="8"/>
  <c r="L105" i="8"/>
  <c r="K105" i="14"/>
  <c r="L106" i="14"/>
  <c r="K104" i="17" l="1"/>
  <c r="L105" i="17"/>
  <c r="K104" i="10"/>
  <c r="L105" i="10"/>
  <c r="K104" i="9"/>
  <c r="L105" i="9"/>
  <c r="K104" i="16"/>
  <c r="L105" i="16"/>
  <c r="K104" i="14"/>
  <c r="L105" i="14"/>
  <c r="K104" i="18"/>
  <c r="L105" i="18"/>
  <c r="K104" i="7"/>
  <c r="L105" i="7"/>
  <c r="L105" i="2"/>
  <c r="K104" i="2"/>
  <c r="L105" i="4"/>
  <c r="K104" i="4"/>
  <c r="L105" i="6"/>
  <c r="K104" i="6"/>
  <c r="K103" i="8"/>
  <c r="L104" i="8"/>
  <c r="K104" i="13"/>
  <c r="L105" i="13"/>
  <c r="L104" i="15"/>
  <c r="K103" i="15"/>
  <c r="L105" i="12"/>
  <c r="K104" i="12"/>
  <c r="L104" i="2" l="1"/>
  <c r="K103" i="2"/>
  <c r="K103" i="13"/>
  <c r="L104" i="13"/>
  <c r="L104" i="18"/>
  <c r="K103" i="18"/>
  <c r="K103" i="12"/>
  <c r="L104" i="12"/>
  <c r="L104" i="6"/>
  <c r="K103" i="6"/>
  <c r="K103" i="16"/>
  <c r="L104" i="16"/>
  <c r="K103" i="10"/>
  <c r="L104" i="10"/>
  <c r="L103" i="15"/>
  <c r="K102" i="15"/>
  <c r="L104" i="4"/>
  <c r="K103" i="4"/>
  <c r="K102" i="8"/>
  <c r="L103" i="8"/>
  <c r="K103" i="7"/>
  <c r="L104" i="7"/>
  <c r="K103" i="14"/>
  <c r="L104" i="14"/>
  <c r="K103" i="9"/>
  <c r="L104" i="9"/>
  <c r="K103" i="17"/>
  <c r="L104" i="17"/>
  <c r="K101" i="8" l="1"/>
  <c r="L102" i="8"/>
  <c r="K102" i="13"/>
  <c r="L103" i="13"/>
  <c r="K101" i="15"/>
  <c r="L102" i="15"/>
  <c r="L103" i="17"/>
  <c r="K102" i="17"/>
  <c r="L103" i="14"/>
  <c r="K102" i="14"/>
  <c r="L103" i="16"/>
  <c r="K102" i="16"/>
  <c r="L103" i="12"/>
  <c r="K102" i="12"/>
  <c r="L103" i="4"/>
  <c r="K102" i="4"/>
  <c r="L103" i="6"/>
  <c r="K102" i="6"/>
  <c r="L103" i="18"/>
  <c r="K102" i="18"/>
  <c r="L103" i="2"/>
  <c r="K102" i="2"/>
  <c r="L103" i="9"/>
  <c r="K102" i="9"/>
  <c r="K102" i="7"/>
  <c r="L103" i="7"/>
  <c r="L103" i="10"/>
  <c r="K102" i="10"/>
  <c r="K101" i="18" l="1"/>
  <c r="L102" i="18"/>
  <c r="L102" i="10"/>
  <c r="K101" i="10"/>
  <c r="L102" i="4"/>
  <c r="K101" i="4"/>
  <c r="L102" i="17"/>
  <c r="K101" i="17"/>
  <c r="L102" i="2"/>
  <c r="K101" i="2"/>
  <c r="L102" i="6"/>
  <c r="K101" i="6"/>
  <c r="K101" i="12"/>
  <c r="L102" i="12"/>
  <c r="K101" i="14"/>
  <c r="L102" i="14"/>
  <c r="L102" i="9"/>
  <c r="K101" i="9"/>
  <c r="L102" i="16"/>
  <c r="K101" i="16"/>
  <c r="L102" i="13"/>
  <c r="K101" i="13"/>
  <c r="K101" i="7"/>
  <c r="L102" i="7"/>
  <c r="K100" i="15"/>
  <c r="L101" i="15"/>
  <c r="K100" i="8"/>
  <c r="L101" i="8"/>
  <c r="L101" i="14" l="1"/>
  <c r="K100" i="14"/>
  <c r="K100" i="10"/>
  <c r="L101" i="10"/>
  <c r="K99" i="8"/>
  <c r="L100" i="8"/>
  <c r="L101" i="13"/>
  <c r="K100" i="13"/>
  <c r="K100" i="9"/>
  <c r="L101" i="9"/>
  <c r="L101" i="2"/>
  <c r="K100" i="2"/>
  <c r="L101" i="4"/>
  <c r="K100" i="4"/>
  <c r="K100" i="16"/>
  <c r="L101" i="16"/>
  <c r="K100" i="6"/>
  <c r="L101" i="6"/>
  <c r="K100" i="17"/>
  <c r="L101" i="17"/>
  <c r="K100" i="7"/>
  <c r="L101" i="7"/>
  <c r="L100" i="15"/>
  <c r="K99" i="15"/>
  <c r="K100" i="12"/>
  <c r="L101" i="12"/>
  <c r="L101" i="18"/>
  <c r="K100" i="18"/>
  <c r="L100" i="18" l="1"/>
  <c r="K99" i="18"/>
  <c r="L100" i="13"/>
  <c r="K99" i="13"/>
  <c r="K99" i="16"/>
  <c r="L100" i="16"/>
  <c r="K99" i="10"/>
  <c r="L100" i="10"/>
  <c r="L99" i="15"/>
  <c r="K98" i="15"/>
  <c r="L100" i="2"/>
  <c r="K99" i="2"/>
  <c r="K99" i="17"/>
  <c r="L100" i="17"/>
  <c r="L100" i="4"/>
  <c r="K99" i="4"/>
  <c r="L100" i="14"/>
  <c r="K99" i="14"/>
  <c r="K99" i="12"/>
  <c r="L100" i="12"/>
  <c r="L100" i="7"/>
  <c r="K99" i="7"/>
  <c r="L100" i="6"/>
  <c r="K99" i="6"/>
  <c r="L100" i="9"/>
  <c r="K99" i="9"/>
  <c r="K98" i="8"/>
  <c r="L99" i="8"/>
  <c r="K98" i="6" l="1"/>
  <c r="L99" i="6"/>
  <c r="L99" i="2"/>
  <c r="K98" i="2"/>
  <c r="L98" i="8"/>
  <c r="K97" i="8"/>
  <c r="L99" i="10"/>
  <c r="K98" i="10"/>
  <c r="L99" i="9"/>
  <c r="K98" i="9"/>
  <c r="K98" i="7"/>
  <c r="L99" i="7"/>
  <c r="K98" i="14"/>
  <c r="L99" i="14"/>
  <c r="K97" i="15"/>
  <c r="L98" i="15"/>
  <c r="L99" i="18"/>
  <c r="K98" i="18"/>
  <c r="L99" i="4"/>
  <c r="K98" i="4"/>
  <c r="L99" i="13"/>
  <c r="K98" i="13"/>
  <c r="L99" i="12"/>
  <c r="K98" i="12"/>
  <c r="L99" i="17"/>
  <c r="K98" i="17"/>
  <c r="L99" i="16"/>
  <c r="K98" i="16"/>
  <c r="L98" i="16" l="1"/>
  <c r="K97" i="16"/>
  <c r="L98" i="4"/>
  <c r="K97" i="4"/>
  <c r="K97" i="2"/>
  <c r="L98" i="2"/>
  <c r="K96" i="15"/>
  <c r="L97" i="15"/>
  <c r="K97" i="18"/>
  <c r="L98" i="18"/>
  <c r="L98" i="9"/>
  <c r="K97" i="9"/>
  <c r="K96" i="8"/>
  <c r="L97" i="8"/>
  <c r="L98" i="12"/>
  <c r="K97" i="12"/>
  <c r="L98" i="10"/>
  <c r="K97" i="10"/>
  <c r="K97" i="7"/>
  <c r="L98" i="7"/>
  <c r="L98" i="17"/>
  <c r="K97" i="17"/>
  <c r="L98" i="13"/>
  <c r="K97" i="13"/>
  <c r="L98" i="14"/>
  <c r="K97" i="14"/>
  <c r="K97" i="6"/>
  <c r="L98" i="6"/>
  <c r="K96" i="13" l="1"/>
  <c r="L97" i="13"/>
  <c r="L97" i="12"/>
  <c r="K96" i="12"/>
  <c r="L97" i="6"/>
  <c r="K96" i="6"/>
  <c r="K96" i="7"/>
  <c r="L97" i="7"/>
  <c r="K96" i="14"/>
  <c r="L97" i="14"/>
  <c r="K96" i="10"/>
  <c r="L97" i="10"/>
  <c r="K96" i="16"/>
  <c r="L97" i="16"/>
  <c r="L97" i="9"/>
  <c r="K96" i="9"/>
  <c r="L97" i="4"/>
  <c r="K96" i="4"/>
  <c r="L96" i="15"/>
  <c r="K95" i="15"/>
  <c r="K96" i="17"/>
  <c r="L97" i="17"/>
  <c r="K95" i="8"/>
  <c r="L96" i="8"/>
  <c r="L97" i="18"/>
  <c r="K96" i="18"/>
  <c r="K96" i="2"/>
  <c r="L97" i="2"/>
  <c r="L96" i="2" l="1"/>
  <c r="K95" i="2"/>
  <c r="L96" i="9"/>
  <c r="K95" i="9"/>
  <c r="K95" i="10"/>
  <c r="L96" i="10"/>
  <c r="L96" i="4"/>
  <c r="K95" i="4"/>
  <c r="L96" i="6"/>
  <c r="K95" i="6"/>
  <c r="L95" i="15"/>
  <c r="K94" i="15"/>
  <c r="L96" i="12"/>
  <c r="K95" i="12"/>
  <c r="K94" i="8"/>
  <c r="L95" i="8"/>
  <c r="L96" i="7"/>
  <c r="K95" i="7"/>
  <c r="L96" i="18"/>
  <c r="K95" i="18"/>
  <c r="K95" i="17"/>
  <c r="L96" i="17"/>
  <c r="K95" i="16"/>
  <c r="L96" i="16"/>
  <c r="L96" i="14"/>
  <c r="K95" i="14"/>
  <c r="L96" i="13"/>
  <c r="K95" i="13"/>
  <c r="K94" i="13" l="1"/>
  <c r="L95" i="13"/>
  <c r="L95" i="18"/>
  <c r="K94" i="18"/>
  <c r="K93" i="15"/>
  <c r="L94" i="15"/>
  <c r="L95" i="4"/>
  <c r="K94" i="4"/>
  <c r="L95" i="16"/>
  <c r="K94" i="16"/>
  <c r="L95" i="9"/>
  <c r="K94" i="9"/>
  <c r="L94" i="8"/>
  <c r="K93" i="8"/>
  <c r="L95" i="14"/>
  <c r="K94" i="14"/>
  <c r="K94" i="7"/>
  <c r="L95" i="7"/>
  <c r="L95" i="12"/>
  <c r="K94" i="12"/>
  <c r="L95" i="6"/>
  <c r="K94" i="6"/>
  <c r="L95" i="2"/>
  <c r="K94" i="2"/>
  <c r="L95" i="17"/>
  <c r="K94" i="17"/>
  <c r="L95" i="10"/>
  <c r="K94" i="10"/>
  <c r="L94" i="12" l="1"/>
  <c r="K93" i="12"/>
  <c r="L94" i="4"/>
  <c r="K93" i="4"/>
  <c r="K93" i="2"/>
  <c r="L94" i="2"/>
  <c r="L94" i="9"/>
  <c r="K93" i="9"/>
  <c r="L94" i="10"/>
  <c r="K93" i="10"/>
  <c r="L94" i="14"/>
  <c r="K93" i="14"/>
  <c r="K93" i="18"/>
  <c r="L94" i="18"/>
  <c r="L94" i="17"/>
  <c r="K93" i="17"/>
  <c r="L94" i="6"/>
  <c r="K93" i="6"/>
  <c r="K92" i="8"/>
  <c r="L93" i="8"/>
  <c r="L94" i="16"/>
  <c r="K93" i="16"/>
  <c r="K93" i="7"/>
  <c r="L94" i="7"/>
  <c r="K92" i="15"/>
  <c r="L93" i="15"/>
  <c r="L94" i="13"/>
  <c r="K93" i="13"/>
  <c r="K92" i="7" l="1"/>
  <c r="L93" i="7"/>
  <c r="K92" i="17"/>
  <c r="L93" i="17"/>
  <c r="L93" i="9"/>
  <c r="K92" i="9"/>
  <c r="K91" i="8"/>
  <c r="L92" i="8"/>
  <c r="K92" i="6"/>
  <c r="L93" i="6"/>
  <c r="K92" i="10"/>
  <c r="L93" i="10"/>
  <c r="L93" i="12"/>
  <c r="K92" i="12"/>
  <c r="K92" i="13"/>
  <c r="L93" i="13"/>
  <c r="L93" i="14"/>
  <c r="K92" i="14"/>
  <c r="L93" i="4"/>
  <c r="K92" i="4"/>
  <c r="K92" i="16"/>
  <c r="L93" i="16"/>
  <c r="L92" i="15"/>
  <c r="K91" i="15"/>
  <c r="K92" i="18"/>
  <c r="L93" i="18"/>
  <c r="K92" i="2"/>
  <c r="L93" i="2"/>
  <c r="L91" i="15" l="1"/>
  <c r="K90" i="15"/>
  <c r="K91" i="17"/>
  <c r="L92" i="17"/>
  <c r="L92" i="4"/>
  <c r="K91" i="4"/>
  <c r="L92" i="2"/>
  <c r="K91" i="2"/>
  <c r="K91" i="13"/>
  <c r="L92" i="13"/>
  <c r="K91" i="10"/>
  <c r="L92" i="10"/>
  <c r="K90" i="8"/>
  <c r="L91" i="8"/>
  <c r="L92" i="14"/>
  <c r="K91" i="14"/>
  <c r="L92" i="12"/>
  <c r="K91" i="12"/>
  <c r="L92" i="9"/>
  <c r="K91" i="9"/>
  <c r="L92" i="18"/>
  <c r="K91" i="18"/>
  <c r="K91" i="16"/>
  <c r="L92" i="16"/>
  <c r="L92" i="6"/>
  <c r="K91" i="6"/>
  <c r="L92" i="7"/>
  <c r="K91" i="7"/>
  <c r="K90" i="7" l="1"/>
  <c r="L91" i="7"/>
  <c r="K90" i="14"/>
  <c r="L91" i="14"/>
  <c r="K90" i="18"/>
  <c r="L91" i="18"/>
  <c r="L91" i="12"/>
  <c r="K90" i="12"/>
  <c r="L91" i="4"/>
  <c r="K90" i="4"/>
  <c r="K89" i="15"/>
  <c r="L90" i="15"/>
  <c r="L91" i="9"/>
  <c r="K90" i="9"/>
  <c r="L91" i="2"/>
  <c r="K90" i="2"/>
  <c r="L91" i="16"/>
  <c r="K90" i="16"/>
  <c r="L91" i="10"/>
  <c r="K90" i="10"/>
  <c r="L91" i="17"/>
  <c r="K90" i="17"/>
  <c r="L91" i="6"/>
  <c r="K90" i="6"/>
  <c r="L90" i="8"/>
  <c r="K89" i="8"/>
  <c r="L91" i="13"/>
  <c r="K90" i="13"/>
  <c r="K89" i="13" l="1"/>
  <c r="L90" i="13"/>
  <c r="L90" i="10"/>
  <c r="K89" i="10"/>
  <c r="K88" i="15"/>
  <c r="L89" i="15"/>
  <c r="L90" i="14"/>
  <c r="K89" i="14"/>
  <c r="K88" i="8"/>
  <c r="L89" i="8"/>
  <c r="L90" i="17"/>
  <c r="K89" i="17"/>
  <c r="L90" i="16"/>
  <c r="K89" i="16"/>
  <c r="L90" i="9"/>
  <c r="K89" i="9"/>
  <c r="L90" i="4"/>
  <c r="K89" i="4"/>
  <c r="L90" i="6"/>
  <c r="K89" i="6"/>
  <c r="L90" i="2"/>
  <c r="K89" i="2"/>
  <c r="L90" i="12"/>
  <c r="K89" i="12"/>
  <c r="K89" i="18"/>
  <c r="L90" i="18"/>
  <c r="K89" i="7"/>
  <c r="L90" i="7"/>
  <c r="L89" i="12" l="1"/>
  <c r="K88" i="12"/>
  <c r="K88" i="14"/>
  <c r="L89" i="14"/>
  <c r="L89" i="6"/>
  <c r="K88" i="6"/>
  <c r="L89" i="17"/>
  <c r="K88" i="17"/>
  <c r="K88" i="7"/>
  <c r="L89" i="7"/>
  <c r="L89" i="4"/>
  <c r="K88" i="4"/>
  <c r="K88" i="16"/>
  <c r="L89" i="16"/>
  <c r="K88" i="9"/>
  <c r="L89" i="9"/>
  <c r="K88" i="10"/>
  <c r="L89" i="10"/>
  <c r="L89" i="2"/>
  <c r="K88" i="2"/>
  <c r="K88" i="18"/>
  <c r="L89" i="18"/>
  <c r="K87" i="8"/>
  <c r="L88" i="8"/>
  <c r="L88" i="15"/>
  <c r="K87" i="15"/>
  <c r="L89" i="13"/>
  <c r="K88" i="13"/>
  <c r="L88" i="2" l="1"/>
  <c r="K87" i="2"/>
  <c r="L88" i="13"/>
  <c r="K87" i="13"/>
  <c r="K87" i="17"/>
  <c r="L88" i="17"/>
  <c r="L88" i="6"/>
  <c r="K87" i="6"/>
  <c r="K87" i="12"/>
  <c r="L88" i="12"/>
  <c r="L88" i="4"/>
  <c r="K87" i="4"/>
  <c r="K86" i="8"/>
  <c r="L87" i="8"/>
  <c r="K87" i="9"/>
  <c r="L88" i="9"/>
  <c r="L88" i="14"/>
  <c r="K87" i="14"/>
  <c r="L87" i="15"/>
  <c r="K86" i="15"/>
  <c r="L88" i="18"/>
  <c r="K87" i="18"/>
  <c r="K87" i="10"/>
  <c r="L88" i="10"/>
  <c r="K87" i="16"/>
  <c r="L88" i="16"/>
  <c r="K87" i="7"/>
  <c r="L88" i="7"/>
  <c r="K86" i="13" l="1"/>
  <c r="L87" i="13"/>
  <c r="K86" i="7"/>
  <c r="L87" i="7"/>
  <c r="L87" i="14"/>
  <c r="K86" i="14"/>
  <c r="L87" i="2"/>
  <c r="K86" i="2"/>
  <c r="K85" i="15"/>
  <c r="L86" i="15"/>
  <c r="L87" i="4"/>
  <c r="K86" i="4"/>
  <c r="L87" i="6"/>
  <c r="K86" i="6"/>
  <c r="L87" i="10"/>
  <c r="K86" i="10"/>
  <c r="L87" i="9"/>
  <c r="K86" i="9"/>
  <c r="L87" i="18"/>
  <c r="K86" i="18"/>
  <c r="L87" i="16"/>
  <c r="K86" i="16"/>
  <c r="K85" i="8"/>
  <c r="L86" i="8"/>
  <c r="L87" i="12"/>
  <c r="K86" i="12"/>
  <c r="L87" i="17"/>
  <c r="K86" i="17"/>
  <c r="L86" i="17" l="1"/>
  <c r="K85" i="17"/>
  <c r="L86" i="10"/>
  <c r="K85" i="10"/>
  <c r="L86" i="2"/>
  <c r="K85" i="2"/>
  <c r="K85" i="7"/>
  <c r="L86" i="7"/>
  <c r="K85" i="18"/>
  <c r="L86" i="18"/>
  <c r="L86" i="4"/>
  <c r="K85" i="4"/>
  <c r="K84" i="8"/>
  <c r="L85" i="8"/>
  <c r="L86" i="12"/>
  <c r="K85" i="12"/>
  <c r="L86" i="16"/>
  <c r="K85" i="16"/>
  <c r="L86" i="9"/>
  <c r="K85" i="9"/>
  <c r="L86" i="6"/>
  <c r="K85" i="6"/>
  <c r="L86" i="14"/>
  <c r="K85" i="14"/>
  <c r="K84" i="15"/>
  <c r="L85" i="15"/>
  <c r="L86" i="13"/>
  <c r="K85" i="13"/>
  <c r="L85" i="13" l="1"/>
  <c r="K84" i="13"/>
  <c r="L85" i="14"/>
  <c r="K84" i="14"/>
  <c r="L85" i="4"/>
  <c r="K84" i="4"/>
  <c r="K84" i="10"/>
  <c r="L85" i="10"/>
  <c r="K84" i="7"/>
  <c r="L85" i="7"/>
  <c r="K83" i="15"/>
  <c r="L84" i="15"/>
  <c r="K83" i="8"/>
  <c r="L84" i="8"/>
  <c r="K84" i="9"/>
  <c r="L85" i="9"/>
  <c r="K84" i="12"/>
  <c r="L85" i="12"/>
  <c r="K84" i="6"/>
  <c r="L85" i="6"/>
  <c r="K84" i="16"/>
  <c r="L85" i="16"/>
  <c r="L85" i="2"/>
  <c r="K84" i="2"/>
  <c r="L85" i="17"/>
  <c r="K84" i="17"/>
  <c r="L85" i="18"/>
  <c r="K84" i="18"/>
  <c r="L84" i="18" l="1"/>
  <c r="K83" i="18"/>
  <c r="L84" i="6"/>
  <c r="K83" i="6"/>
  <c r="L84" i="2"/>
  <c r="K83" i="2"/>
  <c r="L84" i="9"/>
  <c r="K83" i="9"/>
  <c r="K83" i="10"/>
  <c r="L84" i="10"/>
  <c r="K83" i="17"/>
  <c r="L84" i="17"/>
  <c r="L84" i="4"/>
  <c r="K83" i="4"/>
  <c r="K83" i="13"/>
  <c r="L84" i="13"/>
  <c r="L84" i="14"/>
  <c r="K83" i="14"/>
  <c r="L83" i="15"/>
  <c r="K82" i="15"/>
  <c r="K83" i="16"/>
  <c r="L84" i="16"/>
  <c r="K83" i="12"/>
  <c r="L84" i="12"/>
  <c r="K82" i="8"/>
  <c r="L83" i="8"/>
  <c r="K83" i="7"/>
  <c r="L84" i="7"/>
  <c r="L82" i="15" l="1"/>
  <c r="K81" i="15"/>
  <c r="L83" i="9"/>
  <c r="K82" i="9"/>
  <c r="L83" i="6"/>
  <c r="K82" i="6"/>
  <c r="K82" i="7"/>
  <c r="L83" i="7"/>
  <c r="L83" i="12"/>
  <c r="K82" i="12"/>
  <c r="L83" i="13"/>
  <c r="K82" i="13"/>
  <c r="K82" i="17"/>
  <c r="L83" i="17"/>
  <c r="K82" i="14"/>
  <c r="L83" i="14"/>
  <c r="L83" i="4"/>
  <c r="K82" i="4"/>
  <c r="L83" i="2"/>
  <c r="K82" i="2"/>
  <c r="L83" i="18"/>
  <c r="K82" i="18"/>
  <c r="L82" i="8"/>
  <c r="K81" i="8"/>
  <c r="L83" i="16"/>
  <c r="K82" i="16"/>
  <c r="L83" i="10"/>
  <c r="K82" i="10"/>
  <c r="L82" i="10" l="1"/>
  <c r="K81" i="10"/>
  <c r="K81" i="2"/>
  <c r="L82" i="2"/>
  <c r="K81" i="13"/>
  <c r="L82" i="13"/>
  <c r="L82" i="9"/>
  <c r="K81" i="9"/>
  <c r="K81" i="18"/>
  <c r="L82" i="18"/>
  <c r="L82" i="4"/>
  <c r="K81" i="4"/>
  <c r="L82" i="12"/>
  <c r="K81" i="12"/>
  <c r="L82" i="6"/>
  <c r="K81" i="6"/>
  <c r="K80" i="15"/>
  <c r="L81" i="15"/>
  <c r="K80" i="8"/>
  <c r="L81" i="8"/>
  <c r="L82" i="14"/>
  <c r="K81" i="14"/>
  <c r="K81" i="7"/>
  <c r="L82" i="7"/>
  <c r="L82" i="16"/>
  <c r="K81" i="16"/>
  <c r="L82" i="17"/>
  <c r="K81" i="17"/>
  <c r="K80" i="17" l="1"/>
  <c r="L81" i="17"/>
  <c r="L81" i="9"/>
  <c r="K80" i="9"/>
  <c r="K80" i="7"/>
  <c r="L81" i="7"/>
  <c r="K80" i="2"/>
  <c r="L81" i="2"/>
  <c r="L81" i="6"/>
  <c r="K80" i="6"/>
  <c r="L81" i="4"/>
  <c r="K80" i="4"/>
  <c r="K79" i="8"/>
  <c r="L80" i="8"/>
  <c r="K80" i="16"/>
  <c r="L81" i="16"/>
  <c r="K80" i="14"/>
  <c r="L81" i="14"/>
  <c r="L81" i="12"/>
  <c r="K80" i="12"/>
  <c r="L81" i="10"/>
  <c r="K80" i="10"/>
  <c r="L80" i="15"/>
  <c r="K79" i="15"/>
  <c r="L81" i="18"/>
  <c r="K80" i="18"/>
  <c r="K80" i="13"/>
  <c r="L81" i="13"/>
  <c r="L80" i="12" l="1"/>
  <c r="K79" i="12"/>
  <c r="K79" i="16"/>
  <c r="L80" i="16"/>
  <c r="L80" i="9"/>
  <c r="K79" i="9"/>
  <c r="L80" i="2"/>
  <c r="K79" i="2"/>
  <c r="L80" i="18"/>
  <c r="K79" i="18"/>
  <c r="L80" i="6"/>
  <c r="K79" i="6"/>
  <c r="L79" i="15"/>
  <c r="K78" i="15"/>
  <c r="L80" i="4"/>
  <c r="K79" i="4"/>
  <c r="L80" i="13"/>
  <c r="K79" i="13"/>
  <c r="K79" i="10"/>
  <c r="L80" i="10"/>
  <c r="K79" i="14"/>
  <c r="L80" i="14"/>
  <c r="K78" i="8"/>
  <c r="L79" i="8"/>
  <c r="K79" i="7"/>
  <c r="L80" i="7"/>
  <c r="K79" i="17"/>
  <c r="L80" i="17"/>
  <c r="K78" i="4" l="1"/>
  <c r="L79" i="4"/>
  <c r="L79" i="2"/>
  <c r="K78" i="2"/>
  <c r="L78" i="8"/>
  <c r="K77" i="8"/>
  <c r="L79" i="16"/>
  <c r="K78" i="16"/>
  <c r="L79" i="6"/>
  <c r="K78" i="6"/>
  <c r="K78" i="17"/>
  <c r="L79" i="17"/>
  <c r="K78" i="10"/>
  <c r="L79" i="10"/>
  <c r="K78" i="13"/>
  <c r="L79" i="13"/>
  <c r="L78" i="15"/>
  <c r="K77" i="15"/>
  <c r="L79" i="18"/>
  <c r="K78" i="18"/>
  <c r="L79" i="9"/>
  <c r="K78" i="9"/>
  <c r="L79" i="12"/>
  <c r="K78" i="12"/>
  <c r="K78" i="7"/>
  <c r="L79" i="7"/>
  <c r="L79" i="14"/>
  <c r="K78" i="14"/>
  <c r="K77" i="14" l="1"/>
  <c r="L78" i="14"/>
  <c r="K77" i="18"/>
  <c r="L78" i="18"/>
  <c r="L78" i="12"/>
  <c r="K77" i="12"/>
  <c r="L78" i="16"/>
  <c r="K77" i="16"/>
  <c r="L78" i="2"/>
  <c r="K77" i="2"/>
  <c r="L78" i="13"/>
  <c r="K77" i="13"/>
  <c r="L78" i="17"/>
  <c r="K77" i="17"/>
  <c r="L78" i="9"/>
  <c r="K77" i="9"/>
  <c r="K76" i="15"/>
  <c r="L77" i="15"/>
  <c r="L78" i="6"/>
  <c r="K77" i="6"/>
  <c r="K76" i="8"/>
  <c r="L77" i="8"/>
  <c r="K77" i="7"/>
  <c r="L78" i="7"/>
  <c r="L78" i="10"/>
  <c r="K77" i="10"/>
  <c r="L78" i="4"/>
  <c r="K77" i="4"/>
  <c r="K76" i="13" l="1"/>
  <c r="L77" i="13"/>
  <c r="K76" i="18"/>
  <c r="L77" i="18"/>
  <c r="K76" i="6"/>
  <c r="L77" i="6"/>
  <c r="K76" i="16"/>
  <c r="L77" i="16"/>
  <c r="L77" i="17"/>
  <c r="K76" i="17"/>
  <c r="K76" i="4"/>
  <c r="L77" i="4"/>
  <c r="L77" i="9"/>
  <c r="K76" i="9"/>
  <c r="K76" i="7"/>
  <c r="L77" i="7"/>
  <c r="K76" i="10"/>
  <c r="L77" i="10"/>
  <c r="L77" i="2"/>
  <c r="K76" i="2"/>
  <c r="L77" i="12"/>
  <c r="K76" i="12"/>
  <c r="K75" i="8"/>
  <c r="L76" i="8"/>
  <c r="L76" i="15"/>
  <c r="K75" i="15"/>
  <c r="L77" i="14"/>
  <c r="K76" i="14"/>
  <c r="K74" i="8" l="1"/>
  <c r="L75" i="8"/>
  <c r="L76" i="18"/>
  <c r="K75" i="18"/>
  <c r="L76" i="7"/>
  <c r="K75" i="7"/>
  <c r="L76" i="4"/>
  <c r="K75" i="4"/>
  <c r="K75" i="16"/>
  <c r="L76" i="16"/>
  <c r="L75" i="15"/>
  <c r="K74" i="15"/>
  <c r="L76" i="12"/>
  <c r="K75" i="12"/>
  <c r="L76" i="9"/>
  <c r="K75" i="9"/>
  <c r="K75" i="17"/>
  <c r="L76" i="17"/>
  <c r="L76" i="14"/>
  <c r="K75" i="14"/>
  <c r="L76" i="2"/>
  <c r="K75" i="2"/>
  <c r="K75" i="10"/>
  <c r="L76" i="10"/>
  <c r="L76" i="6"/>
  <c r="K75" i="6"/>
  <c r="K75" i="13"/>
  <c r="L76" i="13"/>
  <c r="K74" i="4" l="1"/>
  <c r="L75" i="4"/>
  <c r="K74" i="14"/>
  <c r="L75" i="14"/>
  <c r="L74" i="15"/>
  <c r="K73" i="15"/>
  <c r="K74" i="18"/>
  <c r="L75" i="18"/>
  <c r="L75" i="10"/>
  <c r="K74" i="10"/>
  <c r="L75" i="6"/>
  <c r="K74" i="6"/>
  <c r="K74" i="2"/>
  <c r="L75" i="2"/>
  <c r="L75" i="12"/>
  <c r="K74" i="12"/>
  <c r="K74" i="7"/>
  <c r="L75" i="7"/>
  <c r="L75" i="9"/>
  <c r="K74" i="9"/>
  <c r="L75" i="13"/>
  <c r="K74" i="13"/>
  <c r="L75" i="17"/>
  <c r="K74" i="17"/>
  <c r="L75" i="16"/>
  <c r="K74" i="16"/>
  <c r="L74" i="8"/>
  <c r="K73" i="8"/>
  <c r="L74" i="2" l="1"/>
  <c r="K73" i="2"/>
  <c r="L74" i="4"/>
  <c r="K73" i="4"/>
  <c r="L74" i="17"/>
  <c r="K73" i="17"/>
  <c r="L74" i="12"/>
  <c r="K73" i="12"/>
  <c r="K73" i="14"/>
  <c r="L74" i="14"/>
  <c r="K73" i="7"/>
  <c r="L74" i="7"/>
  <c r="L73" i="8"/>
  <c r="K72" i="8"/>
  <c r="L74" i="9"/>
  <c r="K73" i="9"/>
  <c r="K73" i="6"/>
  <c r="L74" i="6"/>
  <c r="K73" i="18"/>
  <c r="L74" i="18"/>
  <c r="L74" i="16"/>
  <c r="K73" i="16"/>
  <c r="K73" i="13"/>
  <c r="L74" i="13"/>
  <c r="L74" i="10"/>
  <c r="K73" i="10"/>
  <c r="K72" i="15"/>
  <c r="L73" i="15"/>
  <c r="L73" i="9" l="1"/>
  <c r="K72" i="9"/>
  <c r="L73" i="12"/>
  <c r="K72" i="12"/>
  <c r="K72" i="18"/>
  <c r="L73" i="18"/>
  <c r="K72" i="4"/>
  <c r="L73" i="4"/>
  <c r="K71" i="15"/>
  <c r="L72" i="15"/>
  <c r="L73" i="13"/>
  <c r="K72" i="13"/>
  <c r="L73" i="7"/>
  <c r="K72" i="7"/>
  <c r="L73" i="10"/>
  <c r="K72" i="10"/>
  <c r="K72" i="16"/>
  <c r="L73" i="16"/>
  <c r="L72" i="8"/>
  <c r="K71" i="8"/>
  <c r="L73" i="17"/>
  <c r="K72" i="17"/>
  <c r="L73" i="2"/>
  <c r="K72" i="2"/>
  <c r="L73" i="6"/>
  <c r="K72" i="6"/>
  <c r="K72" i="14"/>
  <c r="L73" i="14"/>
  <c r="L72" i="13" l="1"/>
  <c r="K71" i="13"/>
  <c r="L71" i="8"/>
  <c r="K70" i="8"/>
  <c r="L72" i="14"/>
  <c r="K71" i="14"/>
  <c r="K71" i="17"/>
  <c r="L72" i="17"/>
  <c r="K71" i="7"/>
  <c r="L72" i="7"/>
  <c r="L72" i="9"/>
  <c r="K71" i="9"/>
  <c r="L72" i="2"/>
  <c r="K71" i="2"/>
  <c r="K71" i="10"/>
  <c r="L72" i="10"/>
  <c r="K71" i="12"/>
  <c r="L72" i="12"/>
  <c r="K71" i="4"/>
  <c r="L72" i="4"/>
  <c r="L72" i="6"/>
  <c r="K71" i="6"/>
  <c r="K71" i="16"/>
  <c r="L72" i="16"/>
  <c r="L71" i="15"/>
  <c r="K70" i="15"/>
  <c r="L72" i="18"/>
  <c r="K71" i="18"/>
  <c r="L71" i="10" l="1"/>
  <c r="K70" i="10"/>
  <c r="L71" i="18"/>
  <c r="K70" i="18"/>
  <c r="L70" i="8"/>
  <c r="K69" i="8"/>
  <c r="L71" i="16"/>
  <c r="K70" i="16"/>
  <c r="K69" i="15"/>
  <c r="L70" i="15"/>
  <c r="L71" i="2"/>
  <c r="K70" i="2"/>
  <c r="L71" i="14"/>
  <c r="K70" i="14"/>
  <c r="K70" i="13"/>
  <c r="L71" i="13"/>
  <c r="K70" i="9"/>
  <c r="L71" i="9"/>
  <c r="K70" i="4"/>
  <c r="L71" i="4"/>
  <c r="L71" i="17"/>
  <c r="K70" i="17"/>
  <c r="L71" i="6"/>
  <c r="K70" i="6"/>
  <c r="L71" i="12"/>
  <c r="K70" i="12"/>
  <c r="K70" i="7"/>
  <c r="L71" i="7"/>
  <c r="L70" i="6" l="1"/>
  <c r="K69" i="6"/>
  <c r="L70" i="13"/>
  <c r="K69" i="13"/>
  <c r="L70" i="2"/>
  <c r="K69" i="2"/>
  <c r="K69" i="18"/>
  <c r="L70" i="18"/>
  <c r="L70" i="17"/>
  <c r="K69" i="17"/>
  <c r="L70" i="14"/>
  <c r="K69" i="14"/>
  <c r="L69" i="8"/>
  <c r="K68" i="8"/>
  <c r="L70" i="10"/>
  <c r="K69" i="10"/>
  <c r="L70" i="16"/>
  <c r="K69" i="16"/>
  <c r="K69" i="7"/>
  <c r="L70" i="7"/>
  <c r="K69" i="4"/>
  <c r="L70" i="4"/>
  <c r="L70" i="12"/>
  <c r="K69" i="12"/>
  <c r="K69" i="9"/>
  <c r="L70" i="9"/>
  <c r="K68" i="15"/>
  <c r="L69" i="15"/>
  <c r="K68" i="12" l="1"/>
  <c r="L69" i="12"/>
  <c r="K68" i="10"/>
  <c r="L69" i="10"/>
  <c r="K67" i="15"/>
  <c r="L68" i="15"/>
  <c r="K68" i="7"/>
  <c r="L69" i="7"/>
  <c r="L68" i="8"/>
  <c r="K67" i="8"/>
  <c r="L69" i="14"/>
  <c r="K68" i="14"/>
  <c r="L69" i="13"/>
  <c r="K68" i="13"/>
  <c r="L69" i="18"/>
  <c r="K68" i="18"/>
  <c r="K68" i="16"/>
  <c r="L69" i="16"/>
  <c r="K68" i="17"/>
  <c r="L69" i="17"/>
  <c r="L69" i="2"/>
  <c r="K68" i="2"/>
  <c r="K68" i="6"/>
  <c r="L69" i="6"/>
  <c r="L69" i="9"/>
  <c r="K68" i="9"/>
  <c r="L69" i="4"/>
  <c r="K68" i="4"/>
  <c r="K67" i="4" l="1"/>
  <c r="L68" i="4"/>
  <c r="L68" i="14"/>
  <c r="K67" i="14"/>
  <c r="L68" i="6"/>
  <c r="K67" i="6"/>
  <c r="K67" i="7"/>
  <c r="L68" i="7"/>
  <c r="K67" i="10"/>
  <c r="L68" i="10"/>
  <c r="L68" i="18"/>
  <c r="K67" i="18"/>
  <c r="K67" i="17"/>
  <c r="L68" i="17"/>
  <c r="L68" i="9"/>
  <c r="K67" i="9"/>
  <c r="L68" i="2"/>
  <c r="K67" i="2"/>
  <c r="K67" i="13"/>
  <c r="L68" i="13"/>
  <c r="L67" i="8"/>
  <c r="K66" i="8"/>
  <c r="K67" i="16"/>
  <c r="L68" i="16"/>
  <c r="L67" i="15"/>
  <c r="K66" i="15"/>
  <c r="K67" i="12"/>
  <c r="L68" i="12"/>
  <c r="L67" i="18" l="1"/>
  <c r="K66" i="18"/>
  <c r="K66" i="14"/>
  <c r="L67" i="14"/>
  <c r="L67" i="16"/>
  <c r="K66" i="16"/>
  <c r="L66" i="8"/>
  <c r="K65" i="8"/>
  <c r="K66" i="9"/>
  <c r="L67" i="9"/>
  <c r="L67" i="12"/>
  <c r="K66" i="12"/>
  <c r="L67" i="13"/>
  <c r="K66" i="13"/>
  <c r="K66" i="7"/>
  <c r="L67" i="7"/>
  <c r="L66" i="15"/>
  <c r="K65" i="15"/>
  <c r="L67" i="2"/>
  <c r="K66" i="2"/>
  <c r="L67" i="6"/>
  <c r="K66" i="6"/>
  <c r="K66" i="17"/>
  <c r="L67" i="17"/>
  <c r="L67" i="10"/>
  <c r="K66" i="10"/>
  <c r="L67" i="4"/>
  <c r="K66" i="4"/>
  <c r="K65" i="4" l="1"/>
  <c r="L66" i="4"/>
  <c r="K65" i="2"/>
  <c r="L66" i="2"/>
  <c r="K65" i="12"/>
  <c r="L66" i="12"/>
  <c r="L66" i="17"/>
  <c r="K65" i="17"/>
  <c r="K65" i="7"/>
  <c r="L66" i="7"/>
  <c r="L66" i="10"/>
  <c r="K65" i="10"/>
  <c r="K64" i="15"/>
  <c r="L65" i="15"/>
  <c r="K65" i="18"/>
  <c r="L66" i="18"/>
  <c r="K64" i="8"/>
  <c r="L65" i="8"/>
  <c r="L66" i="14"/>
  <c r="K65" i="14"/>
  <c r="L66" i="6"/>
  <c r="K65" i="6"/>
  <c r="K65" i="13"/>
  <c r="L66" i="13"/>
  <c r="L66" i="16"/>
  <c r="K65" i="16"/>
  <c r="K65" i="9"/>
  <c r="L66" i="9"/>
  <c r="L65" i="10" l="1"/>
  <c r="K64" i="10"/>
  <c r="K64" i="13"/>
  <c r="L65" i="13"/>
  <c r="L65" i="18"/>
  <c r="K64" i="18"/>
  <c r="K64" i="16"/>
  <c r="L65" i="16"/>
  <c r="K64" i="14"/>
  <c r="L65" i="14"/>
  <c r="K64" i="17"/>
  <c r="L65" i="17"/>
  <c r="L65" i="9"/>
  <c r="K64" i="9"/>
  <c r="K64" i="2"/>
  <c r="L65" i="2"/>
  <c r="L65" i="6"/>
  <c r="K64" i="6"/>
  <c r="L64" i="8"/>
  <c r="K63" i="8"/>
  <c r="L64" i="15"/>
  <c r="K63" i="15"/>
  <c r="K64" i="7"/>
  <c r="L65" i="7"/>
  <c r="K64" i="12"/>
  <c r="L65" i="12"/>
  <c r="K64" i="4"/>
  <c r="L65" i="4"/>
  <c r="L64" i="13" l="1"/>
  <c r="K63" i="13"/>
  <c r="L63" i="8"/>
  <c r="K62" i="8"/>
  <c r="K63" i="7"/>
  <c r="L64" i="7"/>
  <c r="L64" i="2"/>
  <c r="K63" i="2"/>
  <c r="K63" i="17"/>
  <c r="L64" i="17"/>
  <c r="L63" i="15"/>
  <c r="K62" i="15"/>
  <c r="L64" i="6"/>
  <c r="K63" i="6"/>
  <c r="K63" i="9"/>
  <c r="L64" i="9"/>
  <c r="L64" i="18"/>
  <c r="K63" i="18"/>
  <c r="K63" i="10"/>
  <c r="L64" i="10"/>
  <c r="K63" i="4"/>
  <c r="L64" i="4"/>
  <c r="K63" i="16"/>
  <c r="L64" i="16"/>
  <c r="K63" i="12"/>
  <c r="L64" i="12"/>
  <c r="K63" i="14"/>
  <c r="L64" i="14"/>
  <c r="L63" i="2" l="1"/>
  <c r="K62" i="2"/>
  <c r="K62" i="9"/>
  <c r="L63" i="9"/>
  <c r="L62" i="15"/>
  <c r="K61" i="15"/>
  <c r="L63" i="14"/>
  <c r="K62" i="14"/>
  <c r="K62" i="10"/>
  <c r="L63" i="10"/>
  <c r="K62" i="6"/>
  <c r="L63" i="6"/>
  <c r="K62" i="13"/>
  <c r="L63" i="13"/>
  <c r="L62" i="8"/>
  <c r="K61" i="8"/>
  <c r="L63" i="16"/>
  <c r="K62" i="16"/>
  <c r="L63" i="18"/>
  <c r="K62" i="18"/>
  <c r="L63" i="12"/>
  <c r="K62" i="12"/>
  <c r="L63" i="4"/>
  <c r="K62" i="4"/>
  <c r="K62" i="17"/>
  <c r="L63" i="17"/>
  <c r="K62" i="7"/>
  <c r="L63" i="7"/>
  <c r="K61" i="18" l="1"/>
  <c r="L62" i="18"/>
  <c r="K61" i="4"/>
  <c r="L62" i="4"/>
  <c r="L62" i="16"/>
  <c r="K61" i="16"/>
  <c r="K60" i="15"/>
  <c r="L61" i="15"/>
  <c r="L62" i="2"/>
  <c r="K61" i="2"/>
  <c r="L61" i="8"/>
  <c r="K60" i="8"/>
  <c r="L62" i="14"/>
  <c r="K61" i="14"/>
  <c r="K61" i="7"/>
  <c r="L62" i="7"/>
  <c r="L62" i="6"/>
  <c r="K61" i="6"/>
  <c r="K61" i="9"/>
  <c r="L62" i="9"/>
  <c r="K61" i="12"/>
  <c r="L62" i="12"/>
  <c r="L62" i="17"/>
  <c r="K61" i="17"/>
  <c r="K61" i="13"/>
  <c r="L62" i="13"/>
  <c r="L62" i="10"/>
  <c r="K61" i="10"/>
  <c r="L61" i="17" l="1"/>
  <c r="K60" i="17"/>
  <c r="K60" i="9"/>
  <c r="L61" i="9"/>
  <c r="L61" i="10"/>
  <c r="K60" i="10"/>
  <c r="L60" i="15"/>
  <c r="K59" i="15"/>
  <c r="K60" i="6"/>
  <c r="L61" i="6"/>
  <c r="L61" i="14"/>
  <c r="K60" i="14"/>
  <c r="K60" i="2"/>
  <c r="L61" i="2"/>
  <c r="K60" i="16"/>
  <c r="L61" i="16"/>
  <c r="L60" i="8"/>
  <c r="K59" i="8"/>
  <c r="K60" i="7"/>
  <c r="L61" i="7"/>
  <c r="L61" i="4"/>
  <c r="K60" i="4"/>
  <c r="K60" i="13"/>
  <c r="L61" i="13"/>
  <c r="L61" i="12"/>
  <c r="K60" i="12"/>
  <c r="K60" i="18"/>
  <c r="L61" i="18"/>
  <c r="K59" i="16" l="1"/>
  <c r="L60" i="16"/>
  <c r="K59" i="14"/>
  <c r="L60" i="14"/>
  <c r="L60" i="18"/>
  <c r="K59" i="18"/>
  <c r="K59" i="13"/>
  <c r="L60" i="13"/>
  <c r="L60" i="12"/>
  <c r="K59" i="12"/>
  <c r="K58" i="8"/>
  <c r="L59" i="8"/>
  <c r="K59" i="10"/>
  <c r="L60" i="10"/>
  <c r="K59" i="17"/>
  <c r="L60" i="17"/>
  <c r="L59" i="15"/>
  <c r="K58" i="15"/>
  <c r="K59" i="7"/>
  <c r="L60" i="7"/>
  <c r="K59" i="9"/>
  <c r="L60" i="9"/>
  <c r="K59" i="4"/>
  <c r="L60" i="4"/>
  <c r="L60" i="2"/>
  <c r="K59" i="2"/>
  <c r="L60" i="6"/>
  <c r="K59" i="6"/>
  <c r="L59" i="6" l="1"/>
  <c r="K58" i="6"/>
  <c r="L58" i="8"/>
  <c r="K57" i="8"/>
  <c r="L59" i="4"/>
  <c r="K58" i="4"/>
  <c r="K58" i="7"/>
  <c r="L59" i="7"/>
  <c r="L59" i="17"/>
  <c r="K58" i="17"/>
  <c r="L59" i="13"/>
  <c r="K58" i="13"/>
  <c r="L59" i="14"/>
  <c r="K58" i="14"/>
  <c r="K58" i="2"/>
  <c r="L59" i="2"/>
  <c r="L58" i="15"/>
  <c r="K57" i="15"/>
  <c r="K58" i="12"/>
  <c r="L59" i="12"/>
  <c r="K58" i="18"/>
  <c r="L59" i="18"/>
  <c r="K58" i="9"/>
  <c r="L59" i="9"/>
  <c r="L59" i="10"/>
  <c r="K58" i="10"/>
  <c r="L59" i="16"/>
  <c r="K58" i="16"/>
  <c r="L58" i="16" l="1"/>
  <c r="K57" i="16"/>
  <c r="L58" i="12"/>
  <c r="K57" i="12"/>
  <c r="K57" i="2"/>
  <c r="L58" i="2"/>
  <c r="K57" i="7"/>
  <c r="L58" i="7"/>
  <c r="L58" i="17"/>
  <c r="K57" i="17"/>
  <c r="K57" i="6"/>
  <c r="L58" i="6"/>
  <c r="K57" i="13"/>
  <c r="L58" i="13"/>
  <c r="L57" i="8"/>
  <c r="K56" i="8"/>
  <c r="K57" i="9"/>
  <c r="L58" i="9"/>
  <c r="L58" i="10"/>
  <c r="K57" i="10"/>
  <c r="K56" i="15"/>
  <c r="L57" i="15"/>
  <c r="L58" i="14"/>
  <c r="K57" i="14"/>
  <c r="K57" i="4"/>
  <c r="L58" i="4"/>
  <c r="K57" i="18"/>
  <c r="L58" i="18"/>
  <c r="K56" i="10" l="1"/>
  <c r="L57" i="10"/>
  <c r="L57" i="12"/>
  <c r="K56" i="12"/>
  <c r="K56" i="6"/>
  <c r="L57" i="6"/>
  <c r="L57" i="14"/>
  <c r="K56" i="14"/>
  <c r="K56" i="18"/>
  <c r="L57" i="18"/>
  <c r="L57" i="17"/>
  <c r="K56" i="17"/>
  <c r="K56" i="16"/>
  <c r="L57" i="16"/>
  <c r="L56" i="8"/>
  <c r="K55" i="8"/>
  <c r="L57" i="7"/>
  <c r="K56" i="7"/>
  <c r="K56" i="4"/>
  <c r="L57" i="4"/>
  <c r="K55" i="15"/>
  <c r="L56" i="15"/>
  <c r="K56" i="9"/>
  <c r="L57" i="9"/>
  <c r="L57" i="13"/>
  <c r="K56" i="13"/>
  <c r="K56" i="2"/>
  <c r="L57" i="2"/>
  <c r="L55" i="8" l="1"/>
  <c r="K54" i="8"/>
  <c r="K55" i="12"/>
  <c r="L56" i="12"/>
  <c r="K55" i="4"/>
  <c r="L56" i="4"/>
  <c r="K55" i="17"/>
  <c r="L56" i="17"/>
  <c r="K55" i="14"/>
  <c r="L56" i="14"/>
  <c r="K55" i="2"/>
  <c r="L56" i="2"/>
  <c r="K55" i="9"/>
  <c r="L56" i="9"/>
  <c r="L56" i="13"/>
  <c r="K55" i="13"/>
  <c r="L56" i="7"/>
  <c r="K55" i="7"/>
  <c r="L55" i="15"/>
  <c r="K54" i="15"/>
  <c r="K55" i="16"/>
  <c r="L56" i="16"/>
  <c r="L56" i="18"/>
  <c r="K55" i="18"/>
  <c r="K55" i="6"/>
  <c r="L56" i="6"/>
  <c r="K55" i="10"/>
  <c r="L56" i="10"/>
  <c r="K53" i="15" l="1"/>
  <c r="L54" i="15"/>
  <c r="L55" i="10"/>
  <c r="K54" i="10"/>
  <c r="K54" i="2"/>
  <c r="L55" i="2"/>
  <c r="L55" i="18"/>
  <c r="K54" i="18"/>
  <c r="K54" i="13"/>
  <c r="L55" i="13"/>
  <c r="L55" i="17"/>
  <c r="K54" i="17"/>
  <c r="K54" i="12"/>
  <c r="L55" i="12"/>
  <c r="K54" i="7"/>
  <c r="L55" i="7"/>
  <c r="L54" i="8"/>
  <c r="K53" i="8"/>
  <c r="K54" i="6"/>
  <c r="L55" i="6"/>
  <c r="L55" i="16"/>
  <c r="K54" i="16"/>
  <c r="K54" i="9"/>
  <c r="L55" i="9"/>
  <c r="K54" i="14"/>
  <c r="L55" i="14"/>
  <c r="K54" i="4"/>
  <c r="L55" i="4"/>
  <c r="L54" i="12" l="1"/>
  <c r="K53" i="12"/>
  <c r="K53" i="2"/>
  <c r="L54" i="2"/>
  <c r="K53" i="18"/>
  <c r="L54" i="18"/>
  <c r="K53" i="9"/>
  <c r="L54" i="9"/>
  <c r="L54" i="7"/>
  <c r="K53" i="7"/>
  <c r="K53" i="14"/>
  <c r="L54" i="14"/>
  <c r="L54" i="13"/>
  <c r="K53" i="13"/>
  <c r="K52" i="15"/>
  <c r="L53" i="15"/>
  <c r="L54" i="17"/>
  <c r="K53" i="17"/>
  <c r="K53" i="10"/>
  <c r="L54" i="10"/>
  <c r="K53" i="4"/>
  <c r="L54" i="4"/>
  <c r="K53" i="6"/>
  <c r="L54" i="6"/>
  <c r="L54" i="16"/>
  <c r="K53" i="16"/>
  <c r="L53" i="8"/>
  <c r="K52" i="8"/>
  <c r="L53" i="18" l="1"/>
  <c r="K52" i="18"/>
  <c r="L52" i="8"/>
  <c r="K51" i="8"/>
  <c r="L53" i="10"/>
  <c r="K52" i="10"/>
  <c r="K51" i="15"/>
  <c r="L52" i="15"/>
  <c r="K52" i="14"/>
  <c r="L53" i="14"/>
  <c r="L53" i="9"/>
  <c r="K52" i="9"/>
  <c r="K52" i="2"/>
  <c r="L53" i="2"/>
  <c r="K52" i="4"/>
  <c r="L53" i="4"/>
  <c r="L53" i="6"/>
  <c r="K52" i="6"/>
  <c r="K52" i="16"/>
  <c r="L53" i="16"/>
  <c r="L53" i="17"/>
  <c r="K52" i="17"/>
  <c r="L53" i="13"/>
  <c r="K52" i="13"/>
  <c r="L53" i="7"/>
  <c r="K52" i="7"/>
  <c r="K52" i="12"/>
  <c r="L53" i="12"/>
  <c r="K51" i="13" l="1"/>
  <c r="L52" i="13"/>
  <c r="K51" i="9"/>
  <c r="L52" i="9"/>
  <c r="L52" i="12"/>
  <c r="K51" i="12"/>
  <c r="K51" i="4"/>
  <c r="L52" i="4"/>
  <c r="L52" i="7"/>
  <c r="K51" i="7"/>
  <c r="K51" i="17"/>
  <c r="L52" i="17"/>
  <c r="K51" i="6"/>
  <c r="L52" i="6"/>
  <c r="L52" i="10"/>
  <c r="K51" i="10"/>
  <c r="L52" i="18"/>
  <c r="K51" i="18"/>
  <c r="K50" i="8"/>
  <c r="L51" i="8"/>
  <c r="K51" i="16"/>
  <c r="L52" i="16"/>
  <c r="L51" i="15"/>
  <c r="K50" i="15"/>
  <c r="L52" i="2"/>
  <c r="K51" i="2"/>
  <c r="L52" i="14"/>
  <c r="K51" i="14"/>
  <c r="L51" i="14" l="1"/>
  <c r="K50" i="14"/>
  <c r="K50" i="17"/>
  <c r="L51" i="17"/>
  <c r="L50" i="8"/>
  <c r="K49" i="8"/>
  <c r="K50" i="4"/>
  <c r="L51" i="4"/>
  <c r="L51" i="18"/>
  <c r="K50" i="18"/>
  <c r="K50" i="7"/>
  <c r="L51" i="7"/>
  <c r="K50" i="12"/>
  <c r="L51" i="12"/>
  <c r="L50" i="15"/>
  <c r="K49" i="15"/>
  <c r="K50" i="10"/>
  <c r="L51" i="10"/>
  <c r="K50" i="9"/>
  <c r="L51" i="9"/>
  <c r="L51" i="2"/>
  <c r="K50" i="2"/>
  <c r="L51" i="16"/>
  <c r="K50" i="16"/>
  <c r="K50" i="6"/>
  <c r="L51" i="6"/>
  <c r="L51" i="13"/>
  <c r="K50" i="13"/>
  <c r="L50" i="16" l="1"/>
  <c r="K49" i="16"/>
  <c r="K48" i="15"/>
  <c r="L49" i="15"/>
  <c r="K49" i="2"/>
  <c r="L50" i="2"/>
  <c r="K49" i="13"/>
  <c r="L50" i="13"/>
  <c r="K49" i="9"/>
  <c r="L50" i="9"/>
  <c r="L50" i="7"/>
  <c r="K49" i="7"/>
  <c r="K49" i="4"/>
  <c r="L50" i="4"/>
  <c r="L50" i="17"/>
  <c r="K49" i="17"/>
  <c r="K49" i="18"/>
  <c r="L50" i="18"/>
  <c r="L49" i="8"/>
  <c r="K48" i="8"/>
  <c r="K49" i="14"/>
  <c r="L50" i="14"/>
  <c r="L50" i="6"/>
  <c r="K49" i="6"/>
  <c r="K49" i="10"/>
  <c r="L50" i="10"/>
  <c r="K49" i="12"/>
  <c r="L50" i="12"/>
  <c r="L48" i="8" l="1"/>
  <c r="K47" i="8"/>
  <c r="L49" i="7"/>
  <c r="K48" i="7"/>
  <c r="K48" i="13"/>
  <c r="L49" i="13"/>
  <c r="K48" i="16"/>
  <c r="L49" i="16"/>
  <c r="L49" i="6"/>
  <c r="K48" i="6"/>
  <c r="K48" i="17"/>
  <c r="L49" i="17"/>
  <c r="K48" i="12"/>
  <c r="L49" i="12"/>
  <c r="L48" i="15"/>
  <c r="K47" i="15"/>
  <c r="K48" i="10"/>
  <c r="L49" i="10"/>
  <c r="L49" i="14"/>
  <c r="K48" i="14"/>
  <c r="L49" i="18"/>
  <c r="K48" i="18"/>
  <c r="K48" i="4"/>
  <c r="L49" i="4"/>
  <c r="K48" i="9"/>
  <c r="L49" i="9"/>
  <c r="L49" i="2"/>
  <c r="K48" i="2"/>
  <c r="L48" i="2" l="1"/>
  <c r="K47" i="2"/>
  <c r="K47" i="14"/>
  <c r="L48" i="14"/>
  <c r="K47" i="16"/>
  <c r="L48" i="16"/>
  <c r="L47" i="15"/>
  <c r="K46" i="15"/>
  <c r="L48" i="7"/>
  <c r="K47" i="7"/>
  <c r="K47" i="4"/>
  <c r="L48" i="4"/>
  <c r="K47" i="17"/>
  <c r="L48" i="17"/>
  <c r="L48" i="18"/>
  <c r="K47" i="18"/>
  <c r="K47" i="6"/>
  <c r="L48" i="6"/>
  <c r="K46" i="8"/>
  <c r="L47" i="8"/>
  <c r="K47" i="9"/>
  <c r="L48" i="9"/>
  <c r="L48" i="10"/>
  <c r="K47" i="10"/>
  <c r="L48" i="12"/>
  <c r="K47" i="12"/>
  <c r="L48" i="13"/>
  <c r="K47" i="13"/>
  <c r="K46" i="10" l="1"/>
  <c r="L47" i="10"/>
  <c r="L47" i="18"/>
  <c r="K46" i="18"/>
  <c r="L46" i="15"/>
  <c r="K45" i="15"/>
  <c r="L47" i="7"/>
  <c r="K46" i="7"/>
  <c r="L47" i="13"/>
  <c r="K46" i="13"/>
  <c r="L46" i="8"/>
  <c r="K45" i="8"/>
  <c r="K46" i="4"/>
  <c r="L47" i="4"/>
  <c r="K46" i="14"/>
  <c r="L47" i="14"/>
  <c r="K46" i="12"/>
  <c r="L47" i="12"/>
  <c r="K46" i="2"/>
  <c r="L47" i="2"/>
  <c r="K46" i="9"/>
  <c r="L47" i="9"/>
  <c r="L47" i="6"/>
  <c r="K46" i="6"/>
  <c r="K46" i="17"/>
  <c r="L47" i="17"/>
  <c r="L47" i="16"/>
  <c r="K46" i="16"/>
  <c r="L46" i="16" l="1"/>
  <c r="K45" i="16"/>
  <c r="L46" i="7"/>
  <c r="K45" i="7"/>
  <c r="K45" i="2"/>
  <c r="L46" i="2"/>
  <c r="K45" i="6"/>
  <c r="L46" i="6"/>
  <c r="L45" i="8"/>
  <c r="K44" i="8"/>
  <c r="K45" i="18"/>
  <c r="L46" i="18"/>
  <c r="K45" i="14"/>
  <c r="L46" i="14"/>
  <c r="K45" i="13"/>
  <c r="L46" i="13"/>
  <c r="K44" i="15"/>
  <c r="L45" i="15"/>
  <c r="L46" i="17"/>
  <c r="K45" i="17"/>
  <c r="K45" i="9"/>
  <c r="L46" i="9"/>
  <c r="L46" i="12"/>
  <c r="K45" i="12"/>
  <c r="K45" i="4"/>
  <c r="L46" i="4"/>
  <c r="K45" i="10"/>
  <c r="L46" i="10"/>
  <c r="L45" i="17" l="1"/>
  <c r="K44" i="17"/>
  <c r="L45" i="7"/>
  <c r="K44" i="7"/>
  <c r="L45" i="13"/>
  <c r="K44" i="13"/>
  <c r="L45" i="12"/>
  <c r="K44" i="12"/>
  <c r="K44" i="10"/>
  <c r="L45" i="10"/>
  <c r="K44" i="18"/>
  <c r="L45" i="18"/>
  <c r="K44" i="6"/>
  <c r="L45" i="6"/>
  <c r="L44" i="8"/>
  <c r="K43" i="8"/>
  <c r="K44" i="16"/>
  <c r="L45" i="16"/>
  <c r="K44" i="4"/>
  <c r="L45" i="4"/>
  <c r="K44" i="9"/>
  <c r="L45" i="9"/>
  <c r="L44" i="15"/>
  <c r="K43" i="15"/>
  <c r="K44" i="14"/>
  <c r="L45" i="14"/>
  <c r="K44" i="2"/>
  <c r="L45" i="2"/>
  <c r="L43" i="15" l="1"/>
  <c r="K42" i="15"/>
  <c r="K42" i="8"/>
  <c r="L43" i="8"/>
  <c r="L44" i="7"/>
  <c r="K43" i="7"/>
  <c r="L44" i="18"/>
  <c r="K43" i="18"/>
  <c r="K43" i="12"/>
  <c r="L44" i="12"/>
  <c r="L44" i="2"/>
  <c r="K43" i="2"/>
  <c r="K43" i="4"/>
  <c r="L44" i="4"/>
  <c r="L44" i="13"/>
  <c r="K43" i="13"/>
  <c r="K43" i="17"/>
  <c r="L44" i="17"/>
  <c r="K43" i="14"/>
  <c r="L44" i="14"/>
  <c r="K43" i="9"/>
  <c r="L44" i="9"/>
  <c r="K43" i="16"/>
  <c r="L44" i="16"/>
  <c r="K43" i="6"/>
  <c r="L44" i="6"/>
  <c r="L44" i="10"/>
  <c r="K43" i="10"/>
  <c r="K42" i="10" l="1"/>
  <c r="L43" i="10"/>
  <c r="K42" i="13"/>
  <c r="L43" i="13"/>
  <c r="L43" i="2"/>
  <c r="K42" i="2"/>
  <c r="K42" i="18"/>
  <c r="L43" i="18"/>
  <c r="L43" i="16"/>
  <c r="K42" i="16"/>
  <c r="L43" i="14"/>
  <c r="K42" i="14"/>
  <c r="L42" i="8"/>
  <c r="K41" i="8"/>
  <c r="L43" i="7"/>
  <c r="K42" i="7"/>
  <c r="L42" i="15"/>
  <c r="K41" i="15"/>
  <c r="K42" i="6"/>
  <c r="L43" i="6"/>
  <c r="K42" i="9"/>
  <c r="L43" i="9"/>
  <c r="L43" i="17"/>
  <c r="K42" i="17"/>
  <c r="K42" i="4"/>
  <c r="L43" i="4"/>
  <c r="K42" i="12"/>
  <c r="L43" i="12"/>
  <c r="L42" i="17" l="1"/>
  <c r="K41" i="17"/>
  <c r="L42" i="6"/>
  <c r="K41" i="6"/>
  <c r="L42" i="13"/>
  <c r="K41" i="13"/>
  <c r="K41" i="14"/>
  <c r="L42" i="14"/>
  <c r="K41" i="12"/>
  <c r="L42" i="12"/>
  <c r="K40" i="15"/>
  <c r="L41" i="15"/>
  <c r="L41" i="8"/>
  <c r="K40" i="8"/>
  <c r="L42" i="16"/>
  <c r="K41" i="16"/>
  <c r="K41" i="2"/>
  <c r="L42" i="2"/>
  <c r="L42" i="7"/>
  <c r="K41" i="7"/>
  <c r="K41" i="18"/>
  <c r="L42" i="18"/>
  <c r="K41" i="4"/>
  <c r="L42" i="4"/>
  <c r="K41" i="9"/>
  <c r="L42" i="9"/>
  <c r="K41" i="10"/>
  <c r="L42" i="10"/>
  <c r="L41" i="7" l="1"/>
  <c r="K40" i="7"/>
  <c r="K40" i="16"/>
  <c r="L41" i="16"/>
  <c r="K40" i="10"/>
  <c r="L41" i="10"/>
  <c r="K40" i="4"/>
  <c r="L41" i="4"/>
  <c r="K39" i="15"/>
  <c r="L40" i="15"/>
  <c r="L40" i="8"/>
  <c r="K39" i="8"/>
  <c r="K40" i="13"/>
  <c r="L41" i="13"/>
  <c r="K40" i="17"/>
  <c r="L41" i="17"/>
  <c r="L41" i="6"/>
  <c r="K40" i="6"/>
  <c r="L41" i="14"/>
  <c r="K40" i="14"/>
  <c r="K40" i="9"/>
  <c r="L41" i="9"/>
  <c r="L41" i="18"/>
  <c r="K40" i="18"/>
  <c r="L41" i="2"/>
  <c r="K40" i="2"/>
  <c r="K40" i="12"/>
  <c r="L41" i="12"/>
  <c r="L39" i="8" l="1"/>
  <c r="K38" i="8"/>
  <c r="K39" i="12"/>
  <c r="L40" i="12"/>
  <c r="K39" i="17"/>
  <c r="L40" i="17"/>
  <c r="K39" i="4"/>
  <c r="L40" i="4"/>
  <c r="K39" i="16"/>
  <c r="L40" i="16"/>
  <c r="L40" i="18"/>
  <c r="K39" i="18"/>
  <c r="K39" i="6"/>
  <c r="L40" i="6"/>
  <c r="L40" i="7"/>
  <c r="K39" i="7"/>
  <c r="L40" i="14"/>
  <c r="K39" i="14"/>
  <c r="L40" i="2"/>
  <c r="K39" i="2"/>
  <c r="K39" i="9"/>
  <c r="L40" i="9"/>
  <c r="K39" i="13"/>
  <c r="L40" i="13"/>
  <c r="L39" i="15"/>
  <c r="K38" i="15"/>
  <c r="L40" i="10"/>
  <c r="K39" i="10"/>
  <c r="L39" i="10" l="1"/>
  <c r="K38" i="10"/>
  <c r="K38" i="7"/>
  <c r="L39" i="7"/>
  <c r="L39" i="13"/>
  <c r="K38" i="13"/>
  <c r="K38" i="2"/>
  <c r="L39" i="2"/>
  <c r="L39" i="18"/>
  <c r="K38" i="18"/>
  <c r="K38" i="4"/>
  <c r="L39" i="4"/>
  <c r="K38" i="12"/>
  <c r="L39" i="12"/>
  <c r="K37" i="15"/>
  <c r="L38" i="15"/>
  <c r="K38" i="14"/>
  <c r="L39" i="14"/>
  <c r="L38" i="8"/>
  <c r="K37" i="8"/>
  <c r="K38" i="9"/>
  <c r="L39" i="9"/>
  <c r="L39" i="6"/>
  <c r="K38" i="6"/>
  <c r="L39" i="16"/>
  <c r="K38" i="16"/>
  <c r="L39" i="17"/>
  <c r="K38" i="17"/>
  <c r="L38" i="17" l="1"/>
  <c r="K37" i="17"/>
  <c r="L37" i="8"/>
  <c r="K36" i="8"/>
  <c r="K36" i="15"/>
  <c r="L37" i="15"/>
  <c r="K37" i="2"/>
  <c r="L38" i="2"/>
  <c r="K37" i="13"/>
  <c r="L38" i="13"/>
  <c r="K37" i="10"/>
  <c r="L38" i="10"/>
  <c r="K37" i="6"/>
  <c r="L38" i="6"/>
  <c r="K37" i="4"/>
  <c r="L38" i="4"/>
  <c r="L38" i="7"/>
  <c r="K37" i="7"/>
  <c r="L38" i="16"/>
  <c r="K37" i="16"/>
  <c r="K37" i="18"/>
  <c r="L38" i="18"/>
  <c r="K37" i="9"/>
  <c r="L38" i="9"/>
  <c r="L38" i="14"/>
  <c r="K37" i="14"/>
  <c r="K37" i="12"/>
  <c r="L38" i="12"/>
  <c r="K36" i="16" l="1"/>
  <c r="L37" i="16"/>
  <c r="L36" i="8"/>
  <c r="K35" i="8"/>
  <c r="K36" i="12"/>
  <c r="L37" i="12"/>
  <c r="K36" i="10"/>
  <c r="L37" i="10"/>
  <c r="K36" i="2"/>
  <c r="L37" i="2"/>
  <c r="K36" i="17"/>
  <c r="L37" i="17"/>
  <c r="K36" i="9"/>
  <c r="L37" i="9"/>
  <c r="K36" i="4"/>
  <c r="L37" i="4"/>
  <c r="K36" i="14"/>
  <c r="L37" i="14"/>
  <c r="L37" i="7"/>
  <c r="K36" i="7"/>
  <c r="L37" i="18"/>
  <c r="K36" i="18"/>
  <c r="L37" i="6"/>
  <c r="K36" i="6"/>
  <c r="K36" i="13"/>
  <c r="L37" i="13"/>
  <c r="K35" i="15"/>
  <c r="L36" i="15"/>
  <c r="L36" i="6" l="1"/>
  <c r="K35" i="6"/>
  <c r="K34" i="8"/>
  <c r="L35" i="8"/>
  <c r="K35" i="4"/>
  <c r="L36" i="4"/>
  <c r="K35" i="17"/>
  <c r="L36" i="17"/>
  <c r="L36" i="18"/>
  <c r="K35" i="18"/>
  <c r="L36" i="7"/>
  <c r="K35" i="7"/>
  <c r="L35" i="15"/>
  <c r="K34" i="15"/>
  <c r="K35" i="10"/>
  <c r="L36" i="10"/>
  <c r="L36" i="13"/>
  <c r="K35" i="13"/>
  <c r="L36" i="14"/>
  <c r="K35" i="14"/>
  <c r="K35" i="9"/>
  <c r="L36" i="9"/>
  <c r="L36" i="2"/>
  <c r="K35" i="2"/>
  <c r="K35" i="12"/>
  <c r="L36" i="12"/>
  <c r="K35" i="16"/>
  <c r="L36" i="16"/>
  <c r="L35" i="2" l="1"/>
  <c r="K34" i="2"/>
  <c r="K34" i="7"/>
  <c r="L35" i="7"/>
  <c r="K34" i="10"/>
  <c r="L35" i="10"/>
  <c r="L35" i="17"/>
  <c r="K34" i="17"/>
  <c r="L34" i="15"/>
  <c r="K33" i="15"/>
  <c r="L35" i="14"/>
  <c r="K34" i="14"/>
  <c r="L35" i="16"/>
  <c r="K34" i="16"/>
  <c r="L34" i="8"/>
  <c r="K33" i="8"/>
  <c r="K34" i="13"/>
  <c r="L35" i="13"/>
  <c r="L35" i="18"/>
  <c r="K34" i="18"/>
  <c r="K34" i="6"/>
  <c r="L35" i="6"/>
  <c r="K34" i="12"/>
  <c r="L35" i="12"/>
  <c r="K34" i="9"/>
  <c r="L35" i="9"/>
  <c r="K34" i="4"/>
  <c r="L35" i="4"/>
  <c r="L33" i="8" l="1"/>
  <c r="K32" i="8"/>
  <c r="L34" i="17"/>
  <c r="K33" i="17"/>
  <c r="K33" i="4"/>
  <c r="L34" i="4"/>
  <c r="K33" i="18"/>
  <c r="L34" i="18"/>
  <c r="K33" i="14"/>
  <c r="L34" i="14"/>
  <c r="K33" i="12"/>
  <c r="L34" i="12"/>
  <c r="L34" i="7"/>
  <c r="K33" i="7"/>
  <c r="L34" i="16"/>
  <c r="K33" i="16"/>
  <c r="K32" i="15"/>
  <c r="L33" i="15"/>
  <c r="K33" i="2"/>
  <c r="L34" i="2"/>
  <c r="L34" i="9"/>
  <c r="K33" i="9"/>
  <c r="K33" i="6"/>
  <c r="L34" i="6"/>
  <c r="L34" i="13"/>
  <c r="K33" i="13"/>
  <c r="K33" i="10"/>
  <c r="L34" i="10"/>
  <c r="K32" i="10" l="1"/>
  <c r="L33" i="10"/>
  <c r="K32" i="6"/>
  <c r="L33" i="6"/>
  <c r="K32" i="12"/>
  <c r="L33" i="12"/>
  <c r="K32" i="9"/>
  <c r="L33" i="9"/>
  <c r="K32" i="16"/>
  <c r="L33" i="16"/>
  <c r="K32" i="17"/>
  <c r="L33" i="17"/>
  <c r="L33" i="2"/>
  <c r="K32" i="2"/>
  <c r="K32" i="18"/>
  <c r="L33" i="18"/>
  <c r="L33" i="13"/>
  <c r="K32" i="13"/>
  <c r="L33" i="7"/>
  <c r="K32" i="7"/>
  <c r="L32" i="8"/>
  <c r="K31" i="8"/>
  <c r="L32" i="15"/>
  <c r="K31" i="15"/>
  <c r="L33" i="14"/>
  <c r="K32" i="14"/>
  <c r="K32" i="4"/>
  <c r="L33" i="4"/>
  <c r="L31" i="15" l="1"/>
  <c r="K30" i="15"/>
  <c r="K31" i="4"/>
  <c r="L32" i="4"/>
  <c r="K31" i="17"/>
  <c r="L32" i="17"/>
  <c r="K31" i="14"/>
  <c r="L32" i="14"/>
  <c r="L32" i="7"/>
  <c r="K31" i="7"/>
  <c r="L32" i="18"/>
  <c r="K31" i="18"/>
  <c r="L32" i="9"/>
  <c r="K31" i="9"/>
  <c r="K31" i="6"/>
  <c r="L32" i="6"/>
  <c r="K30" i="8"/>
  <c r="L31" i="8"/>
  <c r="K31" i="13"/>
  <c r="L32" i="13"/>
  <c r="L32" i="2"/>
  <c r="K31" i="2"/>
  <c r="K31" i="16"/>
  <c r="L32" i="16"/>
  <c r="K31" i="12"/>
  <c r="L32" i="12"/>
  <c r="K31" i="10"/>
  <c r="L32" i="10"/>
  <c r="K30" i="10" l="1"/>
  <c r="L31" i="10"/>
  <c r="L31" i="13"/>
  <c r="K30" i="13"/>
  <c r="K30" i="9"/>
  <c r="L31" i="9"/>
  <c r="L30" i="15"/>
  <c r="K29" i="15"/>
  <c r="K30" i="18"/>
  <c r="L31" i="18"/>
  <c r="L31" i="16"/>
  <c r="K30" i="16"/>
  <c r="K30" i="6"/>
  <c r="L31" i="6"/>
  <c r="K30" i="14"/>
  <c r="L31" i="14"/>
  <c r="K30" i="4"/>
  <c r="L31" i="4"/>
  <c r="K30" i="2"/>
  <c r="L31" i="2"/>
  <c r="L31" i="7"/>
  <c r="K30" i="7"/>
  <c r="K30" i="12"/>
  <c r="L31" i="12"/>
  <c r="L30" i="8"/>
  <c r="K29" i="8"/>
  <c r="L31" i="17"/>
  <c r="K30" i="17"/>
  <c r="L30" i="17" l="1"/>
  <c r="K29" i="17"/>
  <c r="L30" i="16"/>
  <c r="K29" i="16"/>
  <c r="K29" i="13"/>
  <c r="L30" i="13"/>
  <c r="L30" i="12"/>
  <c r="K29" i="12"/>
  <c r="L30" i="14"/>
  <c r="K29" i="14"/>
  <c r="L29" i="8"/>
  <c r="K28" i="8"/>
  <c r="K28" i="15"/>
  <c r="L29" i="15"/>
  <c r="K29" i="2"/>
  <c r="L30" i="2"/>
  <c r="L30" i="7"/>
  <c r="K29" i="7"/>
  <c r="K29" i="4"/>
  <c r="L30" i="4"/>
  <c r="K29" i="6"/>
  <c r="L30" i="6"/>
  <c r="K29" i="18"/>
  <c r="L30" i="18"/>
  <c r="K29" i="9"/>
  <c r="L30" i="9"/>
  <c r="K29" i="10"/>
  <c r="L30" i="10"/>
  <c r="K28" i="12" l="1"/>
  <c r="L29" i="12"/>
  <c r="K28" i="18"/>
  <c r="L29" i="18"/>
  <c r="K28" i="2"/>
  <c r="L29" i="2"/>
  <c r="L28" i="8"/>
  <c r="K27" i="8"/>
  <c r="K28" i="10"/>
  <c r="L29" i="10"/>
  <c r="L29" i="7"/>
  <c r="K28" i="7"/>
  <c r="K28" i="17"/>
  <c r="L29" i="17"/>
  <c r="K28" i="16"/>
  <c r="L29" i="16"/>
  <c r="K28" i="4"/>
  <c r="L29" i="4"/>
  <c r="K28" i="14"/>
  <c r="L29" i="14"/>
  <c r="K28" i="9"/>
  <c r="L29" i="9"/>
  <c r="L29" i="6"/>
  <c r="K28" i="6"/>
  <c r="K27" i="15"/>
  <c r="L28" i="15"/>
  <c r="L29" i="13"/>
  <c r="K28" i="13"/>
  <c r="L28" i="13" l="1"/>
  <c r="K27" i="13"/>
  <c r="L28" i="7"/>
  <c r="K27" i="7"/>
  <c r="K27" i="16"/>
  <c r="L28" i="16"/>
  <c r="L28" i="6"/>
  <c r="K27" i="6"/>
  <c r="K26" i="8"/>
  <c r="L27" i="8"/>
  <c r="K27" i="14"/>
  <c r="L28" i="14"/>
  <c r="L28" i="18"/>
  <c r="K27" i="18"/>
  <c r="L27" i="15"/>
  <c r="K26" i="15"/>
  <c r="L28" i="9"/>
  <c r="K27" i="9"/>
  <c r="K27" i="4"/>
  <c r="L28" i="4"/>
  <c r="K27" i="17"/>
  <c r="L28" i="17"/>
  <c r="L28" i="10"/>
  <c r="K27" i="10"/>
  <c r="L28" i="2"/>
  <c r="K27" i="2"/>
  <c r="K27" i="12"/>
  <c r="L28" i="12"/>
  <c r="K26" i="10" l="1"/>
  <c r="L27" i="10"/>
  <c r="L26" i="15"/>
  <c r="K25" i="15"/>
  <c r="L27" i="7"/>
  <c r="K26" i="7"/>
  <c r="L27" i="14"/>
  <c r="K26" i="14"/>
  <c r="K26" i="6"/>
  <c r="L27" i="6"/>
  <c r="K26" i="12"/>
  <c r="L27" i="12"/>
  <c r="K26" i="9"/>
  <c r="L27" i="9"/>
  <c r="K26" i="13"/>
  <c r="L27" i="13"/>
  <c r="K26" i="4"/>
  <c r="L27" i="4"/>
  <c r="L27" i="2"/>
  <c r="K26" i="2"/>
  <c r="K26" i="18"/>
  <c r="L27" i="18"/>
  <c r="L27" i="17"/>
  <c r="K26" i="17"/>
  <c r="L26" i="8"/>
  <c r="K25" i="8"/>
  <c r="L27" i="16"/>
  <c r="K26" i="16"/>
  <c r="K25" i="12" l="1"/>
  <c r="L26" i="12"/>
  <c r="L26" i="17"/>
  <c r="K25" i="17"/>
  <c r="K24" i="15"/>
  <c r="L25" i="15"/>
  <c r="K25" i="13"/>
  <c r="L26" i="13"/>
  <c r="L25" i="8"/>
  <c r="K24" i="8"/>
  <c r="L26" i="7"/>
  <c r="K25" i="7"/>
  <c r="L26" i="16"/>
  <c r="K25" i="16"/>
  <c r="K25" i="2"/>
  <c r="L26" i="2"/>
  <c r="K25" i="14"/>
  <c r="L26" i="14"/>
  <c r="K25" i="18"/>
  <c r="L26" i="18"/>
  <c r="K25" i="4"/>
  <c r="L26" i="4"/>
  <c r="L26" i="9"/>
  <c r="K25" i="9"/>
  <c r="K25" i="6"/>
  <c r="L26" i="6"/>
  <c r="K25" i="10"/>
  <c r="L26" i="10"/>
  <c r="K24" i="9" l="1"/>
  <c r="L25" i="9"/>
  <c r="L25" i="7"/>
  <c r="K24" i="7"/>
  <c r="K24" i="17"/>
  <c r="L25" i="17"/>
  <c r="L25" i="18"/>
  <c r="K24" i="18"/>
  <c r="K24" i="16"/>
  <c r="L25" i="16"/>
  <c r="L24" i="8"/>
  <c r="K23" i="8"/>
  <c r="K24" i="10"/>
  <c r="L25" i="10"/>
  <c r="L25" i="2"/>
  <c r="K24" i="2"/>
  <c r="L25" i="13"/>
  <c r="K24" i="13"/>
  <c r="K24" i="6"/>
  <c r="L25" i="6"/>
  <c r="K24" i="4"/>
  <c r="L25" i="4"/>
  <c r="L25" i="14"/>
  <c r="K24" i="14"/>
  <c r="K23" i="15"/>
  <c r="L24" i="15"/>
  <c r="K24" i="12"/>
  <c r="L25" i="12"/>
  <c r="K23" i="14" l="1"/>
  <c r="L24" i="14"/>
  <c r="K23" i="2"/>
  <c r="L24" i="2"/>
  <c r="L24" i="18"/>
  <c r="K23" i="18"/>
  <c r="L23" i="8"/>
  <c r="K22" i="8"/>
  <c r="L24" i="7"/>
  <c r="K23" i="7"/>
  <c r="L24" i="12"/>
  <c r="K23" i="12"/>
  <c r="K23" i="6"/>
  <c r="L24" i="6"/>
  <c r="K23" i="13"/>
  <c r="L24" i="13"/>
  <c r="L23" i="15"/>
  <c r="K22" i="15"/>
  <c r="L24" i="4"/>
  <c r="K23" i="4"/>
  <c r="K23" i="10"/>
  <c r="L24" i="10"/>
  <c r="K23" i="16"/>
  <c r="L24" i="16"/>
  <c r="K23" i="17"/>
  <c r="L24" i="17"/>
  <c r="K23" i="9"/>
  <c r="L24" i="9"/>
  <c r="K22" i="4" l="1"/>
  <c r="L23" i="4"/>
  <c r="K22" i="12"/>
  <c r="L23" i="12"/>
  <c r="L23" i="16"/>
  <c r="K22" i="16"/>
  <c r="L22" i="15"/>
  <c r="K21" i="15"/>
  <c r="K22" i="7"/>
  <c r="L23" i="7"/>
  <c r="L23" i="18"/>
  <c r="K22" i="18"/>
  <c r="K21" i="8"/>
  <c r="L22" i="8"/>
  <c r="K22" i="9"/>
  <c r="L23" i="9"/>
  <c r="K22" i="13"/>
  <c r="L23" i="13"/>
  <c r="L23" i="2"/>
  <c r="K22" i="2"/>
  <c r="L23" i="17"/>
  <c r="K22" i="17"/>
  <c r="K22" i="10"/>
  <c r="L23" i="10"/>
  <c r="L23" i="6"/>
  <c r="K22" i="6"/>
  <c r="K22" i="14"/>
  <c r="L23" i="14"/>
  <c r="L22" i="2" l="1"/>
  <c r="K21" i="2"/>
  <c r="K21" i="10"/>
  <c r="L22" i="10"/>
  <c r="K21" i="9"/>
  <c r="L22" i="9"/>
  <c r="L22" i="17"/>
  <c r="K21" i="17"/>
  <c r="K21" i="18"/>
  <c r="L22" i="18"/>
  <c r="K20" i="15"/>
  <c r="L21" i="15"/>
  <c r="L22" i="14"/>
  <c r="K21" i="14"/>
  <c r="K21" i="12"/>
  <c r="L22" i="12"/>
  <c r="L22" i="6"/>
  <c r="K21" i="6"/>
  <c r="L22" i="16"/>
  <c r="K21" i="16"/>
  <c r="L22" i="13"/>
  <c r="K21" i="13"/>
  <c r="K20" i="8"/>
  <c r="L21" i="8"/>
  <c r="K21" i="7"/>
  <c r="L22" i="7"/>
  <c r="L22" i="4"/>
  <c r="K21" i="4"/>
  <c r="K19" i="15" l="1"/>
  <c r="L20" i="15"/>
  <c r="K19" i="8"/>
  <c r="L20" i="8"/>
  <c r="K20" i="12"/>
  <c r="L21" i="12"/>
  <c r="L21" i="6"/>
  <c r="K20" i="6"/>
  <c r="K20" i="14"/>
  <c r="L21" i="14"/>
  <c r="L21" i="2"/>
  <c r="K20" i="2"/>
  <c r="K20" i="4"/>
  <c r="L21" i="4"/>
  <c r="K20" i="16"/>
  <c r="L21" i="16"/>
  <c r="K20" i="17"/>
  <c r="L21" i="17"/>
  <c r="L21" i="10"/>
  <c r="K20" i="10"/>
  <c r="K20" i="13"/>
  <c r="L21" i="13"/>
  <c r="K20" i="7"/>
  <c r="L21" i="7"/>
  <c r="L21" i="18"/>
  <c r="K20" i="18"/>
  <c r="L21" i="9"/>
  <c r="K20" i="9"/>
  <c r="K19" i="6" l="1"/>
  <c r="L20" i="6"/>
  <c r="L19" i="8"/>
  <c r="K18" i="8"/>
  <c r="L20" i="10"/>
  <c r="K19" i="10"/>
  <c r="K19" i="2"/>
  <c r="L20" i="2"/>
  <c r="K19" i="7"/>
  <c r="L20" i="7"/>
  <c r="K19" i="16"/>
  <c r="L20" i="16"/>
  <c r="L20" i="18"/>
  <c r="K19" i="18"/>
  <c r="K19" i="9"/>
  <c r="L20" i="9"/>
  <c r="K19" i="13"/>
  <c r="L20" i="13"/>
  <c r="K19" i="17"/>
  <c r="L20" i="17"/>
  <c r="K19" i="4"/>
  <c r="L20" i="4"/>
  <c r="L20" i="14"/>
  <c r="K19" i="14"/>
  <c r="L20" i="12"/>
  <c r="K19" i="12"/>
  <c r="L19" i="15"/>
  <c r="K18" i="15"/>
  <c r="L18" i="15" l="1"/>
  <c r="K17" i="15"/>
  <c r="L19" i="17"/>
  <c r="K18" i="17"/>
  <c r="K17" i="8"/>
  <c r="L18" i="8"/>
  <c r="L19" i="16"/>
  <c r="K18" i="16"/>
  <c r="K18" i="12"/>
  <c r="L19" i="12"/>
  <c r="K18" i="18"/>
  <c r="L19" i="18"/>
  <c r="L19" i="10"/>
  <c r="K18" i="10"/>
  <c r="L19" i="14"/>
  <c r="K18" i="14"/>
  <c r="L19" i="9"/>
  <c r="K18" i="9"/>
  <c r="K18" i="2"/>
  <c r="L19" i="2"/>
  <c r="K18" i="4"/>
  <c r="L19" i="4"/>
  <c r="K18" i="13"/>
  <c r="L19" i="13"/>
  <c r="L19" i="7"/>
  <c r="K18" i="7"/>
  <c r="K18" i="6"/>
  <c r="L19" i="6"/>
  <c r="L18" i="16" l="1"/>
  <c r="K17" i="16"/>
  <c r="L18" i="2"/>
  <c r="K17" i="2"/>
  <c r="K17" i="14"/>
  <c r="L18" i="14"/>
  <c r="L18" i="17"/>
  <c r="K17" i="17"/>
  <c r="L18" i="6"/>
  <c r="K17" i="6"/>
  <c r="K17" i="13"/>
  <c r="L18" i="13"/>
  <c r="K17" i="18"/>
  <c r="L18" i="18"/>
  <c r="K17" i="7"/>
  <c r="L18" i="7"/>
  <c r="K17" i="9"/>
  <c r="L18" i="9"/>
  <c r="L18" i="10"/>
  <c r="K17" i="10"/>
  <c r="K16" i="15"/>
  <c r="L17" i="15"/>
  <c r="L18" i="4"/>
  <c r="K17" i="4"/>
  <c r="K17" i="12"/>
  <c r="L18" i="12"/>
  <c r="K16" i="8"/>
  <c r="L17" i="8"/>
  <c r="L17" i="4" l="1"/>
  <c r="K16" i="4"/>
  <c r="K15" i="8"/>
  <c r="L16" i="8"/>
  <c r="L17" i="10"/>
  <c r="K16" i="10"/>
  <c r="K16" i="17"/>
  <c r="L17" i="17"/>
  <c r="K16" i="2"/>
  <c r="L17" i="2"/>
  <c r="K16" i="7"/>
  <c r="L17" i="7"/>
  <c r="K16" i="13"/>
  <c r="L17" i="13"/>
  <c r="K16" i="6"/>
  <c r="L17" i="6"/>
  <c r="K16" i="16"/>
  <c r="L17" i="16"/>
  <c r="L17" i="12"/>
  <c r="K16" i="12"/>
  <c r="K15" i="15"/>
  <c r="L16" i="15"/>
  <c r="L17" i="9"/>
  <c r="K16" i="9"/>
  <c r="K16" i="18"/>
  <c r="L17" i="18"/>
  <c r="K16" i="14"/>
  <c r="L17" i="14"/>
  <c r="K15" i="9" l="1"/>
  <c r="L16" i="9"/>
  <c r="L16" i="14"/>
  <c r="K15" i="14"/>
  <c r="K15" i="6"/>
  <c r="L16" i="6"/>
  <c r="K15" i="17"/>
  <c r="L16" i="17"/>
  <c r="L16" i="10"/>
  <c r="K15" i="10"/>
  <c r="L16" i="12"/>
  <c r="K15" i="12"/>
  <c r="K15" i="7"/>
  <c r="L16" i="7"/>
  <c r="L15" i="8"/>
  <c r="K14" i="8"/>
  <c r="L16" i="4"/>
  <c r="K15" i="4"/>
  <c r="L16" i="18"/>
  <c r="K15" i="18"/>
  <c r="L15" i="15"/>
  <c r="K14" i="15"/>
  <c r="K15" i="16"/>
  <c r="L16" i="16"/>
  <c r="K15" i="13"/>
  <c r="L16" i="13"/>
  <c r="K15" i="2"/>
  <c r="L16" i="2"/>
  <c r="K14" i="18" l="1"/>
  <c r="L15" i="18"/>
  <c r="K14" i="12"/>
  <c r="L15" i="12"/>
  <c r="K14" i="14"/>
  <c r="L15" i="14"/>
  <c r="L15" i="16"/>
  <c r="K14" i="16"/>
  <c r="L15" i="4"/>
  <c r="K14" i="4"/>
  <c r="K13" i="8"/>
  <c r="L14" i="8"/>
  <c r="L15" i="2"/>
  <c r="K14" i="2"/>
  <c r="L15" i="17"/>
  <c r="K14" i="17"/>
  <c r="L14" i="15"/>
  <c r="K13" i="15"/>
  <c r="L15" i="10"/>
  <c r="K14" i="10"/>
  <c r="L15" i="13"/>
  <c r="K14" i="13"/>
  <c r="K14" i="7"/>
  <c r="L15" i="7"/>
  <c r="L15" i="6"/>
  <c r="K14" i="6"/>
  <c r="L15" i="9"/>
  <c r="K14" i="9"/>
  <c r="L14" i="17" l="1"/>
  <c r="K13" i="17"/>
  <c r="L14" i="16"/>
  <c r="K13" i="16"/>
  <c r="K13" i="7"/>
  <c r="L14" i="7"/>
  <c r="L14" i="12"/>
  <c r="K13" i="12"/>
  <c r="K12" i="15"/>
  <c r="L13" i="15"/>
  <c r="L14" i="9"/>
  <c r="K13" i="9"/>
  <c r="L14" i="10"/>
  <c r="K13" i="10"/>
  <c r="K12" i="8"/>
  <c r="L13" i="8"/>
  <c r="L14" i="6"/>
  <c r="K13" i="6"/>
  <c r="L14" i="13"/>
  <c r="K13" i="13"/>
  <c r="L14" i="2"/>
  <c r="K13" i="2"/>
  <c r="L14" i="4"/>
  <c r="K13" i="4"/>
  <c r="K13" i="14"/>
  <c r="L14" i="14"/>
  <c r="K13" i="18"/>
  <c r="L14" i="18"/>
  <c r="K12" i="13" l="1"/>
  <c r="L13" i="13"/>
  <c r="L13" i="9"/>
  <c r="K12" i="9"/>
  <c r="L13" i="12"/>
  <c r="K12" i="12"/>
  <c r="K12" i="18"/>
  <c r="L13" i="18"/>
  <c r="K11" i="8"/>
  <c r="L12" i="8"/>
  <c r="L13" i="4"/>
  <c r="K12" i="4"/>
  <c r="K12" i="16"/>
  <c r="L13" i="16"/>
  <c r="L13" i="2"/>
  <c r="K12" i="2"/>
  <c r="L13" i="6"/>
  <c r="K12" i="6"/>
  <c r="L13" i="10"/>
  <c r="K12" i="10"/>
  <c r="K12" i="17"/>
  <c r="L13" i="17"/>
  <c r="L13" i="14"/>
  <c r="K12" i="14"/>
  <c r="K11" i="15"/>
  <c r="L12" i="15"/>
  <c r="K12" i="7"/>
  <c r="L13" i="7"/>
  <c r="L11" i="15" l="1"/>
  <c r="K10" i="15"/>
  <c r="K11" i="17"/>
  <c r="L12" i="17"/>
  <c r="K10" i="8"/>
  <c r="L11" i="8"/>
  <c r="K11" i="16"/>
  <c r="L12" i="16"/>
  <c r="L12" i="13"/>
  <c r="K11" i="13"/>
  <c r="L12" i="14"/>
  <c r="K11" i="14"/>
  <c r="K11" i="10"/>
  <c r="L12" i="10"/>
  <c r="K11" i="2"/>
  <c r="L12" i="2"/>
  <c r="L12" i="4"/>
  <c r="K11" i="4"/>
  <c r="K11" i="9"/>
  <c r="L12" i="9"/>
  <c r="K11" i="7"/>
  <c r="L12" i="7"/>
  <c r="L12" i="18"/>
  <c r="K11" i="18"/>
  <c r="K11" i="6"/>
  <c r="L12" i="6"/>
  <c r="L12" i="12"/>
  <c r="K11" i="12"/>
  <c r="L11" i="17" l="1"/>
  <c r="K10" i="17"/>
  <c r="L11" i="18"/>
  <c r="K10" i="18"/>
  <c r="K10" i="14"/>
  <c r="L11" i="14"/>
  <c r="L11" i="9"/>
  <c r="K10" i="9"/>
  <c r="K10" i="2"/>
  <c r="L11" i="2"/>
  <c r="L11" i="16"/>
  <c r="K10" i="16"/>
  <c r="L11" i="4"/>
  <c r="K10" i="4"/>
  <c r="K10" i="13"/>
  <c r="L11" i="13"/>
  <c r="L10" i="15"/>
  <c r="K9" i="15"/>
  <c r="L9" i="15" s="1"/>
  <c r="L11" i="12"/>
  <c r="K10" i="12"/>
  <c r="K10" i="6"/>
  <c r="L11" i="6"/>
  <c r="K10" i="7"/>
  <c r="L11" i="7"/>
  <c r="L11" i="10"/>
  <c r="K10" i="10"/>
  <c r="L10" i="8"/>
  <c r="K9" i="8"/>
  <c r="L9" i="8" s="1"/>
  <c r="L10" i="9" l="1"/>
  <c r="K9" i="9"/>
  <c r="L9" i="9" s="1"/>
  <c r="K9" i="12"/>
  <c r="L9" i="12" s="1"/>
  <c r="L10" i="12"/>
  <c r="L10" i="16"/>
  <c r="K9" i="16"/>
  <c r="L9" i="16" s="1"/>
  <c r="K9" i="18"/>
  <c r="L9" i="18" s="1"/>
  <c r="L10" i="18"/>
  <c r="L10" i="7"/>
  <c r="K9" i="7"/>
  <c r="L9" i="7" s="1"/>
  <c r="L10" i="13"/>
  <c r="K9" i="13"/>
  <c r="L9" i="13" s="1"/>
  <c r="L10" i="10"/>
  <c r="K9" i="10"/>
  <c r="L9" i="10" s="1"/>
  <c r="K9" i="4"/>
  <c r="L10" i="4"/>
  <c r="L10" i="17"/>
  <c r="K9" i="17"/>
  <c r="L9" i="17" s="1"/>
  <c r="L10" i="6"/>
  <c r="K9" i="6"/>
  <c r="L9" i="6" s="1"/>
  <c r="L10" i="2"/>
  <c r="K9" i="2"/>
  <c r="L9" i="2" s="1"/>
  <c r="K9" i="14"/>
  <c r="L9" i="14" s="1"/>
  <c r="L10" i="14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<sst xmlns="http://schemas.openxmlformats.org/spreadsheetml/2006/main" count="480" uniqueCount="51">
  <si>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</si>
  <si>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</si>
  <si>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</si>
  <si>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</si>
  <si>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</si>
  <si>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</si>
  <si>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</si>
  <si>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</si>
  <si>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</si>
  <si>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</si>
  <si>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</si>
  <si>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</si>
  <si>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</si>
  <si>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</si>
  <si>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</si>
  <si>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</si>
  <si>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</si>
  <si>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</si>
  <si>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</si>
  <si>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</si>
  <si>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</si>
  <si>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</si>
  <si>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</si>
  <si>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</si>
  <si>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Sudoeste Comunidad desde 2010 por edad. Mujeres.</t>
  </si>
  <si>
    <t>Tabla de mortalidad femenina. Sudoeste Comunidad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</si>
  <si>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</si>
  <si>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</si>
  <si>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</si>
  <si>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</si>
  <si>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</si>
  <si>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</si>
  <si>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</si>
  <si>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</si>
  <si>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</si>
  <si>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</si>
  <si>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Tabla de mortalidad femenina. Sudoeste Comunidad 2021</t>
  </si>
  <si>
    <t>Tabla de mortalidad femenina. Sudoeste Comunidad 2022</t>
  </si>
  <si>
    <t>Población femenina censada de cada edad</t>
  </si>
  <si>
    <t>Tabla de mortalidad femenina. Sudoeste Comunidad 2023</t>
  </si>
  <si>
    <t>Tabla de mortalidad femenina. Sudoeste Comunidad 2019</t>
  </si>
  <si>
    <t>Tabla de mortalidad femenina. Sudoeste Comunidad 2018</t>
  </si>
  <si>
    <t>Tabla de mortalidad femenina. Sudoeste Comunidad 2017</t>
  </si>
  <si>
    <t>Tabla de mortalidad femenina. Sudoeste Comunidad 2016</t>
  </si>
  <si>
    <t>Tabla de mortalidad femenina. Sudoeste Comunidad 2015</t>
  </si>
  <si>
    <t>Tabla de mortalidad femenina. Sudoeste Comunidad 2014</t>
  </si>
  <si>
    <t>Tabla de mortalidad femenina. Sudoeste Comunidad 2013</t>
  </si>
  <si>
    <t>Tabla de mortalidad femenina. Sudoeste Comunidad 2012</t>
  </si>
  <si>
    <t>Tabla de mortalidad femenina. Sudoeste Comunidad 2011</t>
  </si>
  <si>
    <t>Tabla de mortalidad femenina. Sudoeste Comunidad 2010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</si>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</sst>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0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3" fontId="10" fillId="0" borderId="0" xfId="0" quotePrefix="1" applyNumberFormat="1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6" fillId="0" borderId="0" xfId="0" applyFont="1" applyFill="1" applyAlignment="1"/>
    <xf numFmtId="3" fontId="6" fillId="0" borderId="0" xfId="0" applyNumberFormat="1" applyFont="1" applyFill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3" customFormat="1" x14ac:dyDescent="0.2">
      <c r="A6" s="62" t="s">
        <v>20</v>
      </c>
      <c r="B6" s="62">
        <v>2023</v>
      </c>
      <c r="C6" s="62">
        <v>2022</v>
      </c>
      <c r="D6" s="62">
        <v>2021</v>
      </c>
      <c r="E6" s="62">
        <v>2020</v>
      </c>
      <c r="F6" s="62">
        <v>2019</v>
      </c>
      <c r="G6" s="62">
        <v>2018</v>
      </c>
      <c r="H6" s="62">
        <v>2017</v>
      </c>
      <c r="I6" s="62">
        <v>2016</v>
      </c>
      <c r="J6" s="62">
        <v>2015</v>
      </c>
      <c r="K6" s="62">
        <v>2014</v>
      </c>
      <c r="L6" s="62">
        <v>2013</v>
      </c>
      <c r="M6" s="62">
        <v>2012</v>
      </c>
      <c r="N6" s="62">
        <v>2011</v>
      </c>
      <c r="O6" s="62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1">
        <v>87.01642586736061</v>
      </c>
      <c r="C8" s="41">
        <v>85.638547521473612</v>
      </c>
      <c r="D8" s="41">
        <v>86.567960864936765</v>
      </c>
      <c r="E8" s="41">
        <v>83.286764467860138</v>
      </c>
      <c r="F8" s="41">
        <v>85.919360594375576</v>
      </c>
      <c r="G8" s="41">
        <v>87.366785199949419</v>
      </c>
      <c r="H8" s="41">
        <v>85.72898039337521</v>
      </c>
      <c r="I8" s="41">
        <v>85.744764105839153</v>
      </c>
      <c r="J8" s="41">
        <v>85.706484639083016</v>
      </c>
      <c r="K8" s="41">
        <v>84.795052952760642</v>
      </c>
      <c r="L8" s="41">
        <v>85.107445557339645</v>
      </c>
      <c r="M8" s="41">
        <v>86.569856214190523</v>
      </c>
      <c r="N8" s="41">
        <v>85.535829024156982</v>
      </c>
      <c r="O8" s="41">
        <v>85.834589396891104</v>
      </c>
    </row>
    <row r="9" spans="1:15" x14ac:dyDescent="0.2">
      <c r="A9" s="16">
        <v>1</v>
      </c>
      <c r="B9" s="46">
        <v>86.01642586736061</v>
      </c>
      <c r="C9" s="46">
        <v>84.76579518251252</v>
      </c>
      <c r="D9" s="46">
        <v>85.845869911018752</v>
      </c>
      <c r="E9" s="46">
        <v>82.542743872171499</v>
      </c>
      <c r="F9" s="46">
        <v>85.044910648520911</v>
      </c>
      <c r="G9" s="46">
        <v>86.60407443792198</v>
      </c>
      <c r="H9" s="46">
        <v>84.941284345622464</v>
      </c>
      <c r="I9" s="46">
        <v>84.848445803669676</v>
      </c>
      <c r="J9" s="46">
        <v>84.706484639083016</v>
      </c>
      <c r="K9" s="46">
        <v>83.99096452657885</v>
      </c>
      <c r="L9" s="46">
        <v>84.3908200005298</v>
      </c>
      <c r="M9" s="46">
        <v>85.755052246926809</v>
      </c>
      <c r="N9" s="46">
        <v>84.535829024156982</v>
      </c>
      <c r="O9" s="46">
        <v>84.933528051264332</v>
      </c>
    </row>
    <row r="10" spans="1:15" x14ac:dyDescent="0.2">
      <c r="A10" s="16">
        <v>2</v>
      </c>
      <c r="B10" s="46">
        <v>85.01642586736061</v>
      </c>
      <c r="C10" s="46">
        <v>83.765795182512534</v>
      </c>
      <c r="D10" s="46">
        <v>84.845869911018752</v>
      </c>
      <c r="E10" s="46">
        <v>81.542743872171499</v>
      </c>
      <c r="F10" s="46">
        <v>84.044910648520911</v>
      </c>
      <c r="G10" s="46">
        <v>85.60407443792198</v>
      </c>
      <c r="H10" s="46">
        <v>83.941284345622464</v>
      </c>
      <c r="I10" s="46">
        <v>83.943896336778465</v>
      </c>
      <c r="J10" s="46">
        <v>83.706484639083016</v>
      </c>
      <c r="K10" s="46">
        <v>82.99096452657885</v>
      </c>
      <c r="L10" s="46">
        <v>83.390820000529814</v>
      </c>
      <c r="M10" s="46">
        <v>84.755052246926809</v>
      </c>
      <c r="N10" s="46">
        <v>83.535829024156982</v>
      </c>
      <c r="O10" s="46">
        <v>83.933528051264332</v>
      </c>
    </row>
    <row r="11" spans="1:15" x14ac:dyDescent="0.2">
      <c r="A11" s="16">
        <v>3</v>
      </c>
      <c r="B11" s="46">
        <v>84.01642586736061</v>
      </c>
      <c r="C11" s="46">
        <v>82.765795182512534</v>
      </c>
      <c r="D11" s="46">
        <v>83.845869911018752</v>
      </c>
      <c r="E11" s="46">
        <v>80.542743872171499</v>
      </c>
      <c r="F11" s="46">
        <v>83.044910648520911</v>
      </c>
      <c r="G11" s="46">
        <v>84.604074437921994</v>
      </c>
      <c r="H11" s="46">
        <v>83.033520265698911</v>
      </c>
      <c r="I11" s="46">
        <v>82.943896336778465</v>
      </c>
      <c r="J11" s="46">
        <v>82.706484639083016</v>
      </c>
      <c r="K11" s="46">
        <v>81.99096452657885</v>
      </c>
      <c r="L11" s="46">
        <v>82.471543334740204</v>
      </c>
      <c r="M11" s="46">
        <v>83.755052246926823</v>
      </c>
      <c r="N11" s="46">
        <v>82.535829024156982</v>
      </c>
      <c r="O11" s="46">
        <v>82.933528051264332</v>
      </c>
    </row>
    <row r="12" spans="1:15" x14ac:dyDescent="0.2">
      <c r="A12" s="16">
        <v>4</v>
      </c>
      <c r="B12" s="46">
        <v>83.016425867360596</v>
      </c>
      <c r="C12" s="46">
        <v>81.765795182512534</v>
      </c>
      <c r="D12" s="46">
        <v>82.845869911018752</v>
      </c>
      <c r="E12" s="46">
        <v>79.542743872171499</v>
      </c>
      <c r="F12" s="46">
        <v>82.044910648520911</v>
      </c>
      <c r="G12" s="46">
        <v>83.60407443792198</v>
      </c>
      <c r="H12" s="46">
        <v>82.033520265698911</v>
      </c>
      <c r="I12" s="46">
        <v>81.943896336778479</v>
      </c>
      <c r="J12" s="46">
        <v>81.706484639083016</v>
      </c>
      <c r="K12" s="46">
        <v>80.990964526578864</v>
      </c>
      <c r="L12" s="46">
        <v>81.471543334740204</v>
      </c>
      <c r="M12" s="46">
        <v>82.755052246926823</v>
      </c>
      <c r="N12" s="46">
        <v>81.535829024156982</v>
      </c>
      <c r="O12" s="46">
        <v>81.933528051264332</v>
      </c>
    </row>
    <row r="13" spans="1:15" x14ac:dyDescent="0.2">
      <c r="A13" s="16">
        <v>5</v>
      </c>
      <c r="B13" s="41">
        <v>82.016425867360596</v>
      </c>
      <c r="C13" s="41">
        <v>80.765795182512534</v>
      </c>
      <c r="D13" s="41">
        <v>81.845869911018752</v>
      </c>
      <c r="E13" s="41">
        <v>78.542743872171513</v>
      </c>
      <c r="F13" s="41">
        <v>81.044910648520911</v>
      </c>
      <c r="G13" s="41">
        <v>82.60407443792198</v>
      </c>
      <c r="H13" s="41">
        <v>81.033520265698911</v>
      </c>
      <c r="I13" s="41">
        <v>80.943896336778479</v>
      </c>
      <c r="J13" s="41">
        <v>80.706484639083016</v>
      </c>
      <c r="K13" s="41">
        <v>79.990964526578864</v>
      </c>
      <c r="L13" s="41">
        <v>80.471543334740204</v>
      </c>
      <c r="M13" s="41">
        <v>81.755052246926823</v>
      </c>
      <c r="N13" s="41">
        <v>80.535829024156982</v>
      </c>
      <c r="O13" s="41">
        <v>80.933528051264332</v>
      </c>
    </row>
    <row r="14" spans="1:15" x14ac:dyDescent="0.2">
      <c r="A14" s="16">
        <v>6</v>
      </c>
      <c r="B14" s="46">
        <v>81.016425867360596</v>
      </c>
      <c r="C14" s="46">
        <v>79.765795182512548</v>
      </c>
      <c r="D14" s="46">
        <v>80.845869911018752</v>
      </c>
      <c r="E14" s="46">
        <v>77.542743872171513</v>
      </c>
      <c r="F14" s="46">
        <v>80.044910648520897</v>
      </c>
      <c r="G14" s="46">
        <v>81.60407443792198</v>
      </c>
      <c r="H14" s="46">
        <v>80.033520265698911</v>
      </c>
      <c r="I14" s="46">
        <v>79.943896336778479</v>
      </c>
      <c r="J14" s="46">
        <v>79.706484639083016</v>
      </c>
      <c r="K14" s="46">
        <v>78.990964526578864</v>
      </c>
      <c r="L14" s="46">
        <v>79.471543334740204</v>
      </c>
      <c r="M14" s="46">
        <v>80.755052246926823</v>
      </c>
      <c r="N14" s="46">
        <v>79.535829024156982</v>
      </c>
      <c r="O14" s="46">
        <v>79.933528051264346</v>
      </c>
    </row>
    <row r="15" spans="1:15" x14ac:dyDescent="0.2">
      <c r="A15" s="16">
        <v>7</v>
      </c>
      <c r="B15" s="46">
        <v>80.016425867360596</v>
      </c>
      <c r="C15" s="46">
        <v>78.765795182512548</v>
      </c>
      <c r="D15" s="46">
        <v>79.845869911018752</v>
      </c>
      <c r="E15" s="46">
        <v>76.542743872171513</v>
      </c>
      <c r="F15" s="46">
        <v>79.044910648520897</v>
      </c>
      <c r="G15" s="46">
        <v>80.604074437921966</v>
      </c>
      <c r="H15" s="46">
        <v>79.033520265698911</v>
      </c>
      <c r="I15" s="46">
        <v>78.943896336778479</v>
      </c>
      <c r="J15" s="46">
        <v>78.706484639083016</v>
      </c>
      <c r="K15" s="46">
        <v>77.990964526578864</v>
      </c>
      <c r="L15" s="46">
        <v>78.471543334740204</v>
      </c>
      <c r="M15" s="46">
        <v>79.755052246926823</v>
      </c>
      <c r="N15" s="46">
        <v>78.535829024156982</v>
      </c>
      <c r="O15" s="46">
        <v>78.933528051264346</v>
      </c>
    </row>
    <row r="16" spans="1:15" x14ac:dyDescent="0.2">
      <c r="A16" s="16">
        <v>8</v>
      </c>
      <c r="B16" s="46">
        <v>79.016425867360596</v>
      </c>
      <c r="C16" s="46">
        <v>77.765795182512548</v>
      </c>
      <c r="D16" s="46">
        <v>78.845869911018752</v>
      </c>
      <c r="E16" s="46">
        <v>75.542743872171513</v>
      </c>
      <c r="F16" s="46">
        <v>78.044910648520897</v>
      </c>
      <c r="G16" s="46">
        <v>79.604074437921966</v>
      </c>
      <c r="H16" s="46">
        <v>78.033520265698911</v>
      </c>
      <c r="I16" s="46">
        <v>77.943896336778494</v>
      </c>
      <c r="J16" s="46">
        <v>77.706484639083016</v>
      </c>
      <c r="K16" s="46">
        <v>76.990964526578878</v>
      </c>
      <c r="L16" s="46">
        <v>77.553846983290768</v>
      </c>
      <c r="M16" s="46">
        <v>78.755052246926823</v>
      </c>
      <c r="N16" s="46">
        <v>77.535829024156982</v>
      </c>
      <c r="O16" s="46">
        <v>77.933528051264346</v>
      </c>
    </row>
    <row r="17" spans="1:15" x14ac:dyDescent="0.2">
      <c r="A17" s="16">
        <v>9</v>
      </c>
      <c r="B17" s="46">
        <v>78.016425867360596</v>
      </c>
      <c r="C17" s="46">
        <v>76.765795182512548</v>
      </c>
      <c r="D17" s="46">
        <v>77.845869911018738</v>
      </c>
      <c r="E17" s="46">
        <v>74.542743872171513</v>
      </c>
      <c r="F17" s="46">
        <v>77.044910648520897</v>
      </c>
      <c r="G17" s="46">
        <v>78.604074437921966</v>
      </c>
      <c r="H17" s="46">
        <v>77.033520265698911</v>
      </c>
      <c r="I17" s="46">
        <v>76.943896336778494</v>
      </c>
      <c r="J17" s="46">
        <v>76.706484639083016</v>
      </c>
      <c r="K17" s="46">
        <v>75.990964526578878</v>
      </c>
      <c r="L17" s="46">
        <v>76.553846983290768</v>
      </c>
      <c r="M17" s="46">
        <v>77.755052246926823</v>
      </c>
      <c r="N17" s="46">
        <v>76.535829024156982</v>
      </c>
      <c r="O17" s="46">
        <v>76.933528051264346</v>
      </c>
    </row>
    <row r="18" spans="1:15" x14ac:dyDescent="0.2">
      <c r="A18" s="16">
        <v>10</v>
      </c>
      <c r="B18" s="41">
        <v>77.016425867360596</v>
      </c>
      <c r="C18" s="41">
        <v>75.905955582251522</v>
      </c>
      <c r="D18" s="41">
        <v>76.845869911018738</v>
      </c>
      <c r="E18" s="41">
        <v>73.542743872171513</v>
      </c>
      <c r="F18" s="41">
        <v>76.044910648520897</v>
      </c>
      <c r="G18" s="41">
        <v>77.604074437921952</v>
      </c>
      <c r="H18" s="41">
        <v>76.033520265698911</v>
      </c>
      <c r="I18" s="41">
        <v>75.943896336778494</v>
      </c>
      <c r="J18" s="41">
        <v>75.706484639083016</v>
      </c>
      <c r="K18" s="41">
        <v>74.990964526578878</v>
      </c>
      <c r="L18" s="41">
        <v>75.553846983290768</v>
      </c>
      <c r="M18" s="41">
        <v>76.755052246926823</v>
      </c>
      <c r="N18" s="41">
        <v>75.535829024156982</v>
      </c>
      <c r="O18" s="41">
        <v>75.933528051264346</v>
      </c>
    </row>
    <row r="19" spans="1:15" x14ac:dyDescent="0.2">
      <c r="A19" s="16">
        <v>11</v>
      </c>
      <c r="B19" s="46">
        <v>76.016425867360596</v>
      </c>
      <c r="C19" s="46">
        <v>74.972427286345834</v>
      </c>
      <c r="D19" s="46">
        <v>75.845869911018738</v>
      </c>
      <c r="E19" s="46">
        <v>72.542743872171513</v>
      </c>
      <c r="F19" s="46">
        <v>75.044910648520883</v>
      </c>
      <c r="G19" s="46">
        <v>76.604074437921952</v>
      </c>
      <c r="H19" s="46">
        <v>75.033520265698897</v>
      </c>
      <c r="I19" s="46">
        <v>74.943896336778508</v>
      </c>
      <c r="J19" s="46">
        <v>74.706484639083016</v>
      </c>
      <c r="K19" s="46">
        <v>74.079547340215839</v>
      </c>
      <c r="L19" s="46">
        <v>74.553846983290768</v>
      </c>
      <c r="M19" s="46">
        <v>75.755052246926823</v>
      </c>
      <c r="N19" s="46">
        <v>74.535829024156982</v>
      </c>
      <c r="O19" s="46">
        <v>74.933528051264361</v>
      </c>
    </row>
    <row r="20" spans="1:15" x14ac:dyDescent="0.2">
      <c r="A20" s="16">
        <v>12</v>
      </c>
      <c r="B20" s="46">
        <v>75.016425867360596</v>
      </c>
      <c r="C20" s="46">
        <v>73.972427286345834</v>
      </c>
      <c r="D20" s="46">
        <v>74.845869911018738</v>
      </c>
      <c r="E20" s="46">
        <v>71.542743872171528</v>
      </c>
      <c r="F20" s="46">
        <v>74.044910648520883</v>
      </c>
      <c r="G20" s="46">
        <v>75.604074437921952</v>
      </c>
      <c r="H20" s="46">
        <v>74.033520265698897</v>
      </c>
      <c r="I20" s="46">
        <v>73.943896336778508</v>
      </c>
      <c r="J20" s="46">
        <v>73.706484639083016</v>
      </c>
      <c r="K20" s="46">
        <v>73.079547340215839</v>
      </c>
      <c r="L20" s="46">
        <v>73.553846983290768</v>
      </c>
      <c r="M20" s="46">
        <v>74.755052246926823</v>
      </c>
      <c r="N20" s="46">
        <v>73.535829024156982</v>
      </c>
      <c r="O20" s="46">
        <v>73.933528051264361</v>
      </c>
    </row>
    <row r="21" spans="1:15" x14ac:dyDescent="0.2">
      <c r="A21" s="16">
        <v>13</v>
      </c>
      <c r="B21" s="46">
        <v>74.016425867360596</v>
      </c>
      <c r="C21" s="46">
        <v>72.97242728634582</v>
      </c>
      <c r="D21" s="46">
        <v>73.845869911018738</v>
      </c>
      <c r="E21" s="46">
        <v>70.542743872171528</v>
      </c>
      <c r="F21" s="46">
        <v>73.044910648520883</v>
      </c>
      <c r="G21" s="46">
        <v>74.604074437921938</v>
      </c>
      <c r="H21" s="46">
        <v>73.033520265698897</v>
      </c>
      <c r="I21" s="46">
        <v>72.943896336778508</v>
      </c>
      <c r="J21" s="46">
        <v>72.706484639083016</v>
      </c>
      <c r="K21" s="46">
        <v>72.079547340215825</v>
      </c>
      <c r="L21" s="46">
        <v>72.553846983290768</v>
      </c>
      <c r="M21" s="46">
        <v>73.755052246926823</v>
      </c>
      <c r="N21" s="46">
        <v>72.535829024156982</v>
      </c>
      <c r="O21" s="46">
        <v>72.933528051264361</v>
      </c>
    </row>
    <row r="22" spans="1:15" x14ac:dyDescent="0.2">
      <c r="A22" s="16">
        <v>14</v>
      </c>
      <c r="B22" s="46">
        <v>73.016425867360596</v>
      </c>
      <c r="C22" s="46">
        <v>71.97242728634582</v>
      </c>
      <c r="D22" s="46">
        <v>72.845869911018738</v>
      </c>
      <c r="E22" s="46">
        <v>69.542743872171528</v>
      </c>
      <c r="F22" s="46">
        <v>72.044910648520883</v>
      </c>
      <c r="G22" s="46">
        <v>73.604074437921938</v>
      </c>
      <c r="H22" s="46">
        <v>72.033520265698897</v>
      </c>
      <c r="I22" s="46">
        <v>71.943896336778508</v>
      </c>
      <c r="J22" s="46">
        <v>71.706484639083016</v>
      </c>
      <c r="K22" s="46">
        <v>71.079547340215825</v>
      </c>
      <c r="L22" s="46">
        <v>71.553846983290768</v>
      </c>
      <c r="M22" s="46">
        <v>72.755052246926823</v>
      </c>
      <c r="N22" s="46">
        <v>71.535829024156982</v>
      </c>
      <c r="O22" s="46">
        <v>71.933528051264361</v>
      </c>
    </row>
    <row r="23" spans="1:15" x14ac:dyDescent="0.2">
      <c r="A23" s="16">
        <v>15</v>
      </c>
      <c r="B23" s="41">
        <v>72.016425867360596</v>
      </c>
      <c r="C23" s="41">
        <v>70.97242728634582</v>
      </c>
      <c r="D23" s="41">
        <v>71.845869911018724</v>
      </c>
      <c r="E23" s="41">
        <v>68.542743872171528</v>
      </c>
      <c r="F23" s="41">
        <v>71.044910648520869</v>
      </c>
      <c r="G23" s="41">
        <v>72.604074437921938</v>
      </c>
      <c r="H23" s="41">
        <v>71.033520265698897</v>
      </c>
      <c r="I23" s="41">
        <v>70.943896336778522</v>
      </c>
      <c r="J23" s="41">
        <v>70.706484639083016</v>
      </c>
      <c r="K23" s="41">
        <v>70.079547340215825</v>
      </c>
      <c r="L23" s="41">
        <v>70.553846983290768</v>
      </c>
      <c r="M23" s="41">
        <v>71.755052246926823</v>
      </c>
      <c r="N23" s="41">
        <v>70.535829024156982</v>
      </c>
      <c r="O23" s="41">
        <v>70.933528051264361</v>
      </c>
    </row>
    <row r="24" spans="1:15" x14ac:dyDescent="0.2">
      <c r="A24" s="16">
        <v>16</v>
      </c>
      <c r="B24" s="46">
        <v>71.016425867360596</v>
      </c>
      <c r="C24" s="46">
        <v>69.972427286345805</v>
      </c>
      <c r="D24" s="46">
        <v>70.917188639600482</v>
      </c>
      <c r="E24" s="46">
        <v>67.542743872171528</v>
      </c>
      <c r="F24" s="46">
        <v>70.044910648520869</v>
      </c>
      <c r="G24" s="46">
        <v>71.604074437921923</v>
      </c>
      <c r="H24" s="46">
        <v>70.033520265698897</v>
      </c>
      <c r="I24" s="46">
        <v>69.943896336778522</v>
      </c>
      <c r="J24" s="46">
        <v>69.706484639083016</v>
      </c>
      <c r="K24" s="46">
        <v>69.079547340215825</v>
      </c>
      <c r="L24" s="46">
        <v>69.553846983290768</v>
      </c>
      <c r="M24" s="46">
        <v>70.869794682107056</v>
      </c>
      <c r="N24" s="46">
        <v>69.535829024156982</v>
      </c>
      <c r="O24" s="46">
        <v>69.933528051264361</v>
      </c>
    </row>
    <row r="25" spans="1:15" x14ac:dyDescent="0.2">
      <c r="A25" s="16">
        <v>17</v>
      </c>
      <c r="B25" s="46">
        <v>70.082743591072514</v>
      </c>
      <c r="C25" s="46">
        <v>68.972427286345805</v>
      </c>
      <c r="D25" s="46">
        <v>69.917188639600482</v>
      </c>
      <c r="E25" s="46">
        <v>66.542743872171528</v>
      </c>
      <c r="F25" s="46">
        <v>69.044910648520869</v>
      </c>
      <c r="G25" s="46">
        <v>70.604074437921923</v>
      </c>
      <c r="H25" s="46">
        <v>69.033520265698897</v>
      </c>
      <c r="I25" s="46">
        <v>69.045944000275355</v>
      </c>
      <c r="J25" s="46">
        <v>68.706484639083016</v>
      </c>
      <c r="K25" s="46">
        <v>68.079547340215825</v>
      </c>
      <c r="L25" s="46">
        <v>68.662815139180779</v>
      </c>
      <c r="M25" s="46">
        <v>69.869794682107056</v>
      </c>
      <c r="N25" s="46">
        <v>68.535829024156982</v>
      </c>
      <c r="O25" s="46">
        <v>68.933528051264375</v>
      </c>
    </row>
    <row r="26" spans="1:15" x14ac:dyDescent="0.2">
      <c r="A26" s="16">
        <v>18</v>
      </c>
      <c r="B26" s="46">
        <v>69.082743591072514</v>
      </c>
      <c r="C26" s="46">
        <v>67.972427286345805</v>
      </c>
      <c r="D26" s="46">
        <v>68.917188639600482</v>
      </c>
      <c r="E26" s="46">
        <v>65.542743872171528</v>
      </c>
      <c r="F26" s="46">
        <v>68.044910648520869</v>
      </c>
      <c r="G26" s="46">
        <v>69.604074437921923</v>
      </c>
      <c r="H26" s="46">
        <v>68.033520265698897</v>
      </c>
      <c r="I26" s="46">
        <v>68.045944000275369</v>
      </c>
      <c r="J26" s="46">
        <v>67.706484639083016</v>
      </c>
      <c r="K26" s="46">
        <v>67.079547340215825</v>
      </c>
      <c r="L26" s="46">
        <v>67.662815139180779</v>
      </c>
      <c r="M26" s="46">
        <v>68.869794682107056</v>
      </c>
      <c r="N26" s="46">
        <v>67.535829024156982</v>
      </c>
      <c r="O26" s="46">
        <v>67.933528051264375</v>
      </c>
    </row>
    <row r="27" spans="1:15" x14ac:dyDescent="0.2">
      <c r="A27" s="16">
        <v>19</v>
      </c>
      <c r="B27" s="46">
        <v>68.082743591072514</v>
      </c>
      <c r="C27" s="46">
        <v>66.972427286345791</v>
      </c>
      <c r="D27" s="46">
        <v>67.917188639600482</v>
      </c>
      <c r="E27" s="46">
        <v>64.542743872171542</v>
      </c>
      <c r="F27" s="46">
        <v>67.133404404523219</v>
      </c>
      <c r="G27" s="46">
        <v>68.604074437921909</v>
      </c>
      <c r="H27" s="46">
        <v>67.033520265698897</v>
      </c>
      <c r="I27" s="46">
        <v>67.045944000275369</v>
      </c>
      <c r="J27" s="46">
        <v>66.706484639083016</v>
      </c>
      <c r="K27" s="46">
        <v>66.079547340215825</v>
      </c>
      <c r="L27" s="46">
        <v>66.662815139180779</v>
      </c>
      <c r="M27" s="46">
        <v>67.869794682107056</v>
      </c>
      <c r="N27" s="46">
        <v>66.535829024156982</v>
      </c>
      <c r="O27" s="46">
        <v>66.933528051264375</v>
      </c>
    </row>
    <row r="28" spans="1:15" x14ac:dyDescent="0.2">
      <c r="A28" s="16">
        <v>20</v>
      </c>
      <c r="B28" s="41">
        <v>67.082743591072514</v>
      </c>
      <c r="C28" s="41">
        <v>65.972427286345791</v>
      </c>
      <c r="D28" s="41">
        <v>66.917188639600482</v>
      </c>
      <c r="E28" s="41">
        <v>63.542743872171535</v>
      </c>
      <c r="F28" s="41">
        <v>66.133404404523219</v>
      </c>
      <c r="G28" s="41">
        <v>67.604074437921909</v>
      </c>
      <c r="H28" s="41">
        <v>66.033520265698883</v>
      </c>
      <c r="I28" s="41">
        <v>66.152464001787692</v>
      </c>
      <c r="J28" s="41">
        <v>65.706484639083016</v>
      </c>
      <c r="K28" s="41">
        <v>65.079547340215811</v>
      </c>
      <c r="L28" s="41">
        <v>65.662815139180779</v>
      </c>
      <c r="M28" s="41">
        <v>66.869794682107056</v>
      </c>
      <c r="N28" s="41">
        <v>65.535829024156982</v>
      </c>
      <c r="O28" s="41">
        <v>65.933528051264375</v>
      </c>
    </row>
    <row r="29" spans="1:15" x14ac:dyDescent="0.2">
      <c r="A29" s="16">
        <v>21</v>
      </c>
      <c r="B29" s="46">
        <v>66.082743591072528</v>
      </c>
      <c r="C29" s="46">
        <v>64.972427286345791</v>
      </c>
      <c r="D29" s="46">
        <v>65.917188639600482</v>
      </c>
      <c r="E29" s="46">
        <v>62.542743872171542</v>
      </c>
      <c r="F29" s="46">
        <v>65.133404404523219</v>
      </c>
      <c r="G29" s="46">
        <v>66.604074437921909</v>
      </c>
      <c r="H29" s="46">
        <v>65.033520265698883</v>
      </c>
      <c r="I29" s="46">
        <v>65.152464001787678</v>
      </c>
      <c r="J29" s="46">
        <v>64.813448445146435</v>
      </c>
      <c r="K29" s="46">
        <v>64.079547340215811</v>
      </c>
      <c r="L29" s="46">
        <v>64.662815139180793</v>
      </c>
      <c r="M29" s="46">
        <v>65.869794682107056</v>
      </c>
      <c r="N29" s="46">
        <v>64.535829024156982</v>
      </c>
      <c r="O29" s="46">
        <v>64.933528051264375</v>
      </c>
    </row>
    <row r="30" spans="1:15" x14ac:dyDescent="0.2">
      <c r="A30" s="16">
        <v>22</v>
      </c>
      <c r="B30" s="46">
        <v>65.082743591072528</v>
      </c>
      <c r="C30" s="46">
        <v>63.972427286345784</v>
      </c>
      <c r="D30" s="46">
        <v>64.917188639600496</v>
      </c>
      <c r="E30" s="46">
        <v>61.542743872171542</v>
      </c>
      <c r="F30" s="46">
        <v>64.133404404523219</v>
      </c>
      <c r="G30" s="46">
        <v>65.604074437921895</v>
      </c>
      <c r="H30" s="46">
        <v>64.033520265698883</v>
      </c>
      <c r="I30" s="46">
        <v>64.152464001787678</v>
      </c>
      <c r="J30" s="46">
        <v>63.813448445146427</v>
      </c>
      <c r="K30" s="46">
        <v>63.079547340215811</v>
      </c>
      <c r="L30" s="46">
        <v>63.662815139180793</v>
      </c>
      <c r="M30" s="46">
        <v>64.86979468210707</v>
      </c>
      <c r="N30" s="46">
        <v>63.535829024156982</v>
      </c>
      <c r="O30" s="46">
        <v>63.933528051264382</v>
      </c>
    </row>
    <row r="31" spans="1:15" x14ac:dyDescent="0.2">
      <c r="A31" s="16">
        <v>23</v>
      </c>
      <c r="B31" s="46">
        <v>64.082743591072528</v>
      </c>
      <c r="C31" s="46">
        <v>62.972427286345784</v>
      </c>
      <c r="D31" s="46">
        <v>63.917188639600489</v>
      </c>
      <c r="E31" s="46">
        <v>60.542743872171542</v>
      </c>
      <c r="F31" s="46">
        <v>63.133404404523212</v>
      </c>
      <c r="G31" s="46">
        <v>64.604074437921895</v>
      </c>
      <c r="H31" s="46">
        <v>63.033520265698883</v>
      </c>
      <c r="I31" s="46">
        <v>63.152464001787678</v>
      </c>
      <c r="J31" s="46">
        <v>62.813448445146435</v>
      </c>
      <c r="K31" s="46">
        <v>62.079547340215811</v>
      </c>
      <c r="L31" s="46">
        <v>62.6628151391808</v>
      </c>
      <c r="M31" s="46">
        <v>63.86979468210707</v>
      </c>
      <c r="N31" s="46">
        <v>62.535829024156982</v>
      </c>
      <c r="O31" s="46">
        <v>62.933528051264389</v>
      </c>
    </row>
    <row r="32" spans="1:15" x14ac:dyDescent="0.2">
      <c r="A32" s="16">
        <v>24</v>
      </c>
      <c r="B32" s="46">
        <v>63.082743591072536</v>
      </c>
      <c r="C32" s="46">
        <v>61.972427286345777</v>
      </c>
      <c r="D32" s="46">
        <v>62.917188639600489</v>
      </c>
      <c r="E32" s="46">
        <v>59.542743872171549</v>
      </c>
      <c r="F32" s="46">
        <v>62.231284942893375</v>
      </c>
      <c r="G32" s="46">
        <v>63.604074437921895</v>
      </c>
      <c r="H32" s="46">
        <v>62.139763254528155</v>
      </c>
      <c r="I32" s="46">
        <v>62.152464001787671</v>
      </c>
      <c r="J32" s="46">
        <v>61.813448445146435</v>
      </c>
      <c r="K32" s="46">
        <v>61.079547340215811</v>
      </c>
      <c r="L32" s="46">
        <v>61.6628151391808</v>
      </c>
      <c r="M32" s="46">
        <v>62.86979468210707</v>
      </c>
      <c r="N32" s="46">
        <v>61.535829024156982</v>
      </c>
      <c r="O32" s="46">
        <v>61.933528051264389</v>
      </c>
    </row>
    <row r="33" spans="1:15" x14ac:dyDescent="0.2">
      <c r="A33" s="16">
        <v>25</v>
      </c>
      <c r="B33" s="41">
        <v>62.082743591072543</v>
      </c>
      <c r="C33" s="41">
        <v>60.97242728634577</v>
      </c>
      <c r="D33" s="41">
        <v>61.917188639600489</v>
      </c>
      <c r="E33" s="41">
        <v>58.542743872171549</v>
      </c>
      <c r="F33" s="41">
        <v>61.231284942893375</v>
      </c>
      <c r="G33" s="41">
        <v>62.604074437921888</v>
      </c>
      <c r="H33" s="41">
        <v>61.139763254528155</v>
      </c>
      <c r="I33" s="41">
        <v>61.25848206166291</v>
      </c>
      <c r="J33" s="41">
        <v>60.813448445146435</v>
      </c>
      <c r="K33" s="41">
        <v>60.079547340215811</v>
      </c>
      <c r="L33" s="41">
        <v>60.662815139180807</v>
      </c>
      <c r="M33" s="41">
        <v>61.86979468210707</v>
      </c>
      <c r="N33" s="41">
        <v>60.535829024156982</v>
      </c>
      <c r="O33" s="41">
        <v>60.933528051264389</v>
      </c>
    </row>
    <row r="34" spans="1:15" x14ac:dyDescent="0.2">
      <c r="A34" s="16">
        <v>26</v>
      </c>
      <c r="B34" s="46">
        <v>61.082743591072543</v>
      </c>
      <c r="C34" s="46">
        <v>60.061587398463963</v>
      </c>
      <c r="D34" s="46">
        <v>60.917188639600496</v>
      </c>
      <c r="E34" s="46">
        <v>57.542743872171549</v>
      </c>
      <c r="F34" s="46">
        <v>60.327893600202927</v>
      </c>
      <c r="G34" s="46">
        <v>61.604074437921881</v>
      </c>
      <c r="H34" s="46">
        <v>60.139763254528155</v>
      </c>
      <c r="I34" s="46">
        <v>60.25848206166291</v>
      </c>
      <c r="J34" s="46">
        <v>59.813448445146442</v>
      </c>
      <c r="K34" s="46">
        <v>59.079547340215804</v>
      </c>
      <c r="L34" s="46">
        <v>59.662815139180815</v>
      </c>
      <c r="M34" s="46">
        <v>60.869794682107077</v>
      </c>
      <c r="N34" s="46">
        <v>59.535829024156982</v>
      </c>
      <c r="O34" s="46">
        <v>59.933528051264396</v>
      </c>
    </row>
    <row r="35" spans="1:15" x14ac:dyDescent="0.2">
      <c r="A35" s="16">
        <v>27</v>
      </c>
      <c r="B35" s="46">
        <v>60.08274359107255</v>
      </c>
      <c r="C35" s="46">
        <v>59.061587398463963</v>
      </c>
      <c r="D35" s="46">
        <v>59.917188639600496</v>
      </c>
      <c r="E35" s="46">
        <v>56.542743872171549</v>
      </c>
      <c r="F35" s="46">
        <v>59.327893600202927</v>
      </c>
      <c r="G35" s="46">
        <v>60.604074437921881</v>
      </c>
      <c r="H35" s="46">
        <v>59.139763254528155</v>
      </c>
      <c r="I35" s="46">
        <v>59.25848206166291</v>
      </c>
      <c r="J35" s="46">
        <v>58.900879614259111</v>
      </c>
      <c r="K35" s="46">
        <v>58.079547340215804</v>
      </c>
      <c r="L35" s="46">
        <v>58.662815139180815</v>
      </c>
      <c r="M35" s="46">
        <v>59.869794682107077</v>
      </c>
      <c r="N35" s="46">
        <v>58.535829024156982</v>
      </c>
      <c r="O35" s="46">
        <v>58.933528051264396</v>
      </c>
    </row>
    <row r="36" spans="1:15" x14ac:dyDescent="0.2">
      <c r="A36" s="16">
        <v>28</v>
      </c>
      <c r="B36" s="46">
        <v>59.08274359107255</v>
      </c>
      <c r="C36" s="46">
        <v>58.233182630634452</v>
      </c>
      <c r="D36" s="46">
        <v>58.917188639600496</v>
      </c>
      <c r="E36" s="46">
        <v>55.542743872171556</v>
      </c>
      <c r="F36" s="46">
        <v>58.417466889203958</v>
      </c>
      <c r="G36" s="46">
        <v>59.604074437921874</v>
      </c>
      <c r="H36" s="46">
        <v>58.139763254528155</v>
      </c>
      <c r="I36" s="46">
        <v>58.25848206166291</v>
      </c>
      <c r="J36" s="46">
        <v>57.900879614259111</v>
      </c>
      <c r="K36" s="46">
        <v>57.079547340215804</v>
      </c>
      <c r="L36" s="46">
        <v>57.662815139180822</v>
      </c>
      <c r="M36" s="46">
        <v>58.869794682107077</v>
      </c>
      <c r="N36" s="46">
        <v>57.535829024156982</v>
      </c>
      <c r="O36" s="46">
        <v>57.933528051264396</v>
      </c>
    </row>
    <row r="37" spans="1:15" x14ac:dyDescent="0.2">
      <c r="A37" s="16">
        <v>29</v>
      </c>
      <c r="B37" s="46">
        <v>58.168043536488184</v>
      </c>
      <c r="C37" s="46">
        <v>57.233182630634452</v>
      </c>
      <c r="D37" s="46">
        <v>57.917188639600496</v>
      </c>
      <c r="E37" s="46">
        <v>54.542743872171556</v>
      </c>
      <c r="F37" s="46">
        <v>57.417466889203958</v>
      </c>
      <c r="G37" s="46">
        <v>58.604074437921874</v>
      </c>
      <c r="H37" s="46">
        <v>57.139763254528155</v>
      </c>
      <c r="I37" s="46">
        <v>57.258482061662917</v>
      </c>
      <c r="J37" s="46">
        <v>56.900879614259111</v>
      </c>
      <c r="K37" s="46">
        <v>56.079547340215797</v>
      </c>
      <c r="L37" s="46">
        <v>56.662815139180822</v>
      </c>
      <c r="M37" s="46">
        <v>57.869794682107084</v>
      </c>
      <c r="N37" s="46">
        <v>56.535829024156982</v>
      </c>
      <c r="O37" s="46">
        <v>56.933528051264403</v>
      </c>
    </row>
    <row r="38" spans="1:15" x14ac:dyDescent="0.2">
      <c r="A38" s="16">
        <v>30</v>
      </c>
      <c r="B38" s="41">
        <v>57.168043536488192</v>
      </c>
      <c r="C38" s="41">
        <v>56.233182630634452</v>
      </c>
      <c r="D38" s="41">
        <v>56.917188639600496</v>
      </c>
      <c r="E38" s="41">
        <v>53.542743872171556</v>
      </c>
      <c r="F38" s="41">
        <v>56.417466889203958</v>
      </c>
      <c r="G38" s="41">
        <v>57.604074437921867</v>
      </c>
      <c r="H38" s="41">
        <v>56.139763254528155</v>
      </c>
      <c r="I38" s="41">
        <v>56.258482061662917</v>
      </c>
      <c r="J38" s="41">
        <v>55.900879614259104</v>
      </c>
      <c r="K38" s="41">
        <v>55.079547340215797</v>
      </c>
      <c r="L38" s="41">
        <v>55.662815139180829</v>
      </c>
      <c r="M38" s="41">
        <v>56.869794682107084</v>
      </c>
      <c r="N38" s="41">
        <v>55.587690041301045</v>
      </c>
      <c r="O38" s="41">
        <v>55.986666966566915</v>
      </c>
    </row>
    <row r="39" spans="1:15" x14ac:dyDescent="0.2">
      <c r="A39" s="16">
        <v>31</v>
      </c>
      <c r="B39" s="46">
        <v>56.168043536488192</v>
      </c>
      <c r="C39" s="46">
        <v>55.233182630634452</v>
      </c>
      <c r="D39" s="46">
        <v>55.917188639600496</v>
      </c>
      <c r="E39" s="46">
        <v>52.542743872171563</v>
      </c>
      <c r="F39" s="46">
        <v>55.417466889203951</v>
      </c>
      <c r="G39" s="46">
        <v>56.604074437921859</v>
      </c>
      <c r="H39" s="46">
        <v>55.139763254528162</v>
      </c>
      <c r="I39" s="46">
        <v>55.324051053991788</v>
      </c>
      <c r="J39" s="46">
        <v>54.900879614259104</v>
      </c>
      <c r="K39" s="46">
        <v>54.079547340215797</v>
      </c>
      <c r="L39" s="46">
        <v>54.662815139180836</v>
      </c>
      <c r="M39" s="46">
        <v>55.869794682107084</v>
      </c>
      <c r="N39" s="46">
        <v>54.587690041301038</v>
      </c>
      <c r="O39" s="46">
        <v>54.986666966566915</v>
      </c>
    </row>
    <row r="40" spans="1:15" x14ac:dyDescent="0.2">
      <c r="A40" s="16">
        <v>32</v>
      </c>
      <c r="B40" s="46">
        <v>55.168043536488192</v>
      </c>
      <c r="C40" s="46">
        <v>54.233182630634452</v>
      </c>
      <c r="D40" s="46">
        <v>54.985546771475093</v>
      </c>
      <c r="E40" s="46">
        <v>51.542743872171563</v>
      </c>
      <c r="F40" s="46">
        <v>54.417466889203951</v>
      </c>
      <c r="G40" s="46">
        <v>55.604074437921859</v>
      </c>
      <c r="H40" s="46">
        <v>54.139763254528162</v>
      </c>
      <c r="I40" s="46">
        <v>54.324051053991795</v>
      </c>
      <c r="J40" s="46">
        <v>53.900879614259104</v>
      </c>
      <c r="K40" s="46">
        <v>53.12727797843749</v>
      </c>
      <c r="L40" s="46">
        <v>53.662815139180836</v>
      </c>
      <c r="M40" s="46">
        <v>54.869794682107091</v>
      </c>
      <c r="N40" s="46">
        <v>53.587690041301038</v>
      </c>
      <c r="O40" s="46">
        <v>53.986666966566922</v>
      </c>
    </row>
    <row r="41" spans="1:15" x14ac:dyDescent="0.2">
      <c r="A41" s="16">
        <v>33</v>
      </c>
      <c r="B41" s="46">
        <v>54.301498407835133</v>
      </c>
      <c r="C41" s="46">
        <v>53.233182630634452</v>
      </c>
      <c r="D41" s="46">
        <v>54.047744139727868</v>
      </c>
      <c r="E41" s="46">
        <v>50.542743872171563</v>
      </c>
      <c r="F41" s="46">
        <v>53.417466889203951</v>
      </c>
      <c r="G41" s="46">
        <v>54.663018214683539</v>
      </c>
      <c r="H41" s="46">
        <v>53.139763254528162</v>
      </c>
      <c r="I41" s="46">
        <v>53.324051053991795</v>
      </c>
      <c r="J41" s="46">
        <v>52.900879614259104</v>
      </c>
      <c r="K41" s="46">
        <v>52.12727797843749</v>
      </c>
      <c r="L41" s="46">
        <v>52.705014924627996</v>
      </c>
      <c r="M41" s="46">
        <v>53.869794682107091</v>
      </c>
      <c r="N41" s="46">
        <v>52.58769004130103</v>
      </c>
      <c r="O41" s="46">
        <v>52.986666966566922</v>
      </c>
    </row>
    <row r="42" spans="1:15" x14ac:dyDescent="0.2">
      <c r="A42" s="16">
        <v>34</v>
      </c>
      <c r="B42" s="46">
        <v>53.301498407835133</v>
      </c>
      <c r="C42" s="46">
        <v>52.233182630634452</v>
      </c>
      <c r="D42" s="46">
        <v>53.047744139727868</v>
      </c>
      <c r="E42" s="46">
        <v>49.542743872171563</v>
      </c>
      <c r="F42" s="46">
        <v>52.417466889203951</v>
      </c>
      <c r="G42" s="46">
        <v>53.663018214683547</v>
      </c>
      <c r="H42" s="46">
        <v>52.139763254528162</v>
      </c>
      <c r="I42" s="46">
        <v>52.324051053991802</v>
      </c>
      <c r="J42" s="46">
        <v>51.900879614259104</v>
      </c>
      <c r="K42" s="46">
        <v>51.12727797843749</v>
      </c>
      <c r="L42" s="46">
        <v>51.705014924627989</v>
      </c>
      <c r="M42" s="46">
        <v>52.869794682107099</v>
      </c>
      <c r="N42" s="46">
        <v>51.58769004130103</v>
      </c>
      <c r="O42" s="46">
        <v>51.986666966566922</v>
      </c>
    </row>
    <row r="43" spans="1:15" x14ac:dyDescent="0.2">
      <c r="A43" s="16">
        <v>35</v>
      </c>
      <c r="B43" s="41">
        <v>52.301498407835133</v>
      </c>
      <c r="C43" s="41">
        <v>51.233182630634452</v>
      </c>
      <c r="D43" s="41">
        <v>52.047744139727861</v>
      </c>
      <c r="E43" s="41">
        <v>48.54274387217157</v>
      </c>
      <c r="F43" s="41">
        <v>51.417466889203943</v>
      </c>
      <c r="G43" s="41">
        <v>52.663018214683547</v>
      </c>
      <c r="H43" s="41">
        <v>51.139763254528162</v>
      </c>
      <c r="I43" s="41">
        <v>51.324051053991802</v>
      </c>
      <c r="J43" s="41">
        <v>50.900879614259097</v>
      </c>
      <c r="K43" s="41">
        <v>50.164124770690428</v>
      </c>
      <c r="L43" s="41">
        <v>50.740855101879873</v>
      </c>
      <c r="M43" s="41">
        <v>51.869794682107099</v>
      </c>
      <c r="N43" s="41">
        <v>50.623528476966612</v>
      </c>
      <c r="O43" s="41">
        <v>50.986666966566929</v>
      </c>
    </row>
    <row r="44" spans="1:15" x14ac:dyDescent="0.2">
      <c r="A44" s="16">
        <v>36</v>
      </c>
      <c r="B44" s="46">
        <v>51.301498407835126</v>
      </c>
      <c r="C44" s="46">
        <v>50.233182630634452</v>
      </c>
      <c r="D44" s="46">
        <v>51.047744139727861</v>
      </c>
      <c r="E44" s="46">
        <v>47.587374258363596</v>
      </c>
      <c r="F44" s="46">
        <v>50.417466889203943</v>
      </c>
      <c r="G44" s="46">
        <v>51.663018214683547</v>
      </c>
      <c r="H44" s="46">
        <v>50.139763254528162</v>
      </c>
      <c r="I44" s="46">
        <v>50.324051053991809</v>
      </c>
      <c r="J44" s="46">
        <v>49.900879614259097</v>
      </c>
      <c r="K44" s="46">
        <v>49.164124770690428</v>
      </c>
      <c r="L44" s="46">
        <v>49.74085510187988</v>
      </c>
      <c r="M44" s="46">
        <v>50.869794682107099</v>
      </c>
      <c r="N44" s="46">
        <v>49.658789488909605</v>
      </c>
      <c r="O44" s="46">
        <v>49.986666966566929</v>
      </c>
    </row>
    <row r="45" spans="1:15" x14ac:dyDescent="0.2">
      <c r="A45" s="16">
        <v>37</v>
      </c>
      <c r="B45" s="46">
        <v>50.301498407835126</v>
      </c>
      <c r="C45" s="46">
        <v>49.233182630634452</v>
      </c>
      <c r="D45" s="46">
        <v>50.047744139727861</v>
      </c>
      <c r="E45" s="46">
        <v>46.587374258363589</v>
      </c>
      <c r="F45" s="46">
        <v>49.417466889203943</v>
      </c>
      <c r="G45" s="46">
        <v>50.663018214683547</v>
      </c>
      <c r="H45" s="46">
        <v>49.176389901435599</v>
      </c>
      <c r="I45" s="46">
        <v>49.430970886450382</v>
      </c>
      <c r="J45" s="46">
        <v>48.900879614259097</v>
      </c>
      <c r="K45" s="46">
        <v>48.164124770690428</v>
      </c>
      <c r="L45" s="46">
        <v>48.774047678018292</v>
      </c>
      <c r="M45" s="46">
        <v>49.869794682107106</v>
      </c>
      <c r="N45" s="46">
        <v>48.732435615484761</v>
      </c>
      <c r="O45" s="46">
        <v>48.986666966566929</v>
      </c>
    </row>
    <row r="46" spans="1:15" x14ac:dyDescent="0.2">
      <c r="A46" s="16">
        <v>38</v>
      </c>
      <c r="B46" s="46">
        <v>49.301498407835119</v>
      </c>
      <c r="C46" s="46">
        <v>48.233182630634452</v>
      </c>
      <c r="D46" s="46">
        <v>49.047744139727861</v>
      </c>
      <c r="E46" s="46">
        <v>45.622771599795776</v>
      </c>
      <c r="F46" s="46">
        <v>48.417466889203943</v>
      </c>
      <c r="G46" s="46">
        <v>49.663018214683554</v>
      </c>
      <c r="H46" s="46">
        <v>48.176389901435599</v>
      </c>
      <c r="I46" s="46">
        <v>48.464067137289668</v>
      </c>
      <c r="J46" s="46">
        <v>47.900879614259097</v>
      </c>
      <c r="K46" s="46">
        <v>47.196460712909548</v>
      </c>
      <c r="L46" s="46">
        <v>47.774047678018292</v>
      </c>
      <c r="M46" s="46">
        <v>48.869794682107106</v>
      </c>
      <c r="N46" s="46">
        <v>47.732435615484761</v>
      </c>
      <c r="O46" s="46">
        <v>48.026804935910121</v>
      </c>
    </row>
    <row r="47" spans="1:15" x14ac:dyDescent="0.2">
      <c r="A47" s="16">
        <v>39</v>
      </c>
      <c r="B47" s="46">
        <v>48.301498407835119</v>
      </c>
      <c r="C47" s="46">
        <v>47.233182630634452</v>
      </c>
      <c r="D47" s="46">
        <v>48.047744139727854</v>
      </c>
      <c r="E47" s="46">
        <v>44.622771599795769</v>
      </c>
      <c r="F47" s="46">
        <v>47.417466889203936</v>
      </c>
      <c r="G47" s="46">
        <v>48.663018214683554</v>
      </c>
      <c r="H47" s="46">
        <v>47.176389901435599</v>
      </c>
      <c r="I47" s="46">
        <v>47.464067137289668</v>
      </c>
      <c r="J47" s="46">
        <v>46.932622685430438</v>
      </c>
      <c r="K47" s="46">
        <v>46.196460712909548</v>
      </c>
      <c r="L47" s="46">
        <v>46.774047678018292</v>
      </c>
      <c r="M47" s="46">
        <v>47.869794682107106</v>
      </c>
      <c r="N47" s="46">
        <v>46.732435615484761</v>
      </c>
      <c r="O47" s="46">
        <v>47.067098962985924</v>
      </c>
    </row>
    <row r="48" spans="1:15" x14ac:dyDescent="0.2">
      <c r="A48" s="16">
        <v>40</v>
      </c>
      <c r="B48" s="41">
        <v>47.37469485069542</v>
      </c>
      <c r="C48" s="41">
        <v>46.233182630634452</v>
      </c>
      <c r="D48" s="41">
        <v>47.047744139727854</v>
      </c>
      <c r="E48" s="41">
        <v>43.653345612539724</v>
      </c>
      <c r="F48" s="41">
        <v>46.449184023934208</v>
      </c>
      <c r="G48" s="41">
        <v>47.694527769129152</v>
      </c>
      <c r="H48" s="41">
        <v>46.207346322398884</v>
      </c>
      <c r="I48" s="41">
        <v>46.494763067969011</v>
      </c>
      <c r="J48" s="41">
        <v>45.932622685430431</v>
      </c>
      <c r="K48" s="41">
        <v>45.196460712909541</v>
      </c>
      <c r="L48" s="41">
        <v>45.8088300304874</v>
      </c>
      <c r="M48" s="41">
        <v>46.906373674139623</v>
      </c>
      <c r="N48" s="41">
        <v>45.770269032518705</v>
      </c>
      <c r="O48" s="41">
        <v>46.191333108729772</v>
      </c>
    </row>
    <row r="49" spans="1:15" x14ac:dyDescent="0.2">
      <c r="A49" s="16">
        <v>41</v>
      </c>
      <c r="B49" s="46">
        <v>46.407711762149965</v>
      </c>
      <c r="C49" s="46">
        <v>45.263753166252812</v>
      </c>
      <c r="D49" s="46">
        <v>46.047744139727854</v>
      </c>
      <c r="E49" s="46">
        <v>42.653345612539731</v>
      </c>
      <c r="F49" s="46">
        <v>45.449184023934201</v>
      </c>
      <c r="G49" s="46">
        <v>46.724837444333922</v>
      </c>
      <c r="H49" s="46">
        <v>45.207346322398891</v>
      </c>
      <c r="I49" s="46">
        <v>45.494763067969018</v>
      </c>
      <c r="J49" s="46">
        <v>44.964388578184433</v>
      </c>
      <c r="K49" s="46">
        <v>44.230055606052808</v>
      </c>
      <c r="L49" s="46">
        <v>44.808830030487393</v>
      </c>
      <c r="M49" s="46">
        <v>45.906373674139616</v>
      </c>
      <c r="N49" s="46">
        <v>44.808813322882706</v>
      </c>
      <c r="O49" s="46">
        <v>45.191333108729765</v>
      </c>
    </row>
    <row r="50" spans="1:15" x14ac:dyDescent="0.2">
      <c r="A50" s="16">
        <v>42</v>
      </c>
      <c r="B50" s="46">
        <v>45.407711762149965</v>
      </c>
      <c r="C50" s="46">
        <v>44.29261060768691</v>
      </c>
      <c r="D50" s="46">
        <v>45.047744139727847</v>
      </c>
      <c r="E50" s="46">
        <v>41.653345612539724</v>
      </c>
      <c r="F50" s="46">
        <v>44.449184023934201</v>
      </c>
      <c r="G50" s="46">
        <v>45.724837444333922</v>
      </c>
      <c r="H50" s="46">
        <v>44.23657479536341</v>
      </c>
      <c r="I50" s="46">
        <v>44.494763067969018</v>
      </c>
      <c r="J50" s="46">
        <v>43.964388578184433</v>
      </c>
      <c r="K50" s="46">
        <v>43.230055606052801</v>
      </c>
      <c r="L50" s="46">
        <v>43.808830030487393</v>
      </c>
      <c r="M50" s="46">
        <v>44.906373674139616</v>
      </c>
      <c r="N50" s="46">
        <v>43.808813322882706</v>
      </c>
      <c r="O50" s="46">
        <v>44.191333108729765</v>
      </c>
    </row>
    <row r="51" spans="1:15" x14ac:dyDescent="0.2">
      <c r="A51" s="16">
        <v>43</v>
      </c>
      <c r="B51" s="46">
        <v>44.407711762149965</v>
      </c>
      <c r="C51" s="46">
        <v>43.319395357461026</v>
      </c>
      <c r="D51" s="46">
        <v>44.074901884141596</v>
      </c>
      <c r="E51" s="46">
        <v>40.679050893974619</v>
      </c>
      <c r="F51" s="46">
        <v>43.476265861827152</v>
      </c>
      <c r="G51" s="46">
        <v>44.724837444333922</v>
      </c>
      <c r="H51" s="46">
        <v>43.266554171197825</v>
      </c>
      <c r="I51" s="46">
        <v>43.494763067969018</v>
      </c>
      <c r="J51" s="46">
        <v>43.031261628852</v>
      </c>
      <c r="K51" s="46">
        <v>42.264110674431578</v>
      </c>
      <c r="L51" s="46">
        <v>42.880542822463781</v>
      </c>
      <c r="M51" s="46">
        <v>43.906373674139616</v>
      </c>
      <c r="N51" s="46">
        <v>42.886741911857762</v>
      </c>
      <c r="O51" s="46">
        <v>43.191333108729758</v>
      </c>
    </row>
    <row r="52" spans="1:15" x14ac:dyDescent="0.2">
      <c r="A52" s="16">
        <v>44</v>
      </c>
      <c r="B52" s="46">
        <v>43.407711762149965</v>
      </c>
      <c r="C52" s="46">
        <v>42.370796817103006</v>
      </c>
      <c r="D52" s="46">
        <v>43.100955382860633</v>
      </c>
      <c r="E52" s="46">
        <v>39.679050893974619</v>
      </c>
      <c r="F52" s="46">
        <v>42.476265861827152</v>
      </c>
      <c r="G52" s="46">
        <v>43.724837444333922</v>
      </c>
      <c r="H52" s="46">
        <v>42.29732404465198</v>
      </c>
      <c r="I52" s="46">
        <v>42.494763067969025</v>
      </c>
      <c r="J52" s="46">
        <v>42.064847041261913</v>
      </c>
      <c r="K52" s="46">
        <v>41.333401284048328</v>
      </c>
      <c r="L52" s="46">
        <v>41.91728637838159</v>
      </c>
      <c r="M52" s="46">
        <v>42.906373674139616</v>
      </c>
      <c r="N52" s="46">
        <v>41.886741911857762</v>
      </c>
      <c r="O52" s="46">
        <v>42.191333108729751</v>
      </c>
    </row>
    <row r="53" spans="1:15" x14ac:dyDescent="0.2">
      <c r="A53" s="16">
        <v>45</v>
      </c>
      <c r="B53" s="41">
        <v>42.407711762149958</v>
      </c>
      <c r="C53" s="41">
        <v>41.370796817103006</v>
      </c>
      <c r="D53" s="41">
        <v>42.100955382860633</v>
      </c>
      <c r="E53" s="41">
        <v>38.750834949026292</v>
      </c>
      <c r="F53" s="41">
        <v>41.476265861827152</v>
      </c>
      <c r="G53" s="41">
        <v>42.724837444333922</v>
      </c>
      <c r="H53" s="41">
        <v>41.328901415166222</v>
      </c>
      <c r="I53" s="41">
        <v>41.527462044080295</v>
      </c>
      <c r="J53" s="41">
        <v>41.099191534709945</v>
      </c>
      <c r="K53" s="41">
        <v>40.367945153338383</v>
      </c>
      <c r="L53" s="41">
        <v>40.91728637838159</v>
      </c>
      <c r="M53" s="41">
        <v>41.906373674139616</v>
      </c>
      <c r="N53" s="41">
        <v>40.927337048603093</v>
      </c>
      <c r="O53" s="41">
        <v>41.191333108729758</v>
      </c>
    </row>
    <row r="54" spans="1:15" x14ac:dyDescent="0.2">
      <c r="A54" s="16">
        <v>46</v>
      </c>
      <c r="B54" s="46">
        <v>41.456690338740557</v>
      </c>
      <c r="C54" s="46">
        <v>40.395072646296683</v>
      </c>
      <c r="D54" s="46">
        <v>41.176640853846926</v>
      </c>
      <c r="E54" s="46">
        <v>37.826841817183912</v>
      </c>
      <c r="F54" s="46">
        <v>40.476265861827152</v>
      </c>
      <c r="G54" s="46">
        <v>41.787442469749216</v>
      </c>
      <c r="H54" s="46">
        <v>40.360862085207948</v>
      </c>
      <c r="I54" s="46">
        <v>40.561697829130644</v>
      </c>
      <c r="J54" s="46">
        <v>40.099191534709945</v>
      </c>
      <c r="K54" s="46">
        <v>39.402876446966367</v>
      </c>
      <c r="L54" s="46">
        <v>39.91728637838159</v>
      </c>
      <c r="M54" s="46">
        <v>40.906373674139616</v>
      </c>
      <c r="N54" s="46">
        <v>39.927337048603093</v>
      </c>
      <c r="O54" s="46">
        <v>40.330766574550637</v>
      </c>
    </row>
    <row r="55" spans="1:15" x14ac:dyDescent="0.2">
      <c r="A55" s="16">
        <v>47</v>
      </c>
      <c r="B55" s="46">
        <v>40.456690338740557</v>
      </c>
      <c r="C55" s="46">
        <v>39.419243103148204</v>
      </c>
      <c r="D55" s="46">
        <v>40.176640853846934</v>
      </c>
      <c r="E55" s="46">
        <v>36.853051908199646</v>
      </c>
      <c r="F55" s="46">
        <v>39.534933626367483</v>
      </c>
      <c r="G55" s="46">
        <v>40.81933954595133</v>
      </c>
      <c r="H55" s="46">
        <v>39.393560638952593</v>
      </c>
      <c r="I55" s="46">
        <v>39.596484877011548</v>
      </c>
      <c r="J55" s="46">
        <v>39.169174885567578</v>
      </c>
      <c r="K55" s="46">
        <v>38.402876446966367</v>
      </c>
      <c r="L55" s="46">
        <v>38.91728637838159</v>
      </c>
      <c r="M55" s="46">
        <v>39.906373674139608</v>
      </c>
      <c r="N55" s="46">
        <v>38.927337048603086</v>
      </c>
      <c r="O55" s="46">
        <v>39.330766574550637</v>
      </c>
    </row>
    <row r="56" spans="1:15" x14ac:dyDescent="0.2">
      <c r="A56" s="16">
        <v>48</v>
      </c>
      <c r="B56" s="46">
        <v>39.456690338740565</v>
      </c>
      <c r="C56" s="46">
        <v>38.419243103148204</v>
      </c>
      <c r="D56" s="46">
        <v>39.203584507013026</v>
      </c>
      <c r="E56" s="46">
        <v>35.879433200640683</v>
      </c>
      <c r="F56" s="46">
        <v>38.534933626367476</v>
      </c>
      <c r="G56" s="46">
        <v>39.884646485035702</v>
      </c>
      <c r="H56" s="46">
        <v>38.426443470576515</v>
      </c>
      <c r="I56" s="46">
        <v>38.596484877011548</v>
      </c>
      <c r="J56" s="46">
        <v>38.238881003251862</v>
      </c>
      <c r="K56" s="46">
        <v>37.439631262267376</v>
      </c>
      <c r="L56" s="46">
        <v>37.958594001269844</v>
      </c>
      <c r="M56" s="46">
        <v>38.906373674139608</v>
      </c>
      <c r="N56" s="46">
        <v>37.970905457955247</v>
      </c>
      <c r="O56" s="46">
        <v>38.37832415761806</v>
      </c>
    </row>
    <row r="57" spans="1:15" x14ac:dyDescent="0.2">
      <c r="A57" s="16">
        <v>49</v>
      </c>
      <c r="B57" s="46">
        <v>38.481532646961135</v>
      </c>
      <c r="C57" s="46">
        <v>37.444935029554138</v>
      </c>
      <c r="D57" s="46">
        <v>38.231409752342472</v>
      </c>
      <c r="E57" s="46">
        <v>34.879433200640683</v>
      </c>
      <c r="F57" s="46">
        <v>37.565747123625279</v>
      </c>
      <c r="G57" s="46">
        <v>38.884646485035702</v>
      </c>
      <c r="H57" s="46">
        <v>37.526117965731963</v>
      </c>
      <c r="I57" s="46">
        <v>37.630469700018843</v>
      </c>
      <c r="J57" s="46">
        <v>37.238881003251862</v>
      </c>
      <c r="K57" s="46">
        <v>36.558919467860079</v>
      </c>
      <c r="L57" s="46">
        <v>36.958594001269844</v>
      </c>
      <c r="M57" s="46">
        <v>37.949648461378075</v>
      </c>
      <c r="N57" s="46">
        <v>37.015996800263252</v>
      </c>
      <c r="O57" s="46">
        <v>37.521893295296969</v>
      </c>
    </row>
    <row r="58" spans="1:15" x14ac:dyDescent="0.2">
      <c r="A58" s="16">
        <v>50</v>
      </c>
      <c r="B58" s="41">
        <v>37.532870827034301</v>
      </c>
      <c r="C58" s="41">
        <v>36.471630088652773</v>
      </c>
      <c r="D58" s="41">
        <v>37.231409752342472</v>
      </c>
      <c r="E58" s="41">
        <v>33.906344611017914</v>
      </c>
      <c r="F58" s="41">
        <v>36.565747123625286</v>
      </c>
      <c r="G58" s="41">
        <v>37.950629082047179</v>
      </c>
      <c r="H58" s="41">
        <v>36.5926264988029</v>
      </c>
      <c r="I58" s="41">
        <v>36.666336425258883</v>
      </c>
      <c r="J58" s="41">
        <v>36.278270940368444</v>
      </c>
      <c r="K58" s="41">
        <v>35.637550833162926</v>
      </c>
      <c r="L58" s="41">
        <v>35.958594001269844</v>
      </c>
      <c r="M58" s="41">
        <v>37.039240921811995</v>
      </c>
      <c r="N58" s="41">
        <v>36.151912421107902</v>
      </c>
      <c r="O58" s="41">
        <v>36.521893295296969</v>
      </c>
    </row>
    <row r="59" spans="1:15" x14ac:dyDescent="0.2">
      <c r="A59" s="16">
        <v>51</v>
      </c>
      <c r="B59" s="46">
        <v>36.639855392453654</v>
      </c>
      <c r="C59" s="46">
        <v>35.552599021811886</v>
      </c>
      <c r="D59" s="46">
        <v>36.231409752342472</v>
      </c>
      <c r="E59" s="46">
        <v>32.933245853660509</v>
      </c>
      <c r="F59" s="46">
        <v>35.596569543947936</v>
      </c>
      <c r="G59" s="46">
        <v>36.983752547583251</v>
      </c>
      <c r="H59" s="46">
        <v>35.662314783522788</v>
      </c>
      <c r="I59" s="46">
        <v>35.705158409622413</v>
      </c>
      <c r="J59" s="46">
        <v>35.317690634959142</v>
      </c>
      <c r="K59" s="46">
        <v>34.717445938472899</v>
      </c>
      <c r="L59" s="46">
        <v>34.958594001269844</v>
      </c>
      <c r="M59" s="46">
        <v>36.039240921811995</v>
      </c>
      <c r="N59" s="46">
        <v>35.199321879114699</v>
      </c>
      <c r="O59" s="46">
        <v>35.574212675537055</v>
      </c>
    </row>
    <row r="60" spans="1:15" x14ac:dyDescent="0.2">
      <c r="A60" s="16">
        <v>52</v>
      </c>
      <c r="B60" s="46">
        <v>35.693357194715176</v>
      </c>
      <c r="C60" s="46">
        <v>34.579771033348614</v>
      </c>
      <c r="D60" s="46">
        <v>35.231409752342472</v>
      </c>
      <c r="E60" s="46">
        <v>31.933245853660509</v>
      </c>
      <c r="F60" s="46">
        <v>34.627621367296861</v>
      </c>
      <c r="G60" s="46">
        <v>36.018282672144998</v>
      </c>
      <c r="H60" s="46">
        <v>34.662314783522788</v>
      </c>
      <c r="I60" s="46">
        <v>34.74408354230237</v>
      </c>
      <c r="J60" s="46">
        <v>34.317690634959135</v>
      </c>
      <c r="K60" s="46">
        <v>33.758476496215408</v>
      </c>
      <c r="L60" s="46">
        <v>33.958594001269837</v>
      </c>
      <c r="M60" s="46">
        <v>35.039240921811988</v>
      </c>
      <c r="N60" s="46">
        <v>34.199321879114699</v>
      </c>
      <c r="O60" s="46">
        <v>34.574212675537055</v>
      </c>
    </row>
    <row r="61" spans="1:15" x14ac:dyDescent="0.2">
      <c r="A61" s="16">
        <v>53</v>
      </c>
      <c r="B61" s="46">
        <v>34.747478655831664</v>
      </c>
      <c r="C61" s="46">
        <v>33.687744750323006</v>
      </c>
      <c r="D61" s="46">
        <v>34.319045710302554</v>
      </c>
      <c r="E61" s="46">
        <v>30.933245853660509</v>
      </c>
      <c r="F61" s="46">
        <v>33.659463176910641</v>
      </c>
      <c r="G61" s="46">
        <v>35.093547146903092</v>
      </c>
      <c r="H61" s="46">
        <v>33.699050438031826</v>
      </c>
      <c r="I61" s="46">
        <v>33.860758527441767</v>
      </c>
      <c r="J61" s="46">
        <v>33.317690634959135</v>
      </c>
      <c r="K61" s="46">
        <v>32.758476496215408</v>
      </c>
      <c r="L61" s="46">
        <v>33.046994559169015</v>
      </c>
      <c r="M61" s="46">
        <v>34.137783691917022</v>
      </c>
      <c r="N61" s="46">
        <v>33.199321879114699</v>
      </c>
      <c r="O61" s="46">
        <v>33.680362870787945</v>
      </c>
    </row>
    <row r="62" spans="1:15" x14ac:dyDescent="0.2">
      <c r="A62" s="16">
        <v>54</v>
      </c>
      <c r="B62" s="46">
        <v>33.77411455505711</v>
      </c>
      <c r="C62" s="46">
        <v>32.826095095109245</v>
      </c>
      <c r="D62" s="46">
        <v>33.406683497417092</v>
      </c>
      <c r="E62" s="46">
        <v>29.962088040936649</v>
      </c>
      <c r="F62" s="46">
        <v>32.728740873994759</v>
      </c>
      <c r="G62" s="46">
        <v>34.16883906383444</v>
      </c>
      <c r="H62" s="46">
        <v>32.736967985965371</v>
      </c>
      <c r="I62" s="46">
        <v>32.860758527441767</v>
      </c>
      <c r="J62" s="46">
        <v>32.398320824230019</v>
      </c>
      <c r="K62" s="46">
        <v>31.843201058198837</v>
      </c>
      <c r="L62" s="46">
        <v>32.093135777376737</v>
      </c>
      <c r="M62" s="46">
        <v>33.18732387408479</v>
      </c>
      <c r="N62" s="46">
        <v>32.199321879114692</v>
      </c>
      <c r="O62" s="46">
        <v>32.736792059343713</v>
      </c>
    </row>
    <row r="63" spans="1:15" x14ac:dyDescent="0.2">
      <c r="A63" s="16">
        <v>55</v>
      </c>
      <c r="B63" s="41">
        <v>32.855801106771516</v>
      </c>
      <c r="C63" s="41">
        <v>31.881650386550717</v>
      </c>
      <c r="D63" s="41">
        <v>32.437250265364007</v>
      </c>
      <c r="E63" s="41">
        <v>28.992439939284164</v>
      </c>
      <c r="F63" s="41">
        <v>31.831351079562722</v>
      </c>
      <c r="G63" s="41">
        <v>33.16883906383444</v>
      </c>
      <c r="H63" s="41">
        <v>31.775268709814075</v>
      </c>
      <c r="I63" s="41">
        <v>31.980859662154412</v>
      </c>
      <c r="J63" s="41">
        <v>31.524012129718333</v>
      </c>
      <c r="K63" s="41">
        <v>30.84320105819884</v>
      </c>
      <c r="L63" s="41">
        <v>31.093135777376737</v>
      </c>
      <c r="M63" s="41">
        <v>32.236925276018155</v>
      </c>
      <c r="N63" s="41">
        <v>31.357423235120255</v>
      </c>
      <c r="O63" s="41">
        <v>31.796879276602503</v>
      </c>
    </row>
    <row r="64" spans="1:15" x14ac:dyDescent="0.2">
      <c r="A64" s="16">
        <v>56</v>
      </c>
      <c r="B64" s="46">
        <v>31.91059641636889</v>
      </c>
      <c r="C64" s="46">
        <v>30.997439303863473</v>
      </c>
      <c r="D64" s="46">
        <v>31.469832817342724</v>
      </c>
      <c r="E64" s="46">
        <v>28.11580810987903</v>
      </c>
      <c r="F64" s="46">
        <v>30.900985704089429</v>
      </c>
      <c r="G64" s="46">
        <v>32.28447562940142</v>
      </c>
      <c r="H64" s="46">
        <v>30.852557155455191</v>
      </c>
      <c r="I64" s="46">
        <v>31.022421787495404</v>
      </c>
      <c r="J64" s="46">
        <v>30.568481912639136</v>
      </c>
      <c r="K64" s="46">
        <v>29.843201058198844</v>
      </c>
      <c r="L64" s="46">
        <v>30.233896694775915</v>
      </c>
      <c r="M64" s="46">
        <v>31.236925276018148</v>
      </c>
      <c r="N64" s="46">
        <v>30.357423235120255</v>
      </c>
      <c r="O64" s="46">
        <v>30.856663191170991</v>
      </c>
    </row>
    <row r="65" spans="1:15" x14ac:dyDescent="0.2">
      <c r="A65" s="16">
        <v>57</v>
      </c>
      <c r="B65" s="46">
        <v>31.025056258468044</v>
      </c>
      <c r="C65" s="46">
        <v>30.028070598229306</v>
      </c>
      <c r="D65" s="46">
        <v>30.469832817342724</v>
      </c>
      <c r="E65" s="46">
        <v>27.298703576783112</v>
      </c>
      <c r="F65" s="46">
        <v>30.008910052116214</v>
      </c>
      <c r="G65" s="46">
        <v>31.323767831029006</v>
      </c>
      <c r="H65" s="46">
        <v>29.892626326790555</v>
      </c>
      <c r="I65" s="46">
        <v>30.109439503466852</v>
      </c>
      <c r="J65" s="46">
        <v>29.61306527776766</v>
      </c>
      <c r="K65" s="46">
        <v>28.88879400891598</v>
      </c>
      <c r="L65" s="46">
        <v>29.233896694775918</v>
      </c>
      <c r="M65" s="46">
        <v>30.291960057174855</v>
      </c>
      <c r="N65" s="46">
        <v>29.413388414567525</v>
      </c>
      <c r="O65" s="46">
        <v>29.91749818754608</v>
      </c>
    </row>
    <row r="66" spans="1:15" x14ac:dyDescent="0.2">
      <c r="A66" s="16">
        <v>58</v>
      </c>
      <c r="B66" s="46">
        <v>30.055709904925205</v>
      </c>
      <c r="C66" s="46">
        <v>29.090603534047798</v>
      </c>
      <c r="D66" s="46">
        <v>29.60270994842158</v>
      </c>
      <c r="E66" s="46">
        <v>26.36351772885147</v>
      </c>
      <c r="F66" s="46">
        <v>29.080646971726075</v>
      </c>
      <c r="G66" s="46">
        <v>30.323767831029006</v>
      </c>
      <c r="H66" s="46">
        <v>29.019259574851002</v>
      </c>
      <c r="I66" s="46">
        <v>29.379806471267486</v>
      </c>
      <c r="J66" s="46">
        <v>28.702499825311946</v>
      </c>
      <c r="K66" s="46">
        <v>27.935568643923386</v>
      </c>
      <c r="L66" s="46">
        <v>28.233896694775922</v>
      </c>
      <c r="M66" s="46">
        <v>29.401792167984709</v>
      </c>
      <c r="N66" s="46">
        <v>28.413388414567525</v>
      </c>
      <c r="O66" s="46">
        <v>28.91749818754608</v>
      </c>
    </row>
    <row r="67" spans="1:15" x14ac:dyDescent="0.2">
      <c r="A67" s="16">
        <v>59</v>
      </c>
      <c r="B67" s="46">
        <v>29.118313490259187</v>
      </c>
      <c r="C67" s="46">
        <v>28.15476859222051</v>
      </c>
      <c r="D67" s="46">
        <v>28.671714457647962</v>
      </c>
      <c r="E67" s="46">
        <v>25.457695955482258</v>
      </c>
      <c r="F67" s="46">
        <v>28.155007793197495</v>
      </c>
      <c r="G67" s="46">
        <v>29.410409602397127</v>
      </c>
      <c r="H67" s="46">
        <v>28.15046902338608</v>
      </c>
      <c r="I67" s="46">
        <v>28.468081432560098</v>
      </c>
      <c r="J67" s="46">
        <v>27.747056227648663</v>
      </c>
      <c r="K67" s="46">
        <v>27.126997483985861</v>
      </c>
      <c r="L67" s="46">
        <v>27.285377318106171</v>
      </c>
      <c r="M67" s="46">
        <v>28.512846124441904</v>
      </c>
      <c r="N67" s="46">
        <v>27.471601946193317</v>
      </c>
      <c r="O67" s="46">
        <v>27.981791169870846</v>
      </c>
    </row>
    <row r="68" spans="1:15" x14ac:dyDescent="0.2">
      <c r="A68" s="16">
        <v>60</v>
      </c>
      <c r="B68" s="41">
        <v>28.118313490259187</v>
      </c>
      <c r="C68" s="41">
        <v>27.253785909300234</v>
      </c>
      <c r="D68" s="41">
        <v>27.740347086116284</v>
      </c>
      <c r="E68" s="41">
        <v>24.586964943558623</v>
      </c>
      <c r="F68" s="41">
        <v>27.19477969249844</v>
      </c>
      <c r="G68" s="41">
        <v>28.498234354165586</v>
      </c>
      <c r="H68" s="41">
        <v>27.319806328524777</v>
      </c>
      <c r="I68" s="41">
        <v>27.647834124361491</v>
      </c>
      <c r="J68" s="41">
        <v>26.793385984054588</v>
      </c>
      <c r="K68" s="41">
        <v>26.176102125146222</v>
      </c>
      <c r="L68" s="41">
        <v>26.336608861534845</v>
      </c>
      <c r="M68" s="41">
        <v>27.627535361389459</v>
      </c>
      <c r="N68" s="41">
        <v>26.591609073873823</v>
      </c>
      <c r="O68" s="41">
        <v>26.981791169870846</v>
      </c>
    </row>
    <row r="69" spans="1:15" x14ac:dyDescent="0.2">
      <c r="A69" s="16">
        <v>61</v>
      </c>
      <c r="B69" s="46">
        <v>27.217169497069733</v>
      </c>
      <c r="C69" s="46">
        <v>26.3526524442136</v>
      </c>
      <c r="D69" s="46">
        <v>26.775167532778347</v>
      </c>
      <c r="E69" s="46">
        <v>23.65657801455038</v>
      </c>
      <c r="F69" s="46">
        <v>26.235539960824624</v>
      </c>
      <c r="G69" s="46">
        <v>27.498234354165589</v>
      </c>
      <c r="H69" s="46">
        <v>26.403704465358867</v>
      </c>
      <c r="I69" s="46">
        <v>26.788094302446776</v>
      </c>
      <c r="J69" s="46">
        <v>25.841478057819518</v>
      </c>
      <c r="K69" s="46">
        <v>25.27240934314738</v>
      </c>
      <c r="L69" s="46">
        <v>25.389659334629503</v>
      </c>
      <c r="M69" s="46">
        <v>26.627535361389462</v>
      </c>
      <c r="N69" s="46">
        <v>25.652428675444622</v>
      </c>
      <c r="O69" s="46">
        <v>25.981791169870846</v>
      </c>
    </row>
    <row r="70" spans="1:15" x14ac:dyDescent="0.2">
      <c r="A70" s="16">
        <v>62</v>
      </c>
      <c r="B70" s="46">
        <v>26.24959573721393</v>
      </c>
      <c r="C70" s="46">
        <v>25.453507600717955</v>
      </c>
      <c r="D70" s="46">
        <v>25.812629467178713</v>
      </c>
      <c r="E70" s="46">
        <v>22.901175358485709</v>
      </c>
      <c r="F70" s="46">
        <v>25.273460922423659</v>
      </c>
      <c r="G70" s="46">
        <v>26.54066816931461</v>
      </c>
      <c r="H70" s="46">
        <v>25.403704465358867</v>
      </c>
      <c r="I70" s="46">
        <v>25.882068511638703</v>
      </c>
      <c r="J70" s="46">
        <v>24.938141808974475</v>
      </c>
      <c r="K70" s="46">
        <v>24.32246297417489</v>
      </c>
      <c r="L70" s="46">
        <v>24.500718424602056</v>
      </c>
      <c r="M70" s="46">
        <v>25.687187268607246</v>
      </c>
      <c r="N70" s="46">
        <v>24.709919940988499</v>
      </c>
      <c r="O70" s="46">
        <v>25.042174561268645</v>
      </c>
    </row>
    <row r="71" spans="1:15" x14ac:dyDescent="0.2">
      <c r="A71" s="16">
        <v>63</v>
      </c>
      <c r="B71" s="46">
        <v>25.453459567805297</v>
      </c>
      <c r="C71" s="46">
        <v>24.562335929754607</v>
      </c>
      <c r="D71" s="46">
        <v>24.925615060400926</v>
      </c>
      <c r="E71" s="46">
        <v>21.934107086006325</v>
      </c>
      <c r="F71" s="46">
        <v>24.428683449510665</v>
      </c>
      <c r="G71" s="46">
        <v>25.7169386473605</v>
      </c>
      <c r="H71" s="46">
        <v>24.490657654413194</v>
      </c>
      <c r="I71" s="46">
        <v>24.882068511638703</v>
      </c>
      <c r="J71" s="46">
        <v>24.035318422057504</v>
      </c>
      <c r="K71" s="46">
        <v>23.375716385534805</v>
      </c>
      <c r="L71" s="46">
        <v>23.555239019668416</v>
      </c>
      <c r="M71" s="46">
        <v>24.687187268607246</v>
      </c>
      <c r="N71" s="46">
        <v>23.709919940988502</v>
      </c>
      <c r="O71" s="46">
        <v>24.042174561268645</v>
      </c>
    </row>
    <row r="72" spans="1:15" x14ac:dyDescent="0.2">
      <c r="A72" s="16">
        <v>64</v>
      </c>
      <c r="B72" s="46">
        <v>24.562185498835074</v>
      </c>
      <c r="C72" s="46">
        <v>23.741331424150562</v>
      </c>
      <c r="D72" s="46">
        <v>24.034489254955279</v>
      </c>
      <c r="E72" s="46">
        <v>21.033460456144283</v>
      </c>
      <c r="F72" s="46">
        <v>23.549549952368107</v>
      </c>
      <c r="G72" s="46">
        <v>24.806416104909012</v>
      </c>
      <c r="H72" s="46">
        <v>23.490657654413194</v>
      </c>
      <c r="I72" s="46">
        <v>23.978391943649054</v>
      </c>
      <c r="J72" s="46">
        <v>23.243054501056935</v>
      </c>
      <c r="K72" s="46">
        <v>22.375716385534805</v>
      </c>
      <c r="L72" s="46">
        <v>22.607519504970362</v>
      </c>
      <c r="M72" s="46">
        <v>23.857920355209181</v>
      </c>
      <c r="N72" s="46">
        <v>22.709919940988502</v>
      </c>
      <c r="O72" s="46">
        <v>23.042174561268645</v>
      </c>
    </row>
    <row r="73" spans="1:15" x14ac:dyDescent="0.2">
      <c r="A73" s="16">
        <v>65</v>
      </c>
      <c r="B73" s="41">
        <v>23.562185498835078</v>
      </c>
      <c r="C73" s="41">
        <v>22.774256701477459</v>
      </c>
      <c r="D73" s="41">
        <v>23.07105960493098</v>
      </c>
      <c r="E73" s="41">
        <v>20.067711048025476</v>
      </c>
      <c r="F73" s="41">
        <v>22.670340851914489</v>
      </c>
      <c r="G73" s="41">
        <v>23.850577991690116</v>
      </c>
      <c r="H73" s="41">
        <v>22.628029949265702</v>
      </c>
      <c r="I73" s="41">
        <v>23.080698878483169</v>
      </c>
      <c r="J73" s="41">
        <v>22.294511706861389</v>
      </c>
      <c r="K73" s="41">
        <v>21.375716385534805</v>
      </c>
      <c r="L73" s="41">
        <v>21.710230836383278</v>
      </c>
      <c r="M73" s="41">
        <v>22.972140014647856</v>
      </c>
      <c r="N73" s="41">
        <v>21.894745904436395</v>
      </c>
      <c r="O73" s="41">
        <v>22.110175087848642</v>
      </c>
    </row>
    <row r="74" spans="1:15" x14ac:dyDescent="0.2">
      <c r="A74" s="16">
        <v>66</v>
      </c>
      <c r="B74" s="46">
        <v>22.696422155631463</v>
      </c>
      <c r="C74" s="46">
        <v>21.876171747976045</v>
      </c>
      <c r="D74" s="46">
        <v>22.29762893902948</v>
      </c>
      <c r="E74" s="46">
        <v>19.309870639139383</v>
      </c>
      <c r="F74" s="46">
        <v>21.749463004599118</v>
      </c>
      <c r="G74" s="46">
        <v>22.897214680715297</v>
      </c>
      <c r="H74" s="46">
        <v>21.772165246567397</v>
      </c>
      <c r="I74" s="46">
        <v>22.281421890964374</v>
      </c>
      <c r="J74" s="46">
        <v>21.342321703586045</v>
      </c>
      <c r="K74" s="46">
        <v>20.570271333246243</v>
      </c>
      <c r="L74" s="46">
        <v>20.815414025145632</v>
      </c>
      <c r="M74" s="46">
        <v>22.099101257668469</v>
      </c>
      <c r="N74" s="46">
        <v>21.21359457663366</v>
      </c>
      <c r="O74" s="46">
        <v>21.234729411121545</v>
      </c>
    </row>
    <row r="75" spans="1:15" x14ac:dyDescent="0.2">
      <c r="A75" s="16">
        <v>67</v>
      </c>
      <c r="B75" s="46">
        <v>21.798880930839495</v>
      </c>
      <c r="C75" s="46">
        <v>20.9833541541283</v>
      </c>
      <c r="D75" s="46">
        <v>21.48937887360664</v>
      </c>
      <c r="E75" s="46">
        <v>18.377091600241837</v>
      </c>
      <c r="F75" s="46">
        <v>20.791027036437654</v>
      </c>
      <c r="G75" s="46">
        <v>21.897214680715297</v>
      </c>
      <c r="H75" s="46">
        <v>20.86457856591116</v>
      </c>
      <c r="I75" s="46">
        <v>21.42374863110129</v>
      </c>
      <c r="J75" s="46">
        <v>20.534319921207217</v>
      </c>
      <c r="K75" s="46">
        <v>19.820649796369647</v>
      </c>
      <c r="L75" s="46">
        <v>19.871425256535485</v>
      </c>
      <c r="M75" s="46">
        <v>21.162628026073378</v>
      </c>
      <c r="N75" s="46">
        <v>20.273460456912947</v>
      </c>
      <c r="O75" s="46">
        <v>20.234729411121545</v>
      </c>
    </row>
    <row r="76" spans="1:15" x14ac:dyDescent="0.2">
      <c r="A76" s="16">
        <v>68</v>
      </c>
      <c r="B76" s="46">
        <v>20.904212912775908</v>
      </c>
      <c r="C76" s="46">
        <v>20.196038540894804</v>
      </c>
      <c r="D76" s="46">
        <v>20.563823276783364</v>
      </c>
      <c r="E76" s="46">
        <v>17.480341914915904</v>
      </c>
      <c r="F76" s="46">
        <v>19.962801491800498</v>
      </c>
      <c r="G76" s="46">
        <v>20.942700258456117</v>
      </c>
      <c r="H76" s="46">
        <v>20.090357001747105</v>
      </c>
      <c r="I76" s="46">
        <v>20.520563370553813</v>
      </c>
      <c r="J76" s="46">
        <v>19.687312071481326</v>
      </c>
      <c r="K76" s="46">
        <v>18.820649796369647</v>
      </c>
      <c r="L76" s="46">
        <v>19.213984796245644</v>
      </c>
      <c r="M76" s="46">
        <v>20.281378761855407</v>
      </c>
      <c r="N76" s="46">
        <v>19.390810370603823</v>
      </c>
      <c r="O76" s="46">
        <v>19.434743560558591</v>
      </c>
    </row>
    <row r="77" spans="1:15" x14ac:dyDescent="0.2">
      <c r="A77" s="16">
        <v>69</v>
      </c>
      <c r="B77" s="46">
        <v>20.008975023429063</v>
      </c>
      <c r="C77" s="46">
        <v>19.26648908121275</v>
      </c>
      <c r="D77" s="46">
        <v>19.7957766979311</v>
      </c>
      <c r="E77" s="46">
        <v>16.620645479611724</v>
      </c>
      <c r="F77" s="46">
        <v>19.129192762071327</v>
      </c>
      <c r="G77" s="46">
        <v>19.987081700847391</v>
      </c>
      <c r="H77" s="46">
        <v>19.135625894584674</v>
      </c>
      <c r="I77" s="46">
        <v>19.520563370553813</v>
      </c>
      <c r="J77" s="46">
        <v>18.848680425978838</v>
      </c>
      <c r="K77" s="46">
        <v>17.926529842694688</v>
      </c>
      <c r="L77" s="46">
        <v>18.322275847898627</v>
      </c>
      <c r="M77" s="46">
        <v>19.398428340327921</v>
      </c>
      <c r="N77" s="46">
        <v>18.516330705292223</v>
      </c>
      <c r="O77" s="46">
        <v>18.593859052664126</v>
      </c>
    </row>
    <row r="78" spans="1:15" x14ac:dyDescent="0.2">
      <c r="A78" s="16">
        <v>70</v>
      </c>
      <c r="B78" s="41">
        <v>19.111396026672161</v>
      </c>
      <c r="C78" s="41">
        <v>18.302667677245655</v>
      </c>
      <c r="D78" s="41">
        <v>18.876194684127622</v>
      </c>
      <c r="E78" s="41">
        <v>15.790244198564102</v>
      </c>
      <c r="F78" s="41">
        <v>18.331000445704209</v>
      </c>
      <c r="G78" s="41">
        <v>19.118883672962337</v>
      </c>
      <c r="H78" s="41">
        <v>18.366374577516464</v>
      </c>
      <c r="I78" s="41">
        <v>18.726765442485739</v>
      </c>
      <c r="J78" s="41">
        <v>17.901266323909709</v>
      </c>
      <c r="K78" s="41">
        <v>17.125229102601146</v>
      </c>
      <c r="L78" s="41">
        <v>17.375826841950733</v>
      </c>
      <c r="M78" s="41">
        <v>18.522760105724814</v>
      </c>
      <c r="N78" s="41">
        <v>17.818491387980561</v>
      </c>
      <c r="O78" s="41">
        <v>17.665376282121297</v>
      </c>
    </row>
    <row r="79" spans="1:15" x14ac:dyDescent="0.2">
      <c r="A79" s="16">
        <v>71</v>
      </c>
      <c r="B79" s="46">
        <v>18.286594923762834</v>
      </c>
      <c r="C79" s="46">
        <v>17.445502815646766</v>
      </c>
      <c r="D79" s="46">
        <v>17.992296466569496</v>
      </c>
      <c r="E79" s="46">
        <v>15.087122053218517</v>
      </c>
      <c r="F79" s="46">
        <v>17.533562287074847</v>
      </c>
      <c r="G79" s="46">
        <v>18.118883672962337</v>
      </c>
      <c r="H79" s="46">
        <v>17.657425283453765</v>
      </c>
      <c r="I79" s="46">
        <v>18.088239302366262</v>
      </c>
      <c r="J79" s="46">
        <v>16.950921280283634</v>
      </c>
      <c r="K79" s="46">
        <v>16.222326997601158</v>
      </c>
      <c r="L79" s="46">
        <v>16.595088983129422</v>
      </c>
      <c r="M79" s="46">
        <v>17.596472825993626</v>
      </c>
      <c r="N79" s="46">
        <v>16.885487486193256</v>
      </c>
      <c r="O79" s="46">
        <v>16.81115442464462</v>
      </c>
    </row>
    <row r="80" spans="1:15" x14ac:dyDescent="0.2">
      <c r="A80" s="16">
        <v>72</v>
      </c>
      <c r="B80" s="46">
        <v>17.396067651625938</v>
      </c>
      <c r="C80" s="46">
        <v>16.740655677553441</v>
      </c>
      <c r="D80" s="46">
        <v>17.066758060321821</v>
      </c>
      <c r="E80" s="46">
        <v>14.315352969309377</v>
      </c>
      <c r="F80" s="46">
        <v>16.817722468536907</v>
      </c>
      <c r="G80" s="46">
        <v>17.210785819299868</v>
      </c>
      <c r="H80" s="46">
        <v>16.948766904277598</v>
      </c>
      <c r="I80" s="46">
        <v>17.188392692476551</v>
      </c>
      <c r="J80" s="46">
        <v>15.999309261682344</v>
      </c>
      <c r="K80" s="46">
        <v>15.428802720703565</v>
      </c>
      <c r="L80" s="46">
        <v>15.661424275354872</v>
      </c>
      <c r="M80" s="46">
        <v>16.662355187558152</v>
      </c>
      <c r="N80" s="46">
        <v>16.231172876197331</v>
      </c>
      <c r="O80" s="46">
        <v>16.156364042097419</v>
      </c>
    </row>
    <row r="81" spans="1:15" x14ac:dyDescent="0.2">
      <c r="A81" s="16">
        <v>73</v>
      </c>
      <c r="B81" s="46">
        <v>16.396067651625938</v>
      </c>
      <c r="C81" s="46">
        <v>15.844964334964063</v>
      </c>
      <c r="D81" s="46">
        <v>16.283430536114366</v>
      </c>
      <c r="E81" s="46">
        <v>13.47967702094188</v>
      </c>
      <c r="F81" s="46">
        <v>15.903687442568568</v>
      </c>
      <c r="G81" s="46">
        <v>16.303937385264401</v>
      </c>
      <c r="H81" s="46">
        <v>16.320936184204012</v>
      </c>
      <c r="I81" s="46">
        <v>16.238998320669179</v>
      </c>
      <c r="J81" s="46">
        <v>15.099974703887067</v>
      </c>
      <c r="K81" s="46">
        <v>14.487499366305121</v>
      </c>
      <c r="L81" s="46">
        <v>14.958658025791621</v>
      </c>
      <c r="M81" s="46">
        <v>15.79788856439302</v>
      </c>
      <c r="N81" s="46">
        <v>15.480874032962369</v>
      </c>
      <c r="O81" s="46">
        <v>15.449691705649595</v>
      </c>
    </row>
    <row r="82" spans="1:15" x14ac:dyDescent="0.2">
      <c r="A82" s="16">
        <v>74</v>
      </c>
      <c r="B82" s="46">
        <v>15.529656545516746</v>
      </c>
      <c r="C82" s="46">
        <v>14.981290277430553</v>
      </c>
      <c r="D82" s="46">
        <v>15.548170072855083</v>
      </c>
      <c r="E82" s="46">
        <v>12.788896224075875</v>
      </c>
      <c r="F82" s="46">
        <v>15.285397176058568</v>
      </c>
      <c r="G82" s="46">
        <v>15.433617236236032</v>
      </c>
      <c r="H82" s="46">
        <v>15.367693836320353</v>
      </c>
      <c r="I82" s="46">
        <v>15.340323482692419</v>
      </c>
      <c r="J82" s="46">
        <v>14.272330589492132</v>
      </c>
      <c r="K82" s="46">
        <v>13.701032526831384</v>
      </c>
      <c r="L82" s="46">
        <v>14.08090452544992</v>
      </c>
      <c r="M82" s="46">
        <v>15.041356286903254</v>
      </c>
      <c r="N82" s="46">
        <v>14.621539516839951</v>
      </c>
      <c r="O82" s="46">
        <v>14.574272469863343</v>
      </c>
    </row>
    <row r="83" spans="1:15" x14ac:dyDescent="0.2">
      <c r="A83" s="16">
        <v>75</v>
      </c>
      <c r="B83" s="41">
        <v>14.660530593937221</v>
      </c>
      <c r="C83" s="41">
        <v>14.217318298003329</v>
      </c>
      <c r="D83" s="41">
        <v>14.586529623402331</v>
      </c>
      <c r="E83" s="41">
        <v>11.889669927098703</v>
      </c>
      <c r="F83" s="41">
        <v>14.409888783936866</v>
      </c>
      <c r="G83" s="41">
        <v>14.700217349849309</v>
      </c>
      <c r="H83" s="41">
        <v>14.511495291610244</v>
      </c>
      <c r="I83" s="41">
        <v>14.398817105776899</v>
      </c>
      <c r="J83" s="41">
        <v>13.325338771990689</v>
      </c>
      <c r="K83" s="41">
        <v>13.156259817944145</v>
      </c>
      <c r="L83" s="41">
        <v>13.530556969995398</v>
      </c>
      <c r="M83" s="41">
        <v>14.041356286903254</v>
      </c>
      <c r="N83" s="41">
        <v>13.851625700413718</v>
      </c>
      <c r="O83" s="41">
        <v>13.81181293348973</v>
      </c>
    </row>
    <row r="84" spans="1:15" x14ac:dyDescent="0.2">
      <c r="A84" s="16">
        <v>76</v>
      </c>
      <c r="B84" s="46">
        <v>13.791689650980423</v>
      </c>
      <c r="C84" s="46">
        <v>13.42731590734012</v>
      </c>
      <c r="D84" s="46">
        <v>13.778306606979228</v>
      </c>
      <c r="E84" s="46">
        <v>11.112783114521241</v>
      </c>
      <c r="F84" s="46">
        <v>13.573039042240994</v>
      </c>
      <c r="G84" s="46">
        <v>13.880538626778179</v>
      </c>
      <c r="H84" s="46">
        <v>13.674758682094726</v>
      </c>
      <c r="I84" s="46">
        <v>13.666686426556506</v>
      </c>
      <c r="J84" s="46">
        <v>12.545497120042032</v>
      </c>
      <c r="K84" s="46">
        <v>12.293007543282188</v>
      </c>
      <c r="L84" s="46">
        <v>12.778509416840079</v>
      </c>
      <c r="M84" s="46">
        <v>13.208190245263456</v>
      </c>
      <c r="N84" s="46">
        <v>13.188929928634696</v>
      </c>
      <c r="O84" s="46">
        <v>13.281987341736608</v>
      </c>
    </row>
    <row r="85" spans="1:15" x14ac:dyDescent="0.2">
      <c r="A85" s="16">
        <v>77</v>
      </c>
      <c r="B85" s="46">
        <v>13.000887055493106</v>
      </c>
      <c r="C85" s="46">
        <v>12.677743577575479</v>
      </c>
      <c r="D85" s="46">
        <v>13.109664116795857</v>
      </c>
      <c r="E85" s="46">
        <v>10.390956196945949</v>
      </c>
      <c r="F85" s="46">
        <v>12.655533197084379</v>
      </c>
      <c r="G85" s="46">
        <v>13.140899688261092</v>
      </c>
      <c r="H85" s="46">
        <v>13.081910090709327</v>
      </c>
      <c r="I85" s="46">
        <v>13.007086076465157</v>
      </c>
      <c r="J85" s="46">
        <v>11.945558174523461</v>
      </c>
      <c r="K85" s="46">
        <v>11.463970072942839</v>
      </c>
      <c r="L85" s="46">
        <v>12.24302313548246</v>
      </c>
      <c r="M85" s="46">
        <v>12.42222292307842</v>
      </c>
      <c r="N85" s="46">
        <v>12.300726668094033</v>
      </c>
      <c r="O85" s="46">
        <v>12.501892500304118</v>
      </c>
    </row>
    <row r="86" spans="1:15" x14ac:dyDescent="0.2">
      <c r="A86" s="16">
        <v>78</v>
      </c>
      <c r="B86" s="46">
        <v>12.272709885559848</v>
      </c>
      <c r="C86" s="46">
        <v>11.847762002939925</v>
      </c>
      <c r="D86" s="46">
        <v>12.443858764911639</v>
      </c>
      <c r="E86" s="46">
        <v>9.7092492549459077</v>
      </c>
      <c r="F86" s="46">
        <v>11.985757965545838</v>
      </c>
      <c r="G86" s="46">
        <v>12.334370302233898</v>
      </c>
      <c r="H86" s="46">
        <v>12.352263310250711</v>
      </c>
      <c r="I86" s="46">
        <v>12.284532852503638</v>
      </c>
      <c r="J86" s="46">
        <v>11.113621514185697</v>
      </c>
      <c r="K86" s="46">
        <v>10.646056258042316</v>
      </c>
      <c r="L86" s="46">
        <v>11.494115581156651</v>
      </c>
      <c r="M86" s="46">
        <v>11.686573763944905</v>
      </c>
      <c r="N86" s="46">
        <v>11.757528990729931</v>
      </c>
      <c r="O86" s="46">
        <v>11.702760994033058</v>
      </c>
    </row>
    <row r="87" spans="1:15" x14ac:dyDescent="0.2">
      <c r="A87" s="16">
        <v>79</v>
      </c>
      <c r="B87" s="46">
        <v>11.60288820062363</v>
      </c>
      <c r="C87" s="46">
        <v>11.154833607762715</v>
      </c>
      <c r="D87" s="46">
        <v>11.636084973345634</v>
      </c>
      <c r="E87" s="46">
        <v>9.3587176116285402</v>
      </c>
      <c r="F87" s="46">
        <v>11.158794461312516</v>
      </c>
      <c r="G87" s="46">
        <v>11.644684014809522</v>
      </c>
      <c r="H87" s="46">
        <v>11.680767824177893</v>
      </c>
      <c r="I87" s="46">
        <v>11.566536892394586</v>
      </c>
      <c r="J87" s="46">
        <v>10.288963224204943</v>
      </c>
      <c r="K87" s="46">
        <v>10.02746940097107</v>
      </c>
      <c r="L87" s="46">
        <v>10.643983307777338</v>
      </c>
      <c r="M87" s="46">
        <v>10.87944572539223</v>
      </c>
      <c r="N87" s="46">
        <v>11.185933899468067</v>
      </c>
      <c r="O87" s="46">
        <v>10.893852865999506</v>
      </c>
    </row>
    <row r="88" spans="1:15" x14ac:dyDescent="0.2">
      <c r="A88" s="16">
        <v>80</v>
      </c>
      <c r="B88" s="41">
        <v>11.087746411203575</v>
      </c>
      <c r="C88" s="41">
        <v>10.560321110751104</v>
      </c>
      <c r="D88" s="41">
        <v>10.854960944964521</v>
      </c>
      <c r="E88" s="41">
        <v>8.6031999680482745</v>
      </c>
      <c r="F88" s="41">
        <v>10.247589390747461</v>
      </c>
      <c r="G88" s="41">
        <v>11.064648971419331</v>
      </c>
      <c r="H88" s="41">
        <v>10.836763220706374</v>
      </c>
      <c r="I88" s="41">
        <v>10.654917167198853</v>
      </c>
      <c r="J88" s="41">
        <v>9.7005531409896566</v>
      </c>
      <c r="K88" s="41">
        <v>9.2842148908786317</v>
      </c>
      <c r="L88" s="41">
        <v>10.03855359511711</v>
      </c>
      <c r="M88" s="41">
        <v>10.272772089722883</v>
      </c>
      <c r="N88" s="41">
        <v>10.635867958393037</v>
      </c>
      <c r="O88" s="41">
        <v>10.171639579567419</v>
      </c>
    </row>
    <row r="89" spans="1:15" x14ac:dyDescent="0.2">
      <c r="A89" s="16">
        <v>81</v>
      </c>
      <c r="B89" s="46">
        <v>10.25585693879847</v>
      </c>
      <c r="C89" s="46">
        <v>9.9478495255524582</v>
      </c>
      <c r="D89" s="46">
        <v>10.177339856251605</v>
      </c>
      <c r="E89" s="46">
        <v>8.1335013557697433</v>
      </c>
      <c r="F89" s="46">
        <v>9.5516506923355333</v>
      </c>
      <c r="G89" s="46">
        <v>10.351136852020913</v>
      </c>
      <c r="H89" s="46">
        <v>10.130545984806087</v>
      </c>
      <c r="I89" s="46">
        <v>9.7751516344259439</v>
      </c>
      <c r="J89" s="46">
        <v>8.9418328577070696</v>
      </c>
      <c r="K89" s="46">
        <v>8.7789631432469744</v>
      </c>
      <c r="L89" s="46">
        <v>9.2754490983990951</v>
      </c>
      <c r="M89" s="46">
        <v>9.7463425434098951</v>
      </c>
      <c r="N89" s="46">
        <v>10.195088259545756</v>
      </c>
      <c r="O89" s="46">
        <v>9.4447211676963825</v>
      </c>
    </row>
    <row r="90" spans="1:15" x14ac:dyDescent="0.2">
      <c r="A90" s="16">
        <v>82</v>
      </c>
      <c r="B90" s="46">
        <v>9.3660104787314733</v>
      </c>
      <c r="C90" s="46">
        <v>9.4695119555738465</v>
      </c>
      <c r="D90" s="46">
        <v>9.5569508482091727</v>
      </c>
      <c r="E90" s="46">
        <v>7.5866829279590364</v>
      </c>
      <c r="F90" s="46">
        <v>9.0036396448859488</v>
      </c>
      <c r="G90" s="46">
        <v>9.7879018628766534</v>
      </c>
      <c r="H90" s="46">
        <v>9.2904355500428064</v>
      </c>
      <c r="I90" s="46">
        <v>9.1816027386917369</v>
      </c>
      <c r="J90" s="46">
        <v>8.3416176840446354</v>
      </c>
      <c r="K90" s="46">
        <v>8.2392316583807315</v>
      </c>
      <c r="L90" s="46">
        <v>8.6906429271036583</v>
      </c>
      <c r="M90" s="46">
        <v>9.1228904297931042</v>
      </c>
      <c r="N90" s="46">
        <v>9.5962643254579945</v>
      </c>
      <c r="O90" s="46">
        <v>9.0334876243042448</v>
      </c>
    </row>
    <row r="91" spans="1:15" x14ac:dyDescent="0.2">
      <c r="A91" s="16">
        <v>83</v>
      </c>
      <c r="B91" s="46">
        <v>8.7817237323070643</v>
      </c>
      <c r="C91" s="46">
        <v>8.8277680463692914</v>
      </c>
      <c r="D91" s="46">
        <v>9.0041966086705525</v>
      </c>
      <c r="E91" s="46">
        <v>7.0750143342621676</v>
      </c>
      <c r="F91" s="46">
        <v>8.6203609832235273</v>
      </c>
      <c r="G91" s="46">
        <v>9.0112200634911233</v>
      </c>
      <c r="H91" s="46">
        <v>8.6013229469846539</v>
      </c>
      <c r="I91" s="46">
        <v>8.7865278038429242</v>
      </c>
      <c r="J91" s="46">
        <v>7.7338112478934624</v>
      </c>
      <c r="K91" s="46">
        <v>7.7777292996330409</v>
      </c>
      <c r="L91" s="46">
        <v>8.0685631527256643</v>
      </c>
      <c r="M91" s="46">
        <v>8.5364583161141159</v>
      </c>
      <c r="N91" s="46">
        <v>9.0410694269473826</v>
      </c>
      <c r="O91" s="46">
        <v>8.6134333851792917</v>
      </c>
    </row>
    <row r="92" spans="1:15" x14ac:dyDescent="0.2">
      <c r="A92" s="16">
        <v>84</v>
      </c>
      <c r="B92" s="46">
        <v>8.1462393469576408</v>
      </c>
      <c r="C92" s="46">
        <v>8.0937099360287288</v>
      </c>
      <c r="D92" s="46">
        <v>8.3179032741941121</v>
      </c>
      <c r="E92" s="46">
        <v>6.4923565717519107</v>
      </c>
      <c r="F92" s="46">
        <v>7.9628538453673725</v>
      </c>
      <c r="G92" s="46">
        <v>8.2653778297168383</v>
      </c>
      <c r="H92" s="46">
        <v>7.9854992121463164</v>
      </c>
      <c r="I92" s="46">
        <v>8.1688006650023066</v>
      </c>
      <c r="J92" s="46">
        <v>7.2338375993762147</v>
      </c>
      <c r="K92" s="46">
        <v>7.2362138743665243</v>
      </c>
      <c r="L92" s="46">
        <v>7.3562574465017336</v>
      </c>
      <c r="M92" s="46">
        <v>8.0068851443744524</v>
      </c>
      <c r="N92" s="46">
        <v>8.529130537058661</v>
      </c>
      <c r="O92" s="46">
        <v>8.3475059295526552</v>
      </c>
    </row>
    <row r="93" spans="1:15" x14ac:dyDescent="0.2">
      <c r="A93" s="16">
        <v>85</v>
      </c>
      <c r="B93" s="41">
        <v>7.5138527361227609</v>
      </c>
      <c r="C93" s="41">
        <v>7.3253131145517552</v>
      </c>
      <c r="D93" s="41">
        <v>7.7298764402274651</v>
      </c>
      <c r="E93" s="41">
        <v>6.1250699653671168</v>
      </c>
      <c r="F93" s="41">
        <v>7.5186266446440877</v>
      </c>
      <c r="G93" s="41">
        <v>7.6030420852830121</v>
      </c>
      <c r="H93" s="41">
        <v>7.4260435283438362</v>
      </c>
      <c r="I93" s="41">
        <v>7.6367151208637587</v>
      </c>
      <c r="J93" s="41">
        <v>6.6954291763347094</v>
      </c>
      <c r="K93" s="41">
        <v>6.829865326774609</v>
      </c>
      <c r="L93" s="41">
        <v>7.1704340226532626</v>
      </c>
      <c r="M93" s="41">
        <v>7.3635067664349974</v>
      </c>
      <c r="N93" s="41">
        <v>7.7857694126724084</v>
      </c>
      <c r="O93" s="41">
        <v>8.1008664987897099</v>
      </c>
    </row>
    <row r="94" spans="1:15" x14ac:dyDescent="0.2">
      <c r="A94" s="16">
        <v>86</v>
      </c>
      <c r="B94" s="46">
        <v>6.9587429300725017</v>
      </c>
      <c r="C94" s="46">
        <v>6.7266389075106874</v>
      </c>
      <c r="D94" s="46">
        <v>7.1733065743638944</v>
      </c>
      <c r="E94" s="46">
        <v>5.5913483051538835</v>
      </c>
      <c r="F94" s="46">
        <v>6.9769095613841428</v>
      </c>
      <c r="G94" s="46">
        <v>7.1090630831439228</v>
      </c>
      <c r="H94" s="46">
        <v>6.7254483607292901</v>
      </c>
      <c r="I94" s="46">
        <v>7.1996736524838809</v>
      </c>
      <c r="J94" s="46">
        <v>6.2798480614653833</v>
      </c>
      <c r="K94" s="46">
        <v>6.4124010529409858</v>
      </c>
      <c r="L94" s="46">
        <v>6.7021274789872578</v>
      </c>
      <c r="M94" s="46">
        <v>6.8694163560985109</v>
      </c>
      <c r="N94" s="46">
        <v>7.4158900105251568</v>
      </c>
      <c r="O94" s="46">
        <v>7.5722380646061263</v>
      </c>
    </row>
    <row r="95" spans="1:15" x14ac:dyDescent="0.2">
      <c r="A95" s="16">
        <v>87</v>
      </c>
      <c r="B95" s="46">
        <v>6.3391551285737098</v>
      </c>
      <c r="C95" s="46">
        <v>6.282350521075859</v>
      </c>
      <c r="D95" s="46">
        <v>6.6939170798094985</v>
      </c>
      <c r="E95" s="46">
        <v>5.2654285852241678</v>
      </c>
      <c r="F95" s="46">
        <v>6.5852700093957779</v>
      </c>
      <c r="G95" s="46">
        <v>6.5695651680869451</v>
      </c>
      <c r="H95" s="46">
        <v>6.2268792468236907</v>
      </c>
      <c r="I95" s="46">
        <v>6.6208603240346564</v>
      </c>
      <c r="J95" s="46">
        <v>5.9276643208225295</v>
      </c>
      <c r="K95" s="46">
        <v>5.9796778242401007</v>
      </c>
      <c r="L95" s="46">
        <v>6.1344105112560321</v>
      </c>
      <c r="M95" s="46">
        <v>6.1905633992631417</v>
      </c>
      <c r="N95" s="46">
        <v>6.7426249716523294</v>
      </c>
      <c r="O95" s="46">
        <v>7.2316542011661378</v>
      </c>
    </row>
    <row r="96" spans="1:15" x14ac:dyDescent="0.2">
      <c r="A96" s="16">
        <v>88</v>
      </c>
      <c r="B96" s="46">
        <v>5.7003474315287077</v>
      </c>
      <c r="C96" s="46">
        <v>6.0301414465780026</v>
      </c>
      <c r="D96" s="46">
        <v>6.2053714162845415</v>
      </c>
      <c r="E96" s="46">
        <v>4.776159843228414</v>
      </c>
      <c r="F96" s="46">
        <v>6.2101219604394364</v>
      </c>
      <c r="G96" s="46">
        <v>6.1953506737003661</v>
      </c>
      <c r="H96" s="46">
        <v>5.6712565126127279</v>
      </c>
      <c r="I96" s="46">
        <v>6.08311768043664</v>
      </c>
      <c r="J96" s="46">
        <v>5.6665149205428431</v>
      </c>
      <c r="K96" s="46">
        <v>5.600726025880518</v>
      </c>
      <c r="L96" s="46">
        <v>5.7345317228591863</v>
      </c>
      <c r="M96" s="46">
        <v>5.8409135020360718</v>
      </c>
      <c r="N96" s="46">
        <v>6.1906602566991467</v>
      </c>
      <c r="O96" s="46">
        <v>6.8664007511520264</v>
      </c>
    </row>
    <row r="97" spans="1:15" x14ac:dyDescent="0.2">
      <c r="A97" s="16">
        <v>89</v>
      </c>
      <c r="B97" s="46">
        <v>5.1545361668275707</v>
      </c>
      <c r="C97" s="46">
        <v>5.566472275457877</v>
      </c>
      <c r="D97" s="46">
        <v>5.792848764671314</v>
      </c>
      <c r="E97" s="46">
        <v>4.4555839266269119</v>
      </c>
      <c r="F97" s="46">
        <v>5.5354588789848052</v>
      </c>
      <c r="G97" s="46">
        <v>5.52501462634305</v>
      </c>
      <c r="H97" s="46">
        <v>5.21115859700918</v>
      </c>
      <c r="I97" s="46">
        <v>5.4004953845617951</v>
      </c>
      <c r="J97" s="46">
        <v>5.3273824179422604</v>
      </c>
      <c r="K97" s="46">
        <v>5.1852840145528409</v>
      </c>
      <c r="L97" s="46">
        <v>5.4222922795350827</v>
      </c>
      <c r="M97" s="46">
        <v>5.4343483355956348</v>
      </c>
      <c r="N97" s="46">
        <v>5.7881049030717602</v>
      </c>
      <c r="O97" s="46">
        <v>6.6515332834656808</v>
      </c>
    </row>
    <row r="98" spans="1:15" x14ac:dyDescent="0.2">
      <c r="A98" s="16">
        <v>90</v>
      </c>
      <c r="B98" s="41">
        <v>4.7427710578540268</v>
      </c>
      <c r="C98" s="41">
        <v>5.0839555751580132</v>
      </c>
      <c r="D98" s="41">
        <v>5.070540587661748</v>
      </c>
      <c r="E98" s="41">
        <v>3.9850031392270768</v>
      </c>
      <c r="F98" s="41">
        <v>4.8495301964356017</v>
      </c>
      <c r="G98" s="41">
        <v>5.1103761707001301</v>
      </c>
      <c r="H98" s="41">
        <v>4.6917769674878791</v>
      </c>
      <c r="I98" s="41">
        <v>4.825058805432227</v>
      </c>
      <c r="J98" s="41">
        <v>4.6976265720780148</v>
      </c>
      <c r="K98" s="41">
        <v>4.6985948576626306</v>
      </c>
      <c r="L98" s="41">
        <v>4.8503483268868957</v>
      </c>
      <c r="M98" s="41">
        <v>5.06811784658957</v>
      </c>
      <c r="N98" s="41">
        <v>5.2785957926320402</v>
      </c>
      <c r="O98" s="41">
        <v>6.1798858354197881</v>
      </c>
    </row>
    <row r="99" spans="1:15" x14ac:dyDescent="0.2">
      <c r="A99" s="16">
        <v>91</v>
      </c>
      <c r="B99" s="46">
        <v>4.3086005717904872</v>
      </c>
      <c r="C99" s="46">
        <v>4.7330068250935176</v>
      </c>
      <c r="D99" s="46">
        <v>4.7396257174428289</v>
      </c>
      <c r="E99" s="46">
        <v>3.8239320642346568</v>
      </c>
      <c r="F99" s="46">
        <v>4.4295822066812347</v>
      </c>
      <c r="G99" s="46">
        <v>4.6330805367619705</v>
      </c>
      <c r="H99" s="46">
        <v>4.4651175145767157</v>
      </c>
      <c r="I99" s="46">
        <v>4.4334796587145142</v>
      </c>
      <c r="J99" s="46">
        <v>4.2425659553935651</v>
      </c>
      <c r="K99" s="46">
        <v>4.2297319549310926</v>
      </c>
      <c r="L99" s="46">
        <v>4.3656974317810366</v>
      </c>
      <c r="M99" s="46">
        <v>4.5427274929884867</v>
      </c>
      <c r="N99" s="46">
        <v>4.9679669889461699</v>
      </c>
      <c r="O99" s="46">
        <v>5.6847645763459926</v>
      </c>
    </row>
    <row r="100" spans="1:15" x14ac:dyDescent="0.2">
      <c r="A100" s="16">
        <v>92</v>
      </c>
      <c r="B100" s="46">
        <v>3.9726537272204694</v>
      </c>
      <c r="C100" s="46">
        <v>4.343731179493318</v>
      </c>
      <c r="D100" s="46">
        <v>4.4517766179135281</v>
      </c>
      <c r="E100" s="46">
        <v>3.7298018798273893</v>
      </c>
      <c r="F100" s="46">
        <v>4.0524498846209642</v>
      </c>
      <c r="G100" s="46">
        <v>4.3038491475046028</v>
      </c>
      <c r="H100" s="46">
        <v>4.111955078289367</v>
      </c>
      <c r="I100" s="46">
        <v>4.1273181504839993</v>
      </c>
      <c r="J100" s="46">
        <v>3.914720715858059</v>
      </c>
      <c r="K100" s="46">
        <v>4.0306609341099904</v>
      </c>
      <c r="L100" s="46">
        <v>3.8981307129772995</v>
      </c>
      <c r="M100" s="46">
        <v>4.3354191582803479</v>
      </c>
      <c r="N100" s="46">
        <v>4.5241454523004654</v>
      </c>
      <c r="O100" s="46">
        <v>5.4948840414000539</v>
      </c>
    </row>
    <row r="101" spans="1:15" x14ac:dyDescent="0.2">
      <c r="A101" s="16">
        <v>93</v>
      </c>
      <c r="B101" s="46">
        <v>3.5475879513045823</v>
      </c>
      <c r="C101" s="46">
        <v>4.0666585530685975</v>
      </c>
      <c r="D101" s="46">
        <v>4.0460120238581299</v>
      </c>
      <c r="E101" s="46">
        <v>3.4397746257770048</v>
      </c>
      <c r="F101" s="46">
        <v>3.7962598975927717</v>
      </c>
      <c r="G101" s="46">
        <v>4.2508264026833826</v>
      </c>
      <c r="H101" s="46">
        <v>3.8495020929403969</v>
      </c>
      <c r="I101" s="46">
        <v>3.8396080371717618</v>
      </c>
      <c r="J101" s="46">
        <v>3.7085389167299181</v>
      </c>
      <c r="K101" s="46">
        <v>3.6075848978100744</v>
      </c>
      <c r="L101" s="46">
        <v>3.7468063114977546</v>
      </c>
      <c r="M101" s="46">
        <v>3.9780024727566357</v>
      </c>
      <c r="N101" s="46">
        <v>4.1396029920640656</v>
      </c>
      <c r="O101" s="46">
        <v>4.8749295662891887</v>
      </c>
    </row>
    <row r="102" spans="1:15" x14ac:dyDescent="0.2">
      <c r="A102" s="16">
        <v>94</v>
      </c>
      <c r="B102" s="46">
        <v>3.1487333717661428</v>
      </c>
      <c r="C102" s="46">
        <v>3.5918706969154606</v>
      </c>
      <c r="D102" s="46">
        <v>3.4502757039631611</v>
      </c>
      <c r="E102" s="46">
        <v>3.0536196620906146</v>
      </c>
      <c r="F102" s="46">
        <v>3.4987638215858352</v>
      </c>
      <c r="G102" s="46">
        <v>3.7424382621664307</v>
      </c>
      <c r="H102" s="46">
        <v>3.4809276864569618</v>
      </c>
      <c r="I102" s="46">
        <v>3.726709276587604</v>
      </c>
      <c r="J102" s="46">
        <v>3.4821868761919972</v>
      </c>
      <c r="K102" s="46">
        <v>3.4081207540209451</v>
      </c>
      <c r="L102" s="46">
        <v>3.4488700290406111</v>
      </c>
      <c r="M102" s="46">
        <v>3.6579127305887602</v>
      </c>
      <c r="N102" s="46">
        <v>3.6216696135295043</v>
      </c>
      <c r="O102" s="46">
        <v>4.3866172348610233</v>
      </c>
    </row>
    <row r="103" spans="1:15" x14ac:dyDescent="0.2">
      <c r="A103" s="16">
        <v>95</v>
      </c>
      <c r="B103" s="41">
        <v>2.9655400446146563</v>
      </c>
      <c r="C103" s="41">
        <v>3.104748253652156</v>
      </c>
      <c r="D103" s="41">
        <v>3.0079772853301669</v>
      </c>
      <c r="E103" s="41">
        <v>2.5535586112967907</v>
      </c>
      <c r="F103" s="41">
        <v>3.0400185159223256</v>
      </c>
      <c r="G103" s="41">
        <v>3.3872180315568645</v>
      </c>
      <c r="H103" s="41">
        <v>3.169786531499307</v>
      </c>
      <c r="I103" s="41">
        <v>3.678320601946075</v>
      </c>
      <c r="J103" s="41">
        <v>2.9397642064575638</v>
      </c>
      <c r="K103" s="41">
        <v>2.9015776046890482</v>
      </c>
      <c r="L103" s="41">
        <v>2.9891845186298873</v>
      </c>
      <c r="M103" s="41">
        <v>2.9610723527252807</v>
      </c>
      <c r="N103" s="41">
        <v>3.3907766197614118</v>
      </c>
      <c r="O103" s="41">
        <v>3.6788440946250098</v>
      </c>
    </row>
    <row r="104" spans="1:15" x14ac:dyDescent="0.2">
      <c r="A104" s="16">
        <v>96</v>
      </c>
      <c r="B104" s="46">
        <v>2.4748111640764061</v>
      </c>
      <c r="C104" s="46">
        <v>2.5446839939953159</v>
      </c>
      <c r="D104" s="46">
        <v>2.4805957593891903</v>
      </c>
      <c r="E104" s="46">
        <v>2.3223146146193954</v>
      </c>
      <c r="F104" s="46">
        <v>2.6997926624209314</v>
      </c>
      <c r="G104" s="46">
        <v>2.9763532774529771</v>
      </c>
      <c r="H104" s="46">
        <v>2.480604748587063</v>
      </c>
      <c r="I104" s="46">
        <v>2.9811454956409889</v>
      </c>
      <c r="J104" s="46">
        <v>2.6321030806864978</v>
      </c>
      <c r="K104" s="46">
        <v>2.4483502067217953</v>
      </c>
      <c r="L104" s="46">
        <v>2.900620460061103</v>
      </c>
      <c r="M104" s="46">
        <v>2.4578025523579061</v>
      </c>
      <c r="N104" s="46">
        <v>2.9807310319576183</v>
      </c>
      <c r="O104" s="46">
        <v>3.0846539790452239</v>
      </c>
    </row>
    <row r="105" spans="1:15" x14ac:dyDescent="0.2">
      <c r="A105" s="16">
        <v>97</v>
      </c>
      <c r="B105" s="46">
        <v>2.2279598772489209</v>
      </c>
      <c r="C105" s="46">
        <v>2.1899898387226173</v>
      </c>
      <c r="D105" s="46">
        <v>1.9346908253959982</v>
      </c>
      <c r="E105" s="46">
        <v>1.8897173207922793</v>
      </c>
      <c r="F105" s="46">
        <v>2.407868615229587</v>
      </c>
      <c r="G105" s="46">
        <v>2.3289963814175283</v>
      </c>
      <c r="H105" s="46">
        <v>2.1259447279161927</v>
      </c>
      <c r="I105" s="46">
        <v>2.2476166198549663</v>
      </c>
      <c r="J105" s="46">
        <v>2.1297405296062943</v>
      </c>
      <c r="K105" s="46">
        <v>2.2175740754363571</v>
      </c>
      <c r="L105" s="46">
        <v>2.3058644552401568</v>
      </c>
      <c r="M105" s="46">
        <v>2.0092962290784433</v>
      </c>
      <c r="N105" s="46">
        <v>2.3991675915649275</v>
      </c>
      <c r="O105" s="46">
        <v>2.5943040594203386</v>
      </c>
    </row>
    <row r="106" spans="1:15" x14ac:dyDescent="0.2">
      <c r="A106" s="16">
        <v>98</v>
      </c>
      <c r="B106" s="46">
        <v>1.8467781846901297</v>
      </c>
      <c r="C106" s="46">
        <v>1.6533297616063172</v>
      </c>
      <c r="D106" s="46">
        <v>1.5701541737248439</v>
      </c>
      <c r="E106" s="46">
        <v>1.5733874477195042</v>
      </c>
      <c r="F106" s="46">
        <v>1.761031660608994</v>
      </c>
      <c r="G106" s="46">
        <v>1.9521380336135412</v>
      </c>
      <c r="H106" s="46">
        <v>1.6723621624705416</v>
      </c>
      <c r="I106" s="46">
        <v>1.8520695561555267</v>
      </c>
      <c r="J106" s="46">
        <v>1.9435266726394291</v>
      </c>
      <c r="K106" s="46">
        <v>1.6359627917531527</v>
      </c>
      <c r="L106" s="46">
        <v>1.7521513964242585</v>
      </c>
      <c r="M106" s="46">
        <v>1.5897947787239983</v>
      </c>
      <c r="N106" s="46">
        <v>1.8061320754716981</v>
      </c>
      <c r="O106" s="46">
        <v>2.3072586328400289</v>
      </c>
    </row>
    <row r="107" spans="1:15" x14ac:dyDescent="0.2">
      <c r="A107" s="16">
        <v>99</v>
      </c>
      <c r="B107" s="46">
        <v>1.124723098733251</v>
      </c>
      <c r="C107" s="46">
        <v>1.1279024348822893</v>
      </c>
      <c r="D107" s="46">
        <v>1.0194394945731411</v>
      </c>
      <c r="E107" s="46">
        <v>1.0909777474485256</v>
      </c>
      <c r="F107" s="46">
        <v>1.0630298185814884</v>
      </c>
      <c r="G107" s="46">
        <v>1.2021620013587886</v>
      </c>
      <c r="H107" s="46">
        <v>1.0090290823830952</v>
      </c>
      <c r="I107" s="46">
        <v>0.93927954818131276</v>
      </c>
      <c r="J107" s="46">
        <v>1.1765244375844464</v>
      </c>
      <c r="K107" s="46">
        <v>1.1884095637977363</v>
      </c>
      <c r="L107" s="46">
        <v>1.1113068044665766</v>
      </c>
      <c r="M107" s="46">
        <v>0.87408906882591098</v>
      </c>
      <c r="N107" s="46">
        <v>1.0383333333333331</v>
      </c>
      <c r="O107" s="46">
        <v>1.4926184926184929</v>
      </c>
    </row>
    <row r="108" spans="1:15" x14ac:dyDescent="0.2">
      <c r="A108" s="16" t="s">
        <v>21</v>
      </c>
      <c r="B108" s="41">
        <v>0.29333333333333333</v>
      </c>
      <c r="C108" s="41">
        <v>0.3</v>
      </c>
      <c r="D108" s="41">
        <v>0.19354838709677419</v>
      </c>
      <c r="E108" s="41">
        <v>0.21505376344086019</v>
      </c>
      <c r="F108" s="41">
        <v>0.20930232558139536</v>
      </c>
      <c r="G108" s="41">
        <v>0.31325301204819278</v>
      </c>
      <c r="H108" s="41">
        <v>0.21276595744680848</v>
      </c>
      <c r="I108" s="41">
        <v>8.8888888888888892E-2</v>
      </c>
      <c r="J108" s="41">
        <v>0.37037037037037035</v>
      </c>
      <c r="K108" s="41">
        <v>0.41095890410958902</v>
      </c>
      <c r="L108" s="41">
        <v>0.2857142857142857</v>
      </c>
      <c r="M108" s="41">
        <v>9.2307692307692313E-2</v>
      </c>
      <c r="N108" s="41">
        <v>0.13333333333333333</v>
      </c>
      <c r="O108" s="41">
        <v>0.60606060606060608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50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42005</v>
      </c>
      <c r="D7" s="37">
        <v>42370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2">
        <v>0</v>
      </c>
      <c r="C9" s="8">
        <v>835</v>
      </c>
      <c r="D9" s="43">
        <v>839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8570648.4639083017</v>
      </c>
      <c r="L9" s="19">
        <f>K9/H9</f>
        <v>85.706484639083016</v>
      </c>
    </row>
    <row r="10" spans="1:13" x14ac:dyDescent="0.2">
      <c r="A10" s="16">
        <v>1</v>
      </c>
      <c r="B10" s="42">
        <v>0</v>
      </c>
      <c r="C10" s="8">
        <v>930</v>
      </c>
      <c r="D10" s="43">
        <v>874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8470648.4639083017</v>
      </c>
      <c r="L10" s="20">
        <f t="shared" ref="L10:L73" si="5">K10/H10</f>
        <v>84.706484639083016</v>
      </c>
    </row>
    <row r="11" spans="1:13" x14ac:dyDescent="0.2">
      <c r="A11" s="16">
        <v>2</v>
      </c>
      <c r="B11" s="42">
        <v>0</v>
      </c>
      <c r="C11" s="8">
        <v>970</v>
      </c>
      <c r="D11" s="43">
        <v>944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8370648.4639083017</v>
      </c>
      <c r="L11" s="20">
        <f t="shared" si="5"/>
        <v>83.706484639083016</v>
      </c>
    </row>
    <row r="12" spans="1:13" x14ac:dyDescent="0.2">
      <c r="A12" s="16">
        <v>3</v>
      </c>
      <c r="B12" s="42">
        <v>0</v>
      </c>
      <c r="C12" s="8">
        <v>1042</v>
      </c>
      <c r="D12" s="43">
        <v>978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8270648.4639083017</v>
      </c>
      <c r="L12" s="20">
        <f t="shared" si="5"/>
        <v>82.706484639083016</v>
      </c>
    </row>
    <row r="13" spans="1:13" x14ac:dyDescent="0.2">
      <c r="A13" s="16">
        <v>4</v>
      </c>
      <c r="B13" s="42">
        <v>0</v>
      </c>
      <c r="C13" s="8">
        <v>1013</v>
      </c>
      <c r="D13" s="43">
        <v>1045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8170648.4639083017</v>
      </c>
      <c r="L13" s="20">
        <f t="shared" si="5"/>
        <v>81.706484639083016</v>
      </c>
    </row>
    <row r="14" spans="1:13" x14ac:dyDescent="0.2">
      <c r="A14" s="16">
        <v>5</v>
      </c>
      <c r="B14" s="42">
        <v>0</v>
      </c>
      <c r="C14" s="8">
        <v>1018</v>
      </c>
      <c r="D14" s="43">
        <v>1011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8070648.4639083017</v>
      </c>
      <c r="L14" s="20">
        <f t="shared" si="5"/>
        <v>80.706484639083016</v>
      </c>
    </row>
    <row r="15" spans="1:13" x14ac:dyDescent="0.2">
      <c r="A15" s="16">
        <v>6</v>
      </c>
      <c r="B15" s="42">
        <v>0</v>
      </c>
      <c r="C15" s="8">
        <v>1025</v>
      </c>
      <c r="D15" s="43">
        <v>1027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7970648.4639083017</v>
      </c>
      <c r="L15" s="20">
        <f t="shared" si="5"/>
        <v>79.706484639083016</v>
      </c>
    </row>
    <row r="16" spans="1:13" x14ac:dyDescent="0.2">
      <c r="A16" s="16">
        <v>7</v>
      </c>
      <c r="B16" s="42">
        <v>0</v>
      </c>
      <c r="C16" s="8">
        <v>971</v>
      </c>
      <c r="D16" s="43">
        <v>1040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7870648.4639083017</v>
      </c>
      <c r="L16" s="20">
        <f t="shared" si="5"/>
        <v>78.706484639083016</v>
      </c>
    </row>
    <row r="17" spans="1:12" x14ac:dyDescent="0.2">
      <c r="A17" s="16">
        <v>8</v>
      </c>
      <c r="B17" s="42">
        <v>0</v>
      </c>
      <c r="C17" s="8">
        <v>1006</v>
      </c>
      <c r="D17" s="43">
        <v>976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7770648.4639083017</v>
      </c>
      <c r="L17" s="20">
        <f t="shared" si="5"/>
        <v>77.706484639083016</v>
      </c>
    </row>
    <row r="18" spans="1:12" x14ac:dyDescent="0.2">
      <c r="A18" s="16">
        <v>9</v>
      </c>
      <c r="B18" s="42">
        <v>0</v>
      </c>
      <c r="C18" s="8">
        <v>902</v>
      </c>
      <c r="D18" s="43">
        <v>1013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7670648.4639083017</v>
      </c>
      <c r="L18" s="20">
        <f t="shared" si="5"/>
        <v>76.706484639083016</v>
      </c>
    </row>
    <row r="19" spans="1:12" x14ac:dyDescent="0.2">
      <c r="A19" s="16">
        <v>10</v>
      </c>
      <c r="B19" s="42">
        <v>0</v>
      </c>
      <c r="C19" s="8">
        <v>825</v>
      </c>
      <c r="D19" s="43">
        <v>904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7570648.4639083017</v>
      </c>
      <c r="L19" s="20">
        <f t="shared" si="5"/>
        <v>75.706484639083016</v>
      </c>
    </row>
    <row r="20" spans="1:12" x14ac:dyDescent="0.2">
      <c r="A20" s="16">
        <v>11</v>
      </c>
      <c r="B20" s="42">
        <v>0</v>
      </c>
      <c r="C20" s="8">
        <v>862</v>
      </c>
      <c r="D20" s="43">
        <v>828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7470648.4639083017</v>
      </c>
      <c r="L20" s="20">
        <f t="shared" si="5"/>
        <v>74.706484639083016</v>
      </c>
    </row>
    <row r="21" spans="1:12" x14ac:dyDescent="0.2">
      <c r="A21" s="16">
        <v>12</v>
      </c>
      <c r="B21" s="42">
        <v>0</v>
      </c>
      <c r="C21" s="8">
        <v>735</v>
      </c>
      <c r="D21" s="43">
        <v>871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7370648.4639083017</v>
      </c>
      <c r="L21" s="20">
        <f t="shared" si="5"/>
        <v>73.706484639083016</v>
      </c>
    </row>
    <row r="22" spans="1:12" x14ac:dyDescent="0.2">
      <c r="A22" s="16">
        <v>13</v>
      </c>
      <c r="B22" s="42">
        <v>0</v>
      </c>
      <c r="C22" s="8">
        <v>745</v>
      </c>
      <c r="D22" s="43">
        <v>744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7270648.4639083017</v>
      </c>
      <c r="L22" s="20">
        <f t="shared" si="5"/>
        <v>72.706484639083016</v>
      </c>
    </row>
    <row r="23" spans="1:12" x14ac:dyDescent="0.2">
      <c r="A23" s="16">
        <v>14</v>
      </c>
      <c r="B23" s="42">
        <v>0</v>
      </c>
      <c r="C23" s="8">
        <v>732</v>
      </c>
      <c r="D23" s="43">
        <v>744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7170648.4639083017</v>
      </c>
      <c r="L23" s="20">
        <f t="shared" si="5"/>
        <v>71.706484639083016</v>
      </c>
    </row>
    <row r="24" spans="1:12" x14ac:dyDescent="0.2">
      <c r="A24" s="16">
        <v>15</v>
      </c>
      <c r="B24" s="42">
        <v>0</v>
      </c>
      <c r="C24" s="8">
        <v>648</v>
      </c>
      <c r="D24" s="43">
        <v>744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7070648.4639083017</v>
      </c>
      <c r="L24" s="20">
        <f t="shared" si="5"/>
        <v>70.706484639083016</v>
      </c>
    </row>
    <row r="25" spans="1:12" x14ac:dyDescent="0.2">
      <c r="A25" s="16">
        <v>16</v>
      </c>
      <c r="B25" s="42">
        <v>0</v>
      </c>
      <c r="C25" s="8">
        <v>618</v>
      </c>
      <c r="D25" s="43">
        <v>627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6970648.4639083017</v>
      </c>
      <c r="L25" s="20">
        <f t="shared" si="5"/>
        <v>69.706484639083016</v>
      </c>
    </row>
    <row r="26" spans="1:12" x14ac:dyDescent="0.2">
      <c r="A26" s="16">
        <v>17</v>
      </c>
      <c r="B26" s="42">
        <v>0</v>
      </c>
      <c r="C26" s="8">
        <v>612</v>
      </c>
      <c r="D26" s="43">
        <v>616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6870648.4639083017</v>
      </c>
      <c r="L26" s="20">
        <f t="shared" si="5"/>
        <v>68.706484639083016</v>
      </c>
    </row>
    <row r="27" spans="1:12" x14ac:dyDescent="0.2">
      <c r="A27" s="16">
        <v>18</v>
      </c>
      <c r="B27" s="42">
        <v>0</v>
      </c>
      <c r="C27" s="8">
        <v>634</v>
      </c>
      <c r="D27" s="43">
        <v>605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6770648.4639083017</v>
      </c>
      <c r="L27" s="20">
        <f t="shared" si="5"/>
        <v>67.706484639083016</v>
      </c>
    </row>
    <row r="28" spans="1:12" x14ac:dyDescent="0.2">
      <c r="A28" s="16">
        <v>19</v>
      </c>
      <c r="B28" s="42">
        <v>0</v>
      </c>
      <c r="C28" s="8">
        <v>605</v>
      </c>
      <c r="D28" s="43">
        <v>634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6670648.4639083017</v>
      </c>
      <c r="L28" s="20">
        <f t="shared" si="5"/>
        <v>66.706484639083016</v>
      </c>
    </row>
    <row r="29" spans="1:12" x14ac:dyDescent="0.2">
      <c r="A29" s="16">
        <v>20</v>
      </c>
      <c r="B29" s="42">
        <v>1</v>
      </c>
      <c r="C29" s="8">
        <v>615</v>
      </c>
      <c r="D29" s="43">
        <v>602</v>
      </c>
      <c r="E29" s="17">
        <v>0.69315068493150689</v>
      </c>
      <c r="F29" s="18">
        <f t="shared" si="3"/>
        <v>1.6433853738701725E-3</v>
      </c>
      <c r="G29" s="18">
        <f t="shared" si="0"/>
        <v>1.6425570788584903E-3</v>
      </c>
      <c r="H29" s="13">
        <f t="shared" si="6"/>
        <v>100000</v>
      </c>
      <c r="I29" s="13">
        <f t="shared" si="4"/>
        <v>164.25570788584903</v>
      </c>
      <c r="J29" s="13">
        <f t="shared" si="1"/>
        <v>99949.598248539129</v>
      </c>
      <c r="K29" s="13">
        <f t="shared" si="2"/>
        <v>6570648.4639083017</v>
      </c>
      <c r="L29" s="20">
        <f t="shared" si="5"/>
        <v>65.706484639083016</v>
      </c>
    </row>
    <row r="30" spans="1:12" x14ac:dyDescent="0.2">
      <c r="A30" s="16">
        <v>21</v>
      </c>
      <c r="B30" s="42">
        <v>0</v>
      </c>
      <c r="C30" s="8">
        <v>555</v>
      </c>
      <c r="D30" s="43">
        <v>612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99835.744292114148</v>
      </c>
      <c r="I30" s="13">
        <f t="shared" si="4"/>
        <v>0</v>
      </c>
      <c r="J30" s="13">
        <f t="shared" si="1"/>
        <v>99835.744292114148</v>
      </c>
      <c r="K30" s="13">
        <f t="shared" si="2"/>
        <v>6470698.8656597622</v>
      </c>
      <c r="L30" s="20">
        <f t="shared" si="5"/>
        <v>64.813448445146435</v>
      </c>
    </row>
    <row r="31" spans="1:12" x14ac:dyDescent="0.2">
      <c r="A31" s="16">
        <v>22</v>
      </c>
      <c r="B31" s="42">
        <v>0</v>
      </c>
      <c r="C31" s="8">
        <v>566</v>
      </c>
      <c r="D31" s="43">
        <v>552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99835.744292114148</v>
      </c>
      <c r="I31" s="13">
        <f t="shared" si="4"/>
        <v>0</v>
      </c>
      <c r="J31" s="13">
        <f t="shared" si="1"/>
        <v>99835.744292114148</v>
      </c>
      <c r="K31" s="13">
        <f t="shared" si="2"/>
        <v>6370863.1213676482</v>
      </c>
      <c r="L31" s="20">
        <f t="shared" si="5"/>
        <v>63.813448445146427</v>
      </c>
    </row>
    <row r="32" spans="1:12" x14ac:dyDescent="0.2">
      <c r="A32" s="16">
        <v>23</v>
      </c>
      <c r="B32" s="42">
        <v>0</v>
      </c>
      <c r="C32" s="8">
        <v>573</v>
      </c>
      <c r="D32" s="43">
        <v>581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99835.744292114148</v>
      </c>
      <c r="I32" s="13">
        <f t="shared" si="4"/>
        <v>0</v>
      </c>
      <c r="J32" s="13">
        <f t="shared" si="1"/>
        <v>99835.744292114148</v>
      </c>
      <c r="K32" s="13">
        <f t="shared" si="2"/>
        <v>6271027.3770755343</v>
      </c>
      <c r="L32" s="20">
        <f t="shared" si="5"/>
        <v>62.813448445146435</v>
      </c>
    </row>
    <row r="33" spans="1:12" x14ac:dyDescent="0.2">
      <c r="A33" s="16">
        <v>24</v>
      </c>
      <c r="B33" s="42">
        <v>0</v>
      </c>
      <c r="C33" s="8">
        <v>570</v>
      </c>
      <c r="D33" s="43">
        <v>587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99835.744292114148</v>
      </c>
      <c r="I33" s="13">
        <f t="shared" si="4"/>
        <v>0</v>
      </c>
      <c r="J33" s="13">
        <f t="shared" si="1"/>
        <v>99835.744292114148</v>
      </c>
      <c r="K33" s="13">
        <f t="shared" si="2"/>
        <v>6171191.6327834204</v>
      </c>
      <c r="L33" s="20">
        <f t="shared" si="5"/>
        <v>61.813448445146435</v>
      </c>
    </row>
    <row r="34" spans="1:12" x14ac:dyDescent="0.2">
      <c r="A34" s="16">
        <v>25</v>
      </c>
      <c r="B34" s="42">
        <v>0</v>
      </c>
      <c r="C34" s="8">
        <v>706</v>
      </c>
      <c r="D34" s="43">
        <v>574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99835.744292114148</v>
      </c>
      <c r="I34" s="13">
        <f t="shared" si="4"/>
        <v>0</v>
      </c>
      <c r="J34" s="13">
        <f t="shared" si="1"/>
        <v>99835.744292114148</v>
      </c>
      <c r="K34" s="13">
        <f t="shared" si="2"/>
        <v>6071355.8884913065</v>
      </c>
      <c r="L34" s="20">
        <f t="shared" si="5"/>
        <v>60.813448445146435</v>
      </c>
    </row>
    <row r="35" spans="1:12" x14ac:dyDescent="0.2">
      <c r="A35" s="16">
        <v>26</v>
      </c>
      <c r="B35" s="42">
        <v>1</v>
      </c>
      <c r="C35" s="8">
        <v>651</v>
      </c>
      <c r="D35" s="43">
        <v>703</v>
      </c>
      <c r="E35" s="17">
        <v>0.68219178082191778</v>
      </c>
      <c r="F35" s="18">
        <f t="shared" si="3"/>
        <v>1.4771048744460858E-3</v>
      </c>
      <c r="G35" s="18">
        <f t="shared" si="0"/>
        <v>1.4764117934965072E-3</v>
      </c>
      <c r="H35" s="13">
        <f t="shared" si="6"/>
        <v>99835.744292114148</v>
      </c>
      <c r="I35" s="13">
        <f t="shared" si="4"/>
        <v>147.39867028537893</v>
      </c>
      <c r="J35" s="13">
        <f t="shared" si="1"/>
        <v>99788.899783201545</v>
      </c>
      <c r="K35" s="13">
        <f t="shared" si="2"/>
        <v>5971520.1441991925</v>
      </c>
      <c r="L35" s="20">
        <f t="shared" si="5"/>
        <v>59.813448445146442</v>
      </c>
    </row>
    <row r="36" spans="1:12" x14ac:dyDescent="0.2">
      <c r="A36" s="16">
        <v>27</v>
      </c>
      <c r="B36" s="42">
        <v>0</v>
      </c>
      <c r="C36" s="8">
        <v>724</v>
      </c>
      <c r="D36" s="43">
        <v>669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99688.345621828776</v>
      </c>
      <c r="I36" s="13">
        <f t="shared" si="4"/>
        <v>0</v>
      </c>
      <c r="J36" s="13">
        <f t="shared" si="1"/>
        <v>99688.345621828776</v>
      </c>
      <c r="K36" s="13">
        <f t="shared" si="2"/>
        <v>5871731.244415991</v>
      </c>
      <c r="L36" s="20">
        <f t="shared" si="5"/>
        <v>58.900879614259111</v>
      </c>
    </row>
    <row r="37" spans="1:12" x14ac:dyDescent="0.2">
      <c r="A37" s="16">
        <v>28</v>
      </c>
      <c r="B37" s="42">
        <v>0</v>
      </c>
      <c r="C37" s="8">
        <v>765</v>
      </c>
      <c r="D37" s="43">
        <v>765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99688.345621828776</v>
      </c>
      <c r="I37" s="13">
        <f t="shared" si="4"/>
        <v>0</v>
      </c>
      <c r="J37" s="13">
        <f t="shared" si="1"/>
        <v>99688.345621828776</v>
      </c>
      <c r="K37" s="13">
        <f t="shared" si="2"/>
        <v>5772042.8987941621</v>
      </c>
      <c r="L37" s="20">
        <f t="shared" si="5"/>
        <v>57.900879614259111</v>
      </c>
    </row>
    <row r="38" spans="1:12" x14ac:dyDescent="0.2">
      <c r="A38" s="16">
        <v>29</v>
      </c>
      <c r="B38" s="42">
        <v>0</v>
      </c>
      <c r="C38" s="8">
        <v>855</v>
      </c>
      <c r="D38" s="43">
        <v>800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99688.345621828776</v>
      </c>
      <c r="I38" s="13">
        <f t="shared" si="4"/>
        <v>0</v>
      </c>
      <c r="J38" s="13">
        <f t="shared" si="1"/>
        <v>99688.345621828776</v>
      </c>
      <c r="K38" s="13">
        <f t="shared" si="2"/>
        <v>5672354.5531723332</v>
      </c>
      <c r="L38" s="20">
        <f t="shared" si="5"/>
        <v>56.900879614259111</v>
      </c>
    </row>
    <row r="39" spans="1:12" x14ac:dyDescent="0.2">
      <c r="A39" s="16">
        <v>30</v>
      </c>
      <c r="B39" s="42">
        <v>0</v>
      </c>
      <c r="C39" s="8">
        <v>943</v>
      </c>
      <c r="D39" s="43">
        <v>886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99688.345621828776</v>
      </c>
      <c r="I39" s="13">
        <f t="shared" si="4"/>
        <v>0</v>
      </c>
      <c r="J39" s="13">
        <f t="shared" si="1"/>
        <v>99688.345621828776</v>
      </c>
      <c r="K39" s="13">
        <f t="shared" si="2"/>
        <v>5572666.2075505042</v>
      </c>
      <c r="L39" s="20">
        <f t="shared" si="5"/>
        <v>55.900879614259104</v>
      </c>
    </row>
    <row r="40" spans="1:12" x14ac:dyDescent="0.2">
      <c r="A40" s="16">
        <v>31</v>
      </c>
      <c r="B40" s="42">
        <v>0</v>
      </c>
      <c r="C40" s="8">
        <v>1094</v>
      </c>
      <c r="D40" s="43">
        <v>973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99688.345621828776</v>
      </c>
      <c r="I40" s="13">
        <f t="shared" si="4"/>
        <v>0</v>
      </c>
      <c r="J40" s="13">
        <f t="shared" si="1"/>
        <v>99688.345621828776</v>
      </c>
      <c r="K40" s="13">
        <f t="shared" si="2"/>
        <v>5472977.8619286753</v>
      </c>
      <c r="L40" s="20">
        <f t="shared" si="5"/>
        <v>54.900879614259104</v>
      </c>
    </row>
    <row r="41" spans="1:12" x14ac:dyDescent="0.2">
      <c r="A41" s="16">
        <v>32</v>
      </c>
      <c r="B41" s="42">
        <v>0</v>
      </c>
      <c r="C41" s="8">
        <v>1163</v>
      </c>
      <c r="D41" s="43">
        <v>1104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99688.345621828776</v>
      </c>
      <c r="I41" s="13">
        <f t="shared" si="4"/>
        <v>0</v>
      </c>
      <c r="J41" s="13">
        <f t="shared" si="1"/>
        <v>99688.345621828776</v>
      </c>
      <c r="K41" s="13">
        <f t="shared" si="2"/>
        <v>5373289.5163068464</v>
      </c>
      <c r="L41" s="20">
        <f t="shared" si="5"/>
        <v>53.900879614259104</v>
      </c>
    </row>
    <row r="42" spans="1:12" x14ac:dyDescent="0.2">
      <c r="A42" s="16">
        <v>33</v>
      </c>
      <c r="B42" s="42">
        <v>0</v>
      </c>
      <c r="C42" s="8">
        <v>1228</v>
      </c>
      <c r="D42" s="43">
        <v>1211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99688.345621828776</v>
      </c>
      <c r="I42" s="13">
        <f t="shared" si="4"/>
        <v>0</v>
      </c>
      <c r="J42" s="13">
        <f t="shared" si="1"/>
        <v>99688.345621828776</v>
      </c>
      <c r="K42" s="13">
        <f t="shared" si="2"/>
        <v>5273601.1706850175</v>
      </c>
      <c r="L42" s="20">
        <f t="shared" si="5"/>
        <v>52.900879614259104</v>
      </c>
    </row>
    <row r="43" spans="1:12" x14ac:dyDescent="0.2">
      <c r="A43" s="16">
        <v>34</v>
      </c>
      <c r="B43" s="42">
        <v>0</v>
      </c>
      <c r="C43" s="8">
        <v>1335</v>
      </c>
      <c r="D43" s="43">
        <v>1251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99688.345621828776</v>
      </c>
      <c r="I43" s="13">
        <f t="shared" si="4"/>
        <v>0</v>
      </c>
      <c r="J43" s="13">
        <f t="shared" si="1"/>
        <v>99688.345621828776</v>
      </c>
      <c r="K43" s="13">
        <f t="shared" si="2"/>
        <v>5173912.8250631886</v>
      </c>
      <c r="L43" s="20">
        <f t="shared" si="5"/>
        <v>51.900879614259104</v>
      </c>
    </row>
    <row r="44" spans="1:12" x14ac:dyDescent="0.2">
      <c r="A44" s="16">
        <v>35</v>
      </c>
      <c r="B44" s="42">
        <v>0</v>
      </c>
      <c r="C44" s="8">
        <v>1401</v>
      </c>
      <c r="D44" s="43">
        <v>1347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99688.345621828776</v>
      </c>
      <c r="I44" s="13">
        <f t="shared" si="4"/>
        <v>0</v>
      </c>
      <c r="J44" s="13">
        <f t="shared" si="1"/>
        <v>99688.345621828776</v>
      </c>
      <c r="K44" s="13">
        <f t="shared" si="2"/>
        <v>5074224.4794413596</v>
      </c>
      <c r="L44" s="20">
        <f t="shared" si="5"/>
        <v>50.900879614259097</v>
      </c>
    </row>
    <row r="45" spans="1:12" x14ac:dyDescent="0.2">
      <c r="A45" s="16">
        <v>36</v>
      </c>
      <c r="B45" s="42">
        <v>0</v>
      </c>
      <c r="C45" s="8">
        <v>1488</v>
      </c>
      <c r="D45" s="43">
        <v>1419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99688.345621828776</v>
      </c>
      <c r="I45" s="13">
        <f t="shared" si="4"/>
        <v>0</v>
      </c>
      <c r="J45" s="13">
        <f t="shared" si="1"/>
        <v>99688.345621828776</v>
      </c>
      <c r="K45" s="13">
        <f t="shared" si="2"/>
        <v>4974536.1338195307</v>
      </c>
      <c r="L45" s="20">
        <f t="shared" si="5"/>
        <v>49.900879614259097</v>
      </c>
    </row>
    <row r="46" spans="1:12" x14ac:dyDescent="0.2">
      <c r="A46" s="16">
        <v>37</v>
      </c>
      <c r="B46" s="42">
        <v>0</v>
      </c>
      <c r="C46" s="8">
        <v>1473</v>
      </c>
      <c r="D46" s="43">
        <v>1493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99688.345621828776</v>
      </c>
      <c r="I46" s="13">
        <f t="shared" si="4"/>
        <v>0</v>
      </c>
      <c r="J46" s="13">
        <f t="shared" si="1"/>
        <v>99688.345621828776</v>
      </c>
      <c r="K46" s="13">
        <f t="shared" si="2"/>
        <v>4874847.7881977018</v>
      </c>
      <c r="L46" s="20">
        <f t="shared" si="5"/>
        <v>48.900879614259097</v>
      </c>
    </row>
    <row r="47" spans="1:12" x14ac:dyDescent="0.2">
      <c r="A47" s="16">
        <v>38</v>
      </c>
      <c r="B47" s="42">
        <v>1</v>
      </c>
      <c r="C47" s="8">
        <v>1525</v>
      </c>
      <c r="D47" s="43">
        <v>1480</v>
      </c>
      <c r="E47" s="17">
        <v>0.21369863013698631</v>
      </c>
      <c r="F47" s="18">
        <f t="shared" si="3"/>
        <v>6.6555740432612314E-4</v>
      </c>
      <c r="G47" s="18">
        <f t="shared" si="0"/>
        <v>6.6520928121859056E-4</v>
      </c>
      <c r="H47" s="13">
        <f t="shared" si="6"/>
        <v>99688.345621828776</v>
      </c>
      <c r="I47" s="13">
        <f t="shared" si="4"/>
        <v>66.313612736967144</v>
      </c>
      <c r="J47" s="13">
        <f t="shared" si="1"/>
        <v>99636.203137293138</v>
      </c>
      <c r="K47" s="13">
        <f t="shared" si="2"/>
        <v>4775159.4425758729</v>
      </c>
      <c r="L47" s="20">
        <f t="shared" si="5"/>
        <v>47.900879614259097</v>
      </c>
    </row>
    <row r="48" spans="1:12" x14ac:dyDescent="0.2">
      <c r="A48" s="16">
        <v>39</v>
      </c>
      <c r="B48" s="42">
        <v>0</v>
      </c>
      <c r="C48" s="8">
        <v>1478</v>
      </c>
      <c r="D48" s="43">
        <v>1530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99622.03200909181</v>
      </c>
      <c r="I48" s="13">
        <f t="shared" si="4"/>
        <v>0</v>
      </c>
      <c r="J48" s="13">
        <f t="shared" si="1"/>
        <v>99622.03200909181</v>
      </c>
      <c r="K48" s="13">
        <f t="shared" si="2"/>
        <v>4675523.2394385794</v>
      </c>
      <c r="L48" s="20">
        <f t="shared" si="5"/>
        <v>46.932622685430438</v>
      </c>
    </row>
    <row r="49" spans="1:12" x14ac:dyDescent="0.2">
      <c r="A49" s="16">
        <v>40</v>
      </c>
      <c r="B49" s="42">
        <v>1</v>
      </c>
      <c r="C49" s="8">
        <v>1371</v>
      </c>
      <c r="D49" s="43">
        <v>1467</v>
      </c>
      <c r="E49" s="17">
        <v>0.8849315068493151</v>
      </c>
      <c r="F49" s="18">
        <f t="shared" si="3"/>
        <v>7.0472163495419312E-4</v>
      </c>
      <c r="G49" s="18">
        <f t="shared" si="0"/>
        <v>7.0466449282497096E-4</v>
      </c>
      <c r="H49" s="13">
        <f t="shared" si="6"/>
        <v>99622.03200909181</v>
      </c>
      <c r="I49" s="13">
        <f t="shared" si="4"/>
        <v>70.200108659879703</v>
      </c>
      <c r="J49" s="13">
        <f t="shared" si="1"/>
        <v>99613.954188369302</v>
      </c>
      <c r="K49" s="13">
        <f t="shared" si="2"/>
        <v>4575901.2074294873</v>
      </c>
      <c r="L49" s="20">
        <f t="shared" si="5"/>
        <v>45.932622685430431</v>
      </c>
    </row>
    <row r="50" spans="1:12" x14ac:dyDescent="0.2">
      <c r="A50" s="16">
        <v>41</v>
      </c>
      <c r="B50" s="42">
        <v>0</v>
      </c>
      <c r="C50" s="8">
        <v>1344</v>
      </c>
      <c r="D50" s="43">
        <v>1400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99551.831900431935</v>
      </c>
      <c r="I50" s="13">
        <f t="shared" si="4"/>
        <v>0</v>
      </c>
      <c r="J50" s="13">
        <f t="shared" si="1"/>
        <v>99551.831900431935</v>
      </c>
      <c r="K50" s="13">
        <f t="shared" si="2"/>
        <v>4476287.253241118</v>
      </c>
      <c r="L50" s="20">
        <f t="shared" si="5"/>
        <v>44.964388578184433</v>
      </c>
    </row>
    <row r="51" spans="1:12" x14ac:dyDescent="0.2">
      <c r="A51" s="16">
        <v>42</v>
      </c>
      <c r="B51" s="42">
        <v>2</v>
      </c>
      <c r="C51" s="8">
        <v>1301</v>
      </c>
      <c r="D51" s="43">
        <v>1321</v>
      </c>
      <c r="E51" s="17">
        <v>0.13835616438356163</v>
      </c>
      <c r="F51" s="18">
        <f t="shared" si="3"/>
        <v>1.5255530129672007E-3</v>
      </c>
      <c r="G51" s="18">
        <f t="shared" si="0"/>
        <v>1.5235503314243734E-3</v>
      </c>
      <c r="H51" s="13">
        <f t="shared" si="6"/>
        <v>99551.831900431935</v>
      </c>
      <c r="I51" s="13">
        <f t="shared" si="4"/>
        <v>151.67222648580659</v>
      </c>
      <c r="J51" s="13">
        <f t="shared" si="1"/>
        <v>99421.144461446209</v>
      </c>
      <c r="K51" s="13">
        <f t="shared" si="2"/>
        <v>4376735.4213406863</v>
      </c>
      <c r="L51" s="20">
        <f t="shared" si="5"/>
        <v>43.964388578184433</v>
      </c>
    </row>
    <row r="52" spans="1:12" x14ac:dyDescent="0.2">
      <c r="A52" s="16">
        <v>43</v>
      </c>
      <c r="B52" s="42">
        <v>1</v>
      </c>
      <c r="C52" s="8">
        <v>1233</v>
      </c>
      <c r="D52" s="43">
        <v>1309</v>
      </c>
      <c r="E52" s="17">
        <v>0.35616438356164382</v>
      </c>
      <c r="F52" s="18">
        <f t="shared" si="3"/>
        <v>7.8678206136900079E-4</v>
      </c>
      <c r="G52" s="18">
        <f t="shared" si="0"/>
        <v>7.8638371216201652E-4</v>
      </c>
      <c r="H52" s="13">
        <f t="shared" si="6"/>
        <v>99400.159673946124</v>
      </c>
      <c r="I52" s="13">
        <f t="shared" si="4"/>
        <v>78.166666553894927</v>
      </c>
      <c r="J52" s="13">
        <f t="shared" si="1"/>
        <v>99349.83319000047</v>
      </c>
      <c r="K52" s="13">
        <f t="shared" si="2"/>
        <v>4277314.2768792398</v>
      </c>
      <c r="L52" s="20">
        <f t="shared" si="5"/>
        <v>43.031261628852</v>
      </c>
    </row>
    <row r="53" spans="1:12" x14ac:dyDescent="0.2">
      <c r="A53" s="16">
        <v>44</v>
      </c>
      <c r="B53" s="42">
        <v>1</v>
      </c>
      <c r="C53" s="8">
        <v>1174</v>
      </c>
      <c r="D53" s="43">
        <v>1244</v>
      </c>
      <c r="E53" s="17">
        <v>0.56164383561643838</v>
      </c>
      <c r="F53" s="18">
        <f t="shared" si="3"/>
        <v>8.271298593879239E-4</v>
      </c>
      <c r="G53" s="18">
        <f t="shared" si="0"/>
        <v>8.2683006943107295E-4</v>
      </c>
      <c r="H53" s="13">
        <f t="shared" si="6"/>
        <v>99321.99300739223</v>
      </c>
      <c r="I53" s="13">
        <f t="shared" si="4"/>
        <v>82.122410374334663</v>
      </c>
      <c r="J53" s="13">
        <f t="shared" si="1"/>
        <v>99285.994142570606</v>
      </c>
      <c r="K53" s="13">
        <f t="shared" si="2"/>
        <v>4177964.4436892392</v>
      </c>
      <c r="L53" s="20">
        <f t="shared" si="5"/>
        <v>42.064847041261913</v>
      </c>
    </row>
    <row r="54" spans="1:12" x14ac:dyDescent="0.2">
      <c r="A54" s="16">
        <v>45</v>
      </c>
      <c r="B54" s="42">
        <v>0</v>
      </c>
      <c r="C54" s="8">
        <v>1171</v>
      </c>
      <c r="D54" s="43">
        <v>1164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99239.8705970179</v>
      </c>
      <c r="I54" s="13">
        <f t="shared" si="4"/>
        <v>0</v>
      </c>
      <c r="J54" s="13">
        <f t="shared" si="1"/>
        <v>99239.8705970179</v>
      </c>
      <c r="K54" s="13">
        <f t="shared" si="2"/>
        <v>4078678.4495466687</v>
      </c>
      <c r="L54" s="20">
        <f t="shared" si="5"/>
        <v>41.099191534709945</v>
      </c>
    </row>
    <row r="55" spans="1:12" x14ac:dyDescent="0.2">
      <c r="A55" s="16">
        <v>46</v>
      </c>
      <c r="B55" s="42">
        <v>2</v>
      </c>
      <c r="C55" s="8">
        <v>1117</v>
      </c>
      <c r="D55" s="43">
        <v>1160</v>
      </c>
      <c r="E55" s="17">
        <v>0.28082191780821919</v>
      </c>
      <c r="F55" s="18">
        <f t="shared" si="3"/>
        <v>1.756697408871322E-3</v>
      </c>
      <c r="G55" s="18">
        <f t="shared" si="0"/>
        <v>1.7544808359019654E-3</v>
      </c>
      <c r="H55" s="13">
        <f t="shared" si="6"/>
        <v>99239.8705970179</v>
      </c>
      <c r="I55" s="13">
        <f t="shared" si="4"/>
        <v>174.11445111985884</v>
      </c>
      <c r="J55" s="13">
        <f t="shared" si="1"/>
        <v>99114.65129997964</v>
      </c>
      <c r="K55" s="13">
        <f t="shared" si="2"/>
        <v>3979438.5789496507</v>
      </c>
      <c r="L55" s="20">
        <f t="shared" si="5"/>
        <v>40.099191534709945</v>
      </c>
    </row>
    <row r="56" spans="1:12" x14ac:dyDescent="0.2">
      <c r="A56" s="16">
        <v>47</v>
      </c>
      <c r="B56" s="42">
        <v>2</v>
      </c>
      <c r="C56" s="8">
        <v>1113</v>
      </c>
      <c r="D56" s="43">
        <v>1121</v>
      </c>
      <c r="E56" s="17">
        <v>0.25616438356164384</v>
      </c>
      <c r="F56" s="18">
        <f t="shared" si="3"/>
        <v>1.7905102954341987E-3</v>
      </c>
      <c r="G56" s="18">
        <f t="shared" si="0"/>
        <v>1.788128784464345E-3</v>
      </c>
      <c r="H56" s="13">
        <f t="shared" si="6"/>
        <v>99065.756145898034</v>
      </c>
      <c r="I56" s="13">
        <f t="shared" si="4"/>
        <v>177.14233011920587</v>
      </c>
      <c r="J56" s="13">
        <f t="shared" si="1"/>
        <v>98933.991371576485</v>
      </c>
      <c r="K56" s="13">
        <f t="shared" si="2"/>
        <v>3880323.9276496712</v>
      </c>
      <c r="L56" s="20">
        <f t="shared" si="5"/>
        <v>39.169174885567578</v>
      </c>
    </row>
    <row r="57" spans="1:12" x14ac:dyDescent="0.2">
      <c r="A57" s="16">
        <v>48</v>
      </c>
      <c r="B57" s="42">
        <v>0</v>
      </c>
      <c r="C57" s="8">
        <v>949</v>
      </c>
      <c r="D57" s="43">
        <v>1110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98888.613815778823</v>
      </c>
      <c r="I57" s="13">
        <f t="shared" si="4"/>
        <v>0</v>
      </c>
      <c r="J57" s="13">
        <f t="shared" si="1"/>
        <v>98888.613815778823</v>
      </c>
      <c r="K57" s="13">
        <f t="shared" si="2"/>
        <v>3781389.9362780945</v>
      </c>
      <c r="L57" s="20">
        <f t="shared" si="5"/>
        <v>38.238881003251862</v>
      </c>
    </row>
    <row r="58" spans="1:12" x14ac:dyDescent="0.2">
      <c r="A58" s="16">
        <v>49</v>
      </c>
      <c r="B58" s="42">
        <v>1</v>
      </c>
      <c r="C58" s="8">
        <v>912</v>
      </c>
      <c r="D58" s="43">
        <v>957</v>
      </c>
      <c r="E58" s="17">
        <v>0.44657534246575342</v>
      </c>
      <c r="F58" s="18">
        <f t="shared" si="3"/>
        <v>1.0700909577314071E-3</v>
      </c>
      <c r="G58" s="18">
        <f t="shared" si="0"/>
        <v>1.0694576091908894E-3</v>
      </c>
      <c r="H58" s="13">
        <f t="shared" si="6"/>
        <v>98888.613815778823</v>
      </c>
      <c r="I58" s="13">
        <f t="shared" si="4"/>
        <v>105.75718050762397</v>
      </c>
      <c r="J58" s="13">
        <f t="shared" si="1"/>
        <v>98830.085184374591</v>
      </c>
      <c r="K58" s="13">
        <f t="shared" si="2"/>
        <v>3682501.3224623157</v>
      </c>
      <c r="L58" s="20">
        <f t="shared" si="5"/>
        <v>37.238881003251862</v>
      </c>
    </row>
    <row r="59" spans="1:12" x14ac:dyDescent="0.2">
      <c r="A59" s="16">
        <v>50</v>
      </c>
      <c r="B59" s="42">
        <v>1</v>
      </c>
      <c r="C59" s="8">
        <v>906</v>
      </c>
      <c r="D59" s="43">
        <v>923</v>
      </c>
      <c r="E59" s="17">
        <v>0.23835616438356164</v>
      </c>
      <c r="F59" s="18">
        <f t="shared" si="3"/>
        <v>1.0934937124111536E-3</v>
      </c>
      <c r="G59" s="18">
        <f t="shared" si="0"/>
        <v>1.0925837510345868E-3</v>
      </c>
      <c r="H59" s="13">
        <f t="shared" si="6"/>
        <v>98782.856635271193</v>
      </c>
      <c r="I59" s="13">
        <f t="shared" si="4"/>
        <v>107.92854404047642</v>
      </c>
      <c r="J59" s="13">
        <f t="shared" si="1"/>
        <v>98700.653525015703</v>
      </c>
      <c r="K59" s="13">
        <f t="shared" si="2"/>
        <v>3583671.2372779413</v>
      </c>
      <c r="L59" s="20">
        <f t="shared" si="5"/>
        <v>36.278270940368444</v>
      </c>
    </row>
    <row r="60" spans="1:12" x14ac:dyDescent="0.2">
      <c r="A60" s="16">
        <v>51</v>
      </c>
      <c r="B60" s="42">
        <v>0</v>
      </c>
      <c r="C60" s="8">
        <v>849</v>
      </c>
      <c r="D60" s="43">
        <v>905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98674.928091230715</v>
      </c>
      <c r="I60" s="13">
        <f t="shared" si="4"/>
        <v>0</v>
      </c>
      <c r="J60" s="13">
        <f t="shared" si="1"/>
        <v>98674.928091230715</v>
      </c>
      <c r="K60" s="13">
        <f t="shared" si="2"/>
        <v>3484970.5837529255</v>
      </c>
      <c r="L60" s="20">
        <f t="shared" si="5"/>
        <v>35.317690634959142</v>
      </c>
    </row>
    <row r="61" spans="1:12" x14ac:dyDescent="0.2">
      <c r="A61" s="16">
        <v>52</v>
      </c>
      <c r="B61" s="42">
        <v>0</v>
      </c>
      <c r="C61" s="8">
        <v>804</v>
      </c>
      <c r="D61" s="43">
        <v>839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98674.928091230715</v>
      </c>
      <c r="I61" s="13">
        <f t="shared" si="4"/>
        <v>0</v>
      </c>
      <c r="J61" s="13">
        <f t="shared" si="1"/>
        <v>98674.928091230715</v>
      </c>
      <c r="K61" s="13">
        <f t="shared" si="2"/>
        <v>3386295.6556616947</v>
      </c>
      <c r="L61" s="20">
        <f t="shared" si="5"/>
        <v>34.317690634959135</v>
      </c>
    </row>
    <row r="62" spans="1:12" x14ac:dyDescent="0.2">
      <c r="A62" s="16">
        <v>53</v>
      </c>
      <c r="B62" s="42">
        <v>2</v>
      </c>
      <c r="C62" s="8">
        <v>808</v>
      </c>
      <c r="D62" s="43">
        <v>814</v>
      </c>
      <c r="E62" s="17">
        <v>0.67671232876712328</v>
      </c>
      <c r="F62" s="18">
        <f t="shared" si="3"/>
        <v>2.4660912453760789E-3</v>
      </c>
      <c r="G62" s="18">
        <f t="shared" si="0"/>
        <v>2.4641267033697774E-3</v>
      </c>
      <c r="H62" s="13">
        <f t="shared" si="6"/>
        <v>98674.928091230715</v>
      </c>
      <c r="I62" s="13">
        <f t="shared" si="4"/>
        <v>243.14752526269419</v>
      </c>
      <c r="J62" s="13">
        <f t="shared" si="1"/>
        <v>98596.321494022501</v>
      </c>
      <c r="K62" s="13">
        <f t="shared" si="2"/>
        <v>3287620.7275704639</v>
      </c>
      <c r="L62" s="20">
        <f t="shared" si="5"/>
        <v>33.317690634959135</v>
      </c>
    </row>
    <row r="63" spans="1:12" x14ac:dyDescent="0.2">
      <c r="A63" s="16">
        <v>54</v>
      </c>
      <c r="B63" s="42">
        <v>3</v>
      </c>
      <c r="C63" s="8">
        <v>713</v>
      </c>
      <c r="D63" s="43">
        <v>807</v>
      </c>
      <c r="E63" s="17">
        <v>0.63652968036529678</v>
      </c>
      <c r="F63" s="18">
        <f t="shared" si="3"/>
        <v>3.9473684210526317E-3</v>
      </c>
      <c r="G63" s="18">
        <f t="shared" si="0"/>
        <v>3.9417130432904488E-3</v>
      </c>
      <c r="H63" s="13">
        <f t="shared" si="6"/>
        <v>98431.780565968016</v>
      </c>
      <c r="I63" s="13">
        <f t="shared" si="4"/>
        <v>387.98983333117945</v>
      </c>
      <c r="J63" s="13">
        <f t="shared" si="1"/>
        <v>98290.757777232109</v>
      </c>
      <c r="K63" s="13">
        <f t="shared" si="2"/>
        <v>3189024.4060764415</v>
      </c>
      <c r="L63" s="20">
        <f t="shared" si="5"/>
        <v>32.398320824230019</v>
      </c>
    </row>
    <row r="64" spans="1:12" x14ac:dyDescent="0.2">
      <c r="A64" s="16">
        <v>55</v>
      </c>
      <c r="B64" s="42">
        <v>1</v>
      </c>
      <c r="C64" s="8">
        <v>688</v>
      </c>
      <c r="D64" s="43">
        <v>720</v>
      </c>
      <c r="E64" s="17">
        <v>0.22739726027397261</v>
      </c>
      <c r="F64" s="18">
        <f t="shared" si="3"/>
        <v>1.4204545454545455E-3</v>
      </c>
      <c r="G64" s="18">
        <f t="shared" si="0"/>
        <v>1.4188973806765616E-3</v>
      </c>
      <c r="H64" s="13">
        <f t="shared" si="6"/>
        <v>98043.790732636829</v>
      </c>
      <c r="I64" s="13">
        <f t="shared" si="4"/>
        <v>139.11407786213934</v>
      </c>
      <c r="J64" s="13">
        <f t="shared" si="1"/>
        <v>97936.31081494609</v>
      </c>
      <c r="K64" s="13">
        <f t="shared" si="2"/>
        <v>3090733.6482992093</v>
      </c>
      <c r="L64" s="20">
        <f t="shared" si="5"/>
        <v>31.524012129718333</v>
      </c>
    </row>
    <row r="65" spans="1:12" x14ac:dyDescent="0.2">
      <c r="A65" s="16">
        <v>56</v>
      </c>
      <c r="B65" s="42">
        <v>1</v>
      </c>
      <c r="C65" s="8">
        <v>658</v>
      </c>
      <c r="D65" s="43">
        <v>683</v>
      </c>
      <c r="E65" s="17">
        <v>0.70684931506849313</v>
      </c>
      <c r="F65" s="18">
        <f t="shared" si="3"/>
        <v>1.4914243102162564E-3</v>
      </c>
      <c r="G65" s="18">
        <f t="shared" si="0"/>
        <v>1.4907725264918447E-3</v>
      </c>
      <c r="H65" s="13">
        <f t="shared" si="6"/>
        <v>97904.676654774696</v>
      </c>
      <c r="I65" s="13">
        <f t="shared" si="4"/>
        <v>145.95360217200559</v>
      </c>
      <c r="J65" s="13">
        <f t="shared" si="1"/>
        <v>97861.890256329745</v>
      </c>
      <c r="K65" s="13">
        <f t="shared" si="2"/>
        <v>2992797.3374842633</v>
      </c>
      <c r="L65" s="20">
        <f t="shared" si="5"/>
        <v>30.568481912639136</v>
      </c>
    </row>
    <row r="66" spans="1:12" x14ac:dyDescent="0.2">
      <c r="A66" s="16">
        <v>57</v>
      </c>
      <c r="B66" s="42">
        <v>2</v>
      </c>
      <c r="C66" s="8">
        <v>655</v>
      </c>
      <c r="D66" s="43">
        <v>653</v>
      </c>
      <c r="E66" s="17">
        <v>0.4041095890410959</v>
      </c>
      <c r="F66" s="18">
        <f t="shared" si="3"/>
        <v>3.0581039755351682E-3</v>
      </c>
      <c r="G66" s="18">
        <f t="shared" si="0"/>
        <v>3.052541345208974E-3</v>
      </c>
      <c r="H66" s="13">
        <f t="shared" si="6"/>
        <v>97758.723052602683</v>
      </c>
      <c r="I66" s="13">
        <f t="shared" si="4"/>
        <v>298.41254397290334</v>
      </c>
      <c r="J66" s="13">
        <f t="shared" si="1"/>
        <v>97580.901879139376</v>
      </c>
      <c r="K66" s="13">
        <f t="shared" si="2"/>
        <v>2894935.4472279334</v>
      </c>
      <c r="L66" s="20">
        <f t="shared" si="5"/>
        <v>29.61306527776766</v>
      </c>
    </row>
    <row r="67" spans="1:12" x14ac:dyDescent="0.2">
      <c r="A67" s="16">
        <v>58</v>
      </c>
      <c r="B67" s="42">
        <v>1</v>
      </c>
      <c r="C67" s="8">
        <v>595</v>
      </c>
      <c r="D67" s="43">
        <v>658</v>
      </c>
      <c r="E67" s="17">
        <v>0.8246575342465754</v>
      </c>
      <c r="F67" s="18">
        <f t="shared" si="3"/>
        <v>1.5961691939345571E-3</v>
      </c>
      <c r="G67" s="18">
        <f t="shared" si="0"/>
        <v>1.5957225890926899E-3</v>
      </c>
      <c r="H67" s="13">
        <f t="shared" si="6"/>
        <v>97460.310508629773</v>
      </c>
      <c r="I67" s="13">
        <f t="shared" si="4"/>
        <v>155.51961901860821</v>
      </c>
      <c r="J67" s="13">
        <f t="shared" si="1"/>
        <v>97433.041315158014</v>
      </c>
      <c r="K67" s="13">
        <f t="shared" si="2"/>
        <v>2797354.5453487942</v>
      </c>
      <c r="L67" s="20">
        <f t="shared" si="5"/>
        <v>28.702499825311946</v>
      </c>
    </row>
    <row r="68" spans="1:12" x14ac:dyDescent="0.2">
      <c r="A68" s="16">
        <v>59</v>
      </c>
      <c r="B68" s="42">
        <v>1</v>
      </c>
      <c r="C68" s="8">
        <v>569</v>
      </c>
      <c r="D68" s="43">
        <v>597</v>
      </c>
      <c r="E68" s="17">
        <v>0.77260273972602744</v>
      </c>
      <c r="F68" s="18">
        <f t="shared" si="3"/>
        <v>1.7152658662092624E-3</v>
      </c>
      <c r="G68" s="18">
        <f t="shared" si="0"/>
        <v>1.7145970931707361E-3</v>
      </c>
      <c r="H68" s="13">
        <f t="shared" si="6"/>
        <v>97304.790889611162</v>
      </c>
      <c r="I68" s="13">
        <f t="shared" si="4"/>
        <v>166.83851161091363</v>
      </c>
      <c r="J68" s="13">
        <f t="shared" si="1"/>
        <v>97266.852269162657</v>
      </c>
      <c r="K68" s="13">
        <f t="shared" si="2"/>
        <v>2699921.5040336363</v>
      </c>
      <c r="L68" s="20">
        <f t="shared" si="5"/>
        <v>27.747056227648663</v>
      </c>
    </row>
    <row r="69" spans="1:12" x14ac:dyDescent="0.2">
      <c r="A69" s="16">
        <v>60</v>
      </c>
      <c r="B69" s="42">
        <v>1</v>
      </c>
      <c r="C69" s="8">
        <v>540</v>
      </c>
      <c r="D69" s="43">
        <v>571</v>
      </c>
      <c r="E69" s="17">
        <v>8.2191780821917804E-2</v>
      </c>
      <c r="F69" s="18">
        <f t="shared" si="3"/>
        <v>1.8001800180018001E-3</v>
      </c>
      <c r="G69" s="18">
        <f t="shared" si="0"/>
        <v>1.7972106306239769E-3</v>
      </c>
      <c r="H69" s="13">
        <f t="shared" si="6"/>
        <v>97137.952378000249</v>
      </c>
      <c r="I69" s="13">
        <f t="shared" si="4"/>
        <v>174.57736065078765</v>
      </c>
      <c r="J69" s="13">
        <f t="shared" si="1"/>
        <v>96977.723841512547</v>
      </c>
      <c r="K69" s="13">
        <f t="shared" si="2"/>
        <v>2602654.6517644739</v>
      </c>
      <c r="L69" s="20">
        <f t="shared" si="5"/>
        <v>26.793385984054588</v>
      </c>
    </row>
    <row r="70" spans="1:12" x14ac:dyDescent="0.2">
      <c r="A70" s="16">
        <v>61</v>
      </c>
      <c r="B70" s="42">
        <v>2</v>
      </c>
      <c r="C70" s="8">
        <v>511</v>
      </c>
      <c r="D70" s="43">
        <v>542</v>
      </c>
      <c r="E70" s="17">
        <v>0.43698630136986305</v>
      </c>
      <c r="F70" s="18">
        <f t="shared" si="3"/>
        <v>3.7986704653371322E-3</v>
      </c>
      <c r="G70" s="18">
        <f t="shared" si="0"/>
        <v>3.7905635737225675E-3</v>
      </c>
      <c r="H70" s="13">
        <f t="shared" si="6"/>
        <v>96963.375017349463</v>
      </c>
      <c r="I70" s="13">
        <f t="shared" si="4"/>
        <v>367.54583732596569</v>
      </c>
      <c r="J70" s="13">
        <f t="shared" si="1"/>
        <v>96756.441676060465</v>
      </c>
      <c r="K70" s="13">
        <f t="shared" si="2"/>
        <v>2505676.9279229613</v>
      </c>
      <c r="L70" s="20">
        <f t="shared" si="5"/>
        <v>25.841478057819518</v>
      </c>
    </row>
    <row r="71" spans="1:12" x14ac:dyDescent="0.2">
      <c r="A71" s="16">
        <v>62</v>
      </c>
      <c r="B71" s="42">
        <v>2</v>
      </c>
      <c r="C71" s="8">
        <v>472</v>
      </c>
      <c r="D71" s="43">
        <v>526</v>
      </c>
      <c r="E71" s="17">
        <v>0.76712328767123283</v>
      </c>
      <c r="F71" s="18">
        <f t="shared" si="3"/>
        <v>4.0080160320641279E-3</v>
      </c>
      <c r="G71" s="18">
        <f t="shared" si="0"/>
        <v>4.0042785441979098E-3</v>
      </c>
      <c r="H71" s="13">
        <f t="shared" si="6"/>
        <v>96595.829180023502</v>
      </c>
      <c r="I71" s="13">
        <f t="shared" si="4"/>
        <v>386.79660624457449</v>
      </c>
      <c r="J71" s="13">
        <f t="shared" si="1"/>
        <v>96505.753258021345</v>
      </c>
      <c r="K71" s="13">
        <f t="shared" si="2"/>
        <v>2408920.4862469006</v>
      </c>
      <c r="L71" s="20">
        <f t="shared" si="5"/>
        <v>24.938141808974475</v>
      </c>
    </row>
    <row r="72" spans="1:12" x14ac:dyDescent="0.2">
      <c r="A72" s="16">
        <v>63</v>
      </c>
      <c r="B72" s="42">
        <v>4</v>
      </c>
      <c r="C72" s="8">
        <v>452</v>
      </c>
      <c r="D72" s="43">
        <v>465</v>
      </c>
      <c r="E72" s="17">
        <v>0.28219178082191781</v>
      </c>
      <c r="F72" s="18">
        <f t="shared" si="3"/>
        <v>8.7241003271537627E-3</v>
      </c>
      <c r="G72" s="18">
        <f t="shared" si="0"/>
        <v>8.6698079875059762E-3</v>
      </c>
      <c r="H72" s="13">
        <f t="shared" si="6"/>
        <v>96209.032573778924</v>
      </c>
      <c r="I72" s="13">
        <f t="shared" si="4"/>
        <v>834.11383907837114</v>
      </c>
      <c r="J72" s="13">
        <f t="shared" si="1"/>
        <v>95610.298804358288</v>
      </c>
      <c r="K72" s="13">
        <f t="shared" si="2"/>
        <v>2312414.7329888791</v>
      </c>
      <c r="L72" s="20">
        <f t="shared" si="5"/>
        <v>24.035318422057504</v>
      </c>
    </row>
    <row r="73" spans="1:12" x14ac:dyDescent="0.2">
      <c r="A73" s="16">
        <v>64</v>
      </c>
      <c r="B73" s="42">
        <v>1</v>
      </c>
      <c r="C73" s="8">
        <v>445</v>
      </c>
      <c r="D73" s="43">
        <v>449</v>
      </c>
      <c r="E73" s="17">
        <v>0.25479452054794521</v>
      </c>
      <c r="F73" s="18">
        <f t="shared" si="3"/>
        <v>2.2371364653243847E-3</v>
      </c>
      <c r="G73" s="18">
        <f t="shared" ref="G73:G108" si="7">F73/((1+(1-E73)*F73))</f>
        <v>2.2334130835174118E-3</v>
      </c>
      <c r="H73" s="13">
        <f t="shared" si="6"/>
        <v>95374.91873470055</v>
      </c>
      <c r="I73" s="13">
        <f t="shared" si="4"/>
        <v>213.01159134149012</v>
      </c>
      <c r="J73" s="13">
        <f t="shared" ref="J73:J108" si="8">H74+I73*E73</f>
        <v>95216.181329646075</v>
      </c>
      <c r="K73" s="13">
        <f t="shared" ref="K73:K97" si="9">K74+J73</f>
        <v>2216804.434184521</v>
      </c>
      <c r="L73" s="20">
        <f t="shared" si="5"/>
        <v>23.243054501056935</v>
      </c>
    </row>
    <row r="74" spans="1:12" x14ac:dyDescent="0.2">
      <c r="A74" s="16">
        <v>65</v>
      </c>
      <c r="B74" s="42">
        <v>1</v>
      </c>
      <c r="C74" s="8">
        <v>446</v>
      </c>
      <c r="D74" s="43">
        <v>454</v>
      </c>
      <c r="E74" s="17">
        <v>0.81917808219178079</v>
      </c>
      <c r="F74" s="18">
        <f t="shared" ref="F74:F108" si="10">B74/((C74+D74)/2)</f>
        <v>2.2222222222222222E-3</v>
      </c>
      <c r="G74" s="18">
        <f t="shared" si="7"/>
        <v>2.2213296331458896E-3</v>
      </c>
      <c r="H74" s="13">
        <f t="shared" si="6"/>
        <v>95161.907143359058</v>
      </c>
      <c r="I74" s="13">
        <f t="shared" ref="I74:I108" si="11">H74*G74</f>
        <v>211.38596428422099</v>
      </c>
      <c r="J74" s="13">
        <f t="shared" si="8"/>
        <v>95123.683927899445</v>
      </c>
      <c r="K74" s="13">
        <f t="shared" si="9"/>
        <v>2121588.2528548748</v>
      </c>
      <c r="L74" s="20">
        <f t="shared" ref="L74:L108" si="12">K74/H74</f>
        <v>22.294511706861389</v>
      </c>
    </row>
    <row r="75" spans="1:12" x14ac:dyDescent="0.2">
      <c r="A75" s="16">
        <v>66</v>
      </c>
      <c r="B75" s="42">
        <v>4</v>
      </c>
      <c r="C75" s="8">
        <v>424</v>
      </c>
      <c r="D75" s="43">
        <v>448</v>
      </c>
      <c r="E75" s="17">
        <v>0.51301369863013702</v>
      </c>
      <c r="F75" s="18">
        <f t="shared" si="10"/>
        <v>9.1743119266055051E-3</v>
      </c>
      <c r="G75" s="18">
        <f t="shared" si="7"/>
        <v>9.1335055770686447E-3</v>
      </c>
      <c r="H75" s="13">
        <f t="shared" ref="H75:H108" si="13">H74-I74</f>
        <v>94950.521179074844</v>
      </c>
      <c r="I75" s="13">
        <f t="shared" si="11"/>
        <v>867.23111473465451</v>
      </c>
      <c r="J75" s="13">
        <f t="shared" si="8"/>
        <v>94528.191506077361</v>
      </c>
      <c r="K75" s="13">
        <f t="shared" si="9"/>
        <v>2026464.5689269754</v>
      </c>
      <c r="L75" s="20">
        <f t="shared" si="12"/>
        <v>21.342321703586045</v>
      </c>
    </row>
    <row r="76" spans="1:12" x14ac:dyDescent="0.2">
      <c r="A76" s="16">
        <v>67</v>
      </c>
      <c r="B76" s="42">
        <v>3</v>
      </c>
      <c r="C76" s="8">
        <v>381</v>
      </c>
      <c r="D76" s="43">
        <v>419</v>
      </c>
      <c r="E76" s="17">
        <v>0.15981735159817353</v>
      </c>
      <c r="F76" s="18">
        <f t="shared" si="10"/>
        <v>7.4999999999999997E-3</v>
      </c>
      <c r="G76" s="18">
        <f t="shared" si="7"/>
        <v>7.4530356656683913E-3</v>
      </c>
      <c r="H76" s="13">
        <f t="shared" si="13"/>
        <v>94083.290064340195</v>
      </c>
      <c r="I76" s="13">
        <f t="shared" si="11"/>
        <v>701.20611639295203</v>
      </c>
      <c r="J76" s="13">
        <f t="shared" si="8"/>
        <v>93494.148852393613</v>
      </c>
      <c r="K76" s="13">
        <f t="shared" si="9"/>
        <v>1931936.3774208981</v>
      </c>
      <c r="L76" s="20">
        <f t="shared" si="12"/>
        <v>20.534319921207217</v>
      </c>
    </row>
    <row r="77" spans="1:12" x14ac:dyDescent="0.2">
      <c r="A77" s="16">
        <v>68</v>
      </c>
      <c r="B77" s="42">
        <v>3</v>
      </c>
      <c r="C77" s="8">
        <v>335</v>
      </c>
      <c r="D77" s="43">
        <v>384</v>
      </c>
      <c r="E77" s="17">
        <v>0.41735159817351603</v>
      </c>
      <c r="F77" s="18">
        <f t="shared" si="10"/>
        <v>8.3449235048678721E-3</v>
      </c>
      <c r="G77" s="18">
        <f t="shared" si="7"/>
        <v>8.3045455062549546E-3</v>
      </c>
      <c r="H77" s="13">
        <f t="shared" si="13"/>
        <v>93382.083947947249</v>
      </c>
      <c r="I77" s="13">
        <f t="shared" si="11"/>
        <v>775.49576561464823</v>
      </c>
      <c r="J77" s="13">
        <f t="shared" si="8"/>
        <v>92930.24257948868</v>
      </c>
      <c r="K77" s="13">
        <f t="shared" si="9"/>
        <v>1838442.2285685046</v>
      </c>
      <c r="L77" s="20">
        <f t="shared" si="12"/>
        <v>19.687312071481326</v>
      </c>
    </row>
    <row r="78" spans="1:12" x14ac:dyDescent="0.2">
      <c r="A78" s="16">
        <v>69</v>
      </c>
      <c r="B78" s="42">
        <v>1</v>
      </c>
      <c r="C78" s="8">
        <v>366</v>
      </c>
      <c r="D78" s="43">
        <v>341</v>
      </c>
      <c r="E78" s="17">
        <v>0.27397260273972601</v>
      </c>
      <c r="F78" s="18">
        <f t="shared" si="10"/>
        <v>2.828854314002829E-3</v>
      </c>
      <c r="G78" s="18">
        <f t="shared" si="7"/>
        <v>2.8230562484289502E-3</v>
      </c>
      <c r="H78" s="13">
        <f t="shared" si="13"/>
        <v>92606.588182332605</v>
      </c>
      <c r="I78" s="13">
        <f t="shared" si="11"/>
        <v>261.43360741382065</v>
      </c>
      <c r="J78" s="13">
        <f t="shared" si="8"/>
        <v>92416.780220785586</v>
      </c>
      <c r="K78" s="13">
        <f t="shared" si="9"/>
        <v>1745511.9859890158</v>
      </c>
      <c r="L78" s="20">
        <f t="shared" si="12"/>
        <v>18.848680425978838</v>
      </c>
    </row>
    <row r="79" spans="1:12" x14ac:dyDescent="0.2">
      <c r="A79" s="16">
        <v>70</v>
      </c>
      <c r="B79" s="42">
        <v>1</v>
      </c>
      <c r="C79" s="8">
        <v>343</v>
      </c>
      <c r="D79" s="43">
        <v>371</v>
      </c>
      <c r="E79" s="17">
        <v>0.18356164383561643</v>
      </c>
      <c r="F79" s="18">
        <f t="shared" si="10"/>
        <v>2.8011204481792717E-3</v>
      </c>
      <c r="G79" s="18">
        <f t="shared" si="7"/>
        <v>2.7947290644165911E-3</v>
      </c>
      <c r="H79" s="13">
        <f t="shared" si="13"/>
        <v>92345.154574918779</v>
      </c>
      <c r="I79" s="13">
        <f t="shared" si="11"/>
        <v>258.07968744856822</v>
      </c>
      <c r="J79" s="13">
        <f t="shared" si="8"/>
        <v>92134.448419138847</v>
      </c>
      <c r="K79" s="13">
        <f t="shared" si="9"/>
        <v>1653095.2057682301</v>
      </c>
      <c r="L79" s="20">
        <f t="shared" si="12"/>
        <v>17.901266323909709</v>
      </c>
    </row>
    <row r="80" spans="1:12" x14ac:dyDescent="0.2">
      <c r="A80" s="16">
        <v>71</v>
      </c>
      <c r="B80" s="42">
        <v>1</v>
      </c>
      <c r="C80" s="8">
        <v>338</v>
      </c>
      <c r="D80" s="43">
        <v>347</v>
      </c>
      <c r="E80" s="17">
        <v>0.39726027397260272</v>
      </c>
      <c r="F80" s="18">
        <f t="shared" si="10"/>
        <v>2.9197080291970801E-3</v>
      </c>
      <c r="G80" s="18">
        <f t="shared" si="7"/>
        <v>2.9145788832771044E-3</v>
      </c>
      <c r="H80" s="13">
        <f t="shared" si="13"/>
        <v>92087.074887470211</v>
      </c>
      <c r="I80" s="13">
        <f t="shared" si="11"/>
        <v>268.39504388977804</v>
      </c>
      <c r="J80" s="13">
        <f t="shared" si="8"/>
        <v>91925.302532248985</v>
      </c>
      <c r="K80" s="13">
        <f t="shared" si="9"/>
        <v>1560960.7573490913</v>
      </c>
      <c r="L80" s="20">
        <f t="shared" si="12"/>
        <v>16.950921280283634</v>
      </c>
    </row>
    <row r="81" spans="1:12" x14ac:dyDescent="0.2">
      <c r="A81" s="16">
        <v>72</v>
      </c>
      <c r="B81" s="42">
        <v>2</v>
      </c>
      <c r="C81" s="8">
        <v>284</v>
      </c>
      <c r="D81" s="43">
        <v>335</v>
      </c>
      <c r="E81" s="17">
        <v>0.46849315068493153</v>
      </c>
      <c r="F81" s="18">
        <f t="shared" si="10"/>
        <v>6.462035541195477E-3</v>
      </c>
      <c r="G81" s="18">
        <f t="shared" si="7"/>
        <v>6.4399168986065958E-3</v>
      </c>
      <c r="H81" s="13">
        <f t="shared" si="13"/>
        <v>91818.679843580438</v>
      </c>
      <c r="I81" s="13">
        <f t="shared" si="11"/>
        <v>591.30466793242249</v>
      </c>
      <c r="J81" s="13">
        <f t="shared" si="8"/>
        <v>91504.397362542382</v>
      </c>
      <c r="K81" s="13">
        <f t="shared" si="9"/>
        <v>1469035.4548168425</v>
      </c>
      <c r="L81" s="20">
        <f t="shared" si="12"/>
        <v>15.999309261682344</v>
      </c>
    </row>
    <row r="82" spans="1:12" x14ac:dyDescent="0.2">
      <c r="A82" s="16">
        <v>73</v>
      </c>
      <c r="B82" s="42">
        <v>3</v>
      </c>
      <c r="C82" s="8">
        <v>225</v>
      </c>
      <c r="D82" s="43">
        <v>285</v>
      </c>
      <c r="E82" s="17">
        <v>0.54337899543378998</v>
      </c>
      <c r="F82" s="18">
        <f t="shared" si="10"/>
        <v>1.1764705882352941E-2</v>
      </c>
      <c r="G82" s="18">
        <f t="shared" si="7"/>
        <v>1.1701843441090036E-2</v>
      </c>
      <c r="H82" s="13">
        <f t="shared" si="13"/>
        <v>91227.37517564802</v>
      </c>
      <c r="I82" s="13">
        <f t="shared" si="11"/>
        <v>1067.5284618470168</v>
      </c>
      <c r="J82" s="13">
        <f t="shared" si="8"/>
        <v>90739.919256996407</v>
      </c>
      <c r="K82" s="13">
        <f t="shared" si="9"/>
        <v>1377531.0574543001</v>
      </c>
      <c r="L82" s="20">
        <f t="shared" si="12"/>
        <v>15.099974703887067</v>
      </c>
    </row>
    <row r="83" spans="1:12" x14ac:dyDescent="0.2">
      <c r="A83" s="16">
        <v>74</v>
      </c>
      <c r="B83" s="42">
        <v>1</v>
      </c>
      <c r="C83" s="8">
        <v>305</v>
      </c>
      <c r="D83" s="43">
        <v>224</v>
      </c>
      <c r="E83" s="17">
        <v>0.26575342465753427</v>
      </c>
      <c r="F83" s="18">
        <f t="shared" si="10"/>
        <v>3.780718336483932E-3</v>
      </c>
      <c r="G83" s="18">
        <f t="shared" si="7"/>
        <v>3.770252193718657E-3</v>
      </c>
      <c r="H83" s="13">
        <f t="shared" si="13"/>
        <v>90159.846713801002</v>
      </c>
      <c r="I83" s="13">
        <f t="shared" si="11"/>
        <v>339.92535985804608</v>
      </c>
      <c r="J83" s="13">
        <f t="shared" si="8"/>
        <v>89910.257682453186</v>
      </c>
      <c r="K83" s="13">
        <f t="shared" si="9"/>
        <v>1286791.1381973037</v>
      </c>
      <c r="L83" s="20">
        <f t="shared" si="12"/>
        <v>14.272330589492132</v>
      </c>
    </row>
    <row r="84" spans="1:12" x14ac:dyDescent="0.2">
      <c r="A84" s="16">
        <v>75</v>
      </c>
      <c r="B84" s="42">
        <v>4</v>
      </c>
      <c r="C84" s="8">
        <v>173</v>
      </c>
      <c r="D84" s="43">
        <v>301</v>
      </c>
      <c r="E84" s="17">
        <v>0.36027397260273974</v>
      </c>
      <c r="F84" s="18">
        <f t="shared" si="10"/>
        <v>1.6877637130801686E-2</v>
      </c>
      <c r="G84" s="18">
        <f t="shared" si="7"/>
        <v>1.66973547272956E-2</v>
      </c>
      <c r="H84" s="13">
        <f t="shared" si="13"/>
        <v>89819.921353942962</v>
      </c>
      <c r="I84" s="13">
        <f t="shared" si="11"/>
        <v>1499.7550884245786</v>
      </c>
      <c r="J84" s="13">
        <f t="shared" si="8"/>
        <v>88860.488989156293</v>
      </c>
      <c r="K84" s="13">
        <f t="shared" si="9"/>
        <v>1196880.8805148506</v>
      </c>
      <c r="L84" s="20">
        <f t="shared" si="12"/>
        <v>13.325338771990689</v>
      </c>
    </row>
    <row r="85" spans="1:12" x14ac:dyDescent="0.2">
      <c r="A85" s="16">
        <v>76</v>
      </c>
      <c r="B85" s="42">
        <v>6</v>
      </c>
      <c r="C85" s="8">
        <v>193</v>
      </c>
      <c r="D85" s="43">
        <v>175</v>
      </c>
      <c r="E85" s="17">
        <v>0.4616438356164384</v>
      </c>
      <c r="F85" s="18">
        <f t="shared" si="10"/>
        <v>3.2608695652173912E-2</v>
      </c>
      <c r="G85" s="18">
        <f t="shared" si="7"/>
        <v>3.2046123004433776E-2</v>
      </c>
      <c r="H85" s="13">
        <f t="shared" si="13"/>
        <v>88320.16626551839</v>
      </c>
      <c r="I85" s="13">
        <f t="shared" si="11"/>
        <v>2830.3189119168446</v>
      </c>
      <c r="J85" s="13">
        <f t="shared" si="8"/>
        <v>86796.446632116582</v>
      </c>
      <c r="K85" s="13">
        <f t="shared" si="9"/>
        <v>1108020.3915256944</v>
      </c>
      <c r="L85" s="20">
        <f t="shared" si="12"/>
        <v>12.545497120042032</v>
      </c>
    </row>
    <row r="86" spans="1:12" x14ac:dyDescent="0.2">
      <c r="A86" s="16">
        <v>77</v>
      </c>
      <c r="B86" s="42">
        <v>3</v>
      </c>
      <c r="C86" s="8">
        <v>227</v>
      </c>
      <c r="D86" s="43">
        <v>190</v>
      </c>
      <c r="E86" s="17">
        <v>0.31872146118721462</v>
      </c>
      <c r="F86" s="18">
        <f t="shared" si="10"/>
        <v>1.4388489208633094E-2</v>
      </c>
      <c r="G86" s="18">
        <f t="shared" si="7"/>
        <v>1.4248814225391518E-2</v>
      </c>
      <c r="H86" s="13">
        <f t="shared" si="13"/>
        <v>85489.847353601552</v>
      </c>
      <c r="I86" s="13">
        <f t="shared" si="11"/>
        <v>1218.1289530985473</v>
      </c>
      <c r="J86" s="13">
        <f t="shared" si="8"/>
        <v>84659.962240349021</v>
      </c>
      <c r="K86" s="13">
        <f t="shared" si="9"/>
        <v>1021223.9448935778</v>
      </c>
      <c r="L86" s="20">
        <f t="shared" si="12"/>
        <v>11.945558174523461</v>
      </c>
    </row>
    <row r="87" spans="1:12" x14ac:dyDescent="0.2">
      <c r="A87" s="16">
        <v>78</v>
      </c>
      <c r="B87" s="42">
        <v>4</v>
      </c>
      <c r="C87" s="8">
        <v>266</v>
      </c>
      <c r="D87" s="43">
        <v>234</v>
      </c>
      <c r="E87" s="17">
        <v>0.18767123287671231</v>
      </c>
      <c r="F87" s="18">
        <f t="shared" si="10"/>
        <v>1.6E-2</v>
      </c>
      <c r="G87" s="18">
        <f t="shared" si="7"/>
        <v>1.579471201696309E-2</v>
      </c>
      <c r="H87" s="13">
        <f t="shared" si="13"/>
        <v>84271.718400502999</v>
      </c>
      <c r="I87" s="13">
        <f t="shared" si="11"/>
        <v>1331.0475233105542</v>
      </c>
      <c r="J87" s="13">
        <f t="shared" si="8"/>
        <v>83190.470206909638</v>
      </c>
      <c r="K87" s="13">
        <f t="shared" si="9"/>
        <v>936563.9826532288</v>
      </c>
      <c r="L87" s="20">
        <f t="shared" si="12"/>
        <v>11.113621514185697</v>
      </c>
    </row>
    <row r="88" spans="1:12" x14ac:dyDescent="0.2">
      <c r="A88" s="16">
        <v>79</v>
      </c>
      <c r="B88" s="42">
        <v>10</v>
      </c>
      <c r="C88" s="8">
        <v>222</v>
      </c>
      <c r="D88" s="43">
        <v>263</v>
      </c>
      <c r="E88" s="17">
        <v>0.52328767123287667</v>
      </c>
      <c r="F88" s="18">
        <f t="shared" si="10"/>
        <v>4.1237113402061855E-2</v>
      </c>
      <c r="G88" s="18">
        <f t="shared" si="7"/>
        <v>4.0442093016813938E-2</v>
      </c>
      <c r="H88" s="13">
        <f t="shared" si="13"/>
        <v>82940.670877192446</v>
      </c>
      <c r="I88" s="13">
        <f t="shared" si="11"/>
        <v>3354.2943264923679</v>
      </c>
      <c r="J88" s="13">
        <f t="shared" si="8"/>
        <v>81341.637417439924</v>
      </c>
      <c r="K88" s="13">
        <f t="shared" si="9"/>
        <v>853373.5124463191</v>
      </c>
      <c r="L88" s="20">
        <f t="shared" si="12"/>
        <v>10.288963224204943</v>
      </c>
    </row>
    <row r="89" spans="1:12" x14ac:dyDescent="0.2">
      <c r="A89" s="16">
        <v>80</v>
      </c>
      <c r="B89" s="42">
        <v>6</v>
      </c>
      <c r="C89" s="8">
        <v>233</v>
      </c>
      <c r="D89" s="43">
        <v>233</v>
      </c>
      <c r="E89" s="17">
        <v>0.4360730593607306</v>
      </c>
      <c r="F89" s="18">
        <f t="shared" si="10"/>
        <v>2.575107296137339E-2</v>
      </c>
      <c r="G89" s="18">
        <f t="shared" si="7"/>
        <v>2.5382475660639777E-2</v>
      </c>
      <c r="H89" s="13">
        <f t="shared" si="13"/>
        <v>79586.376550700079</v>
      </c>
      <c r="I89" s="13">
        <f t="shared" si="11"/>
        <v>2020.0992657166571</v>
      </c>
      <c r="J89" s="13">
        <f t="shared" si="8"/>
        <v>78447.188151996859</v>
      </c>
      <c r="K89" s="13">
        <f t="shared" si="9"/>
        <v>772031.87502887915</v>
      </c>
      <c r="L89" s="20">
        <f t="shared" si="12"/>
        <v>9.7005531409896566</v>
      </c>
    </row>
    <row r="90" spans="1:12" x14ac:dyDescent="0.2">
      <c r="A90" s="16">
        <v>81</v>
      </c>
      <c r="B90" s="42">
        <v>11</v>
      </c>
      <c r="C90" s="8">
        <v>240</v>
      </c>
      <c r="D90" s="43">
        <v>234</v>
      </c>
      <c r="E90" s="17">
        <v>0.54694894146948947</v>
      </c>
      <c r="F90" s="18">
        <f t="shared" si="10"/>
        <v>4.6413502109704644E-2</v>
      </c>
      <c r="G90" s="18">
        <f t="shared" si="7"/>
        <v>4.5457633259363257E-2</v>
      </c>
      <c r="H90" s="13">
        <f t="shared" si="13"/>
        <v>77566.277284983429</v>
      </c>
      <c r="I90" s="13">
        <f t="shared" si="11"/>
        <v>3525.9793861148555</v>
      </c>
      <c r="J90" s="13">
        <f t="shared" si="8"/>
        <v>75968.82859174734</v>
      </c>
      <c r="K90" s="13">
        <f t="shared" si="9"/>
        <v>693584.68687688233</v>
      </c>
      <c r="L90" s="20">
        <f t="shared" si="12"/>
        <v>8.9418328577070696</v>
      </c>
    </row>
    <row r="91" spans="1:12" x14ac:dyDescent="0.2">
      <c r="A91" s="16">
        <v>82</v>
      </c>
      <c r="B91" s="42">
        <v>12</v>
      </c>
      <c r="C91" s="8">
        <v>248</v>
      </c>
      <c r="D91" s="43">
        <v>245</v>
      </c>
      <c r="E91" s="17">
        <v>0.46940639269406392</v>
      </c>
      <c r="F91" s="18">
        <f t="shared" si="10"/>
        <v>4.8681541582150101E-2</v>
      </c>
      <c r="G91" s="18">
        <f t="shared" si="7"/>
        <v>4.7455754010173733E-2</v>
      </c>
      <c r="H91" s="13">
        <f t="shared" si="13"/>
        <v>74040.297898868579</v>
      </c>
      <c r="I91" s="13">
        <f t="shared" si="11"/>
        <v>3513.6381639286906</v>
      </c>
      <c r="J91" s="13">
        <f t="shared" si="8"/>
        <v>72175.983950701862</v>
      </c>
      <c r="K91" s="13">
        <f t="shared" si="9"/>
        <v>617615.85828513501</v>
      </c>
      <c r="L91" s="20">
        <f t="shared" si="12"/>
        <v>8.3416176840446354</v>
      </c>
    </row>
    <row r="92" spans="1:12" x14ac:dyDescent="0.2">
      <c r="A92" s="16">
        <v>83</v>
      </c>
      <c r="B92" s="42">
        <v>16</v>
      </c>
      <c r="C92" s="8">
        <v>226</v>
      </c>
      <c r="D92" s="43">
        <v>251</v>
      </c>
      <c r="E92" s="17">
        <v>0.56061643835616448</v>
      </c>
      <c r="F92" s="18">
        <f t="shared" si="10"/>
        <v>6.7085953878406712E-2</v>
      </c>
      <c r="G92" s="18">
        <f t="shared" si="7"/>
        <v>6.5165116577492382E-2</v>
      </c>
      <c r="H92" s="13">
        <f t="shared" si="13"/>
        <v>70526.659734939894</v>
      </c>
      <c r="I92" s="13">
        <f t="shared" si="11"/>
        <v>4595.8780034484962</v>
      </c>
      <c r="J92" s="13">
        <f t="shared" si="8"/>
        <v>68507.306488904142</v>
      </c>
      <c r="K92" s="13">
        <f t="shared" si="9"/>
        <v>545439.87433443312</v>
      </c>
      <c r="L92" s="20">
        <f t="shared" si="12"/>
        <v>7.7338112478934624</v>
      </c>
    </row>
    <row r="93" spans="1:12" x14ac:dyDescent="0.2">
      <c r="A93" s="16">
        <v>84</v>
      </c>
      <c r="B93" s="42">
        <v>14</v>
      </c>
      <c r="C93" s="8">
        <v>208</v>
      </c>
      <c r="D93" s="43">
        <v>216</v>
      </c>
      <c r="E93" s="17">
        <v>0.4532289628180039</v>
      </c>
      <c r="F93" s="18">
        <f t="shared" si="10"/>
        <v>6.6037735849056603E-2</v>
      </c>
      <c r="G93" s="18">
        <f t="shared" si="7"/>
        <v>6.3736373387881365E-2</v>
      </c>
      <c r="H93" s="13">
        <f t="shared" si="13"/>
        <v>65930.781731491399</v>
      </c>
      <c r="I93" s="13">
        <f t="shared" si="11"/>
        <v>4202.1889221932433</v>
      </c>
      <c r="J93" s="13">
        <f t="shared" si="8"/>
        <v>63633.146536069107</v>
      </c>
      <c r="K93" s="13">
        <f t="shared" si="9"/>
        <v>476932.56784552895</v>
      </c>
      <c r="L93" s="20">
        <f t="shared" si="12"/>
        <v>7.2338375993762147</v>
      </c>
    </row>
    <row r="94" spans="1:12" x14ac:dyDescent="0.2">
      <c r="A94" s="16">
        <v>85</v>
      </c>
      <c r="B94" s="42">
        <v>19</v>
      </c>
      <c r="C94" s="8">
        <v>216</v>
      </c>
      <c r="D94" s="43">
        <v>206</v>
      </c>
      <c r="E94" s="17">
        <v>0.49401586157173755</v>
      </c>
      <c r="F94" s="18">
        <f t="shared" si="10"/>
        <v>9.004739336492891E-2</v>
      </c>
      <c r="G94" s="18">
        <f t="shared" si="7"/>
        <v>8.6123391783816006E-2</v>
      </c>
      <c r="H94" s="13">
        <f t="shared" si="13"/>
        <v>61728.592809298156</v>
      </c>
      <c r="I94" s="13">
        <f t="shared" si="11"/>
        <v>5316.2757827788328</v>
      </c>
      <c r="J94" s="13">
        <f t="shared" si="8"/>
        <v>59038.641587701772</v>
      </c>
      <c r="K94" s="13">
        <f t="shared" si="9"/>
        <v>413299.42130945984</v>
      </c>
      <c r="L94" s="20">
        <f t="shared" si="12"/>
        <v>6.6954291763347094</v>
      </c>
    </row>
    <row r="95" spans="1:12" x14ac:dyDescent="0.2">
      <c r="A95" s="16">
        <v>86</v>
      </c>
      <c r="B95" s="42">
        <v>22</v>
      </c>
      <c r="C95" s="8">
        <v>195</v>
      </c>
      <c r="D95" s="43">
        <v>221</v>
      </c>
      <c r="E95" s="17">
        <v>0.44022415940224163</v>
      </c>
      <c r="F95" s="18">
        <f t="shared" si="10"/>
        <v>0.10576923076923077</v>
      </c>
      <c r="G95" s="18">
        <f t="shared" si="7"/>
        <v>9.9856991854753469E-2</v>
      </c>
      <c r="H95" s="13">
        <f t="shared" si="13"/>
        <v>56412.317026519326</v>
      </c>
      <c r="I95" s="13">
        <f t="shared" si="11"/>
        <v>5633.1642818249111</v>
      </c>
      <c r="J95" s="13">
        <f t="shared" si="8"/>
        <v>53259.007755435523</v>
      </c>
      <c r="K95" s="13">
        <f t="shared" si="9"/>
        <v>354260.77972175804</v>
      </c>
      <c r="L95" s="20">
        <f t="shared" si="12"/>
        <v>6.2798480614653833</v>
      </c>
    </row>
    <row r="96" spans="1:12" x14ac:dyDescent="0.2">
      <c r="A96" s="16">
        <v>87</v>
      </c>
      <c r="B96" s="42">
        <v>26</v>
      </c>
      <c r="C96" s="8">
        <v>217</v>
      </c>
      <c r="D96" s="43">
        <v>192</v>
      </c>
      <c r="E96" s="17">
        <v>0.44541622760800847</v>
      </c>
      <c r="F96" s="18">
        <f t="shared" si="10"/>
        <v>0.12713936430317849</v>
      </c>
      <c r="G96" s="18">
        <f t="shared" si="7"/>
        <v>0.11876529150058507</v>
      </c>
      <c r="H96" s="13">
        <f t="shared" si="13"/>
        <v>50779.152744694416</v>
      </c>
      <c r="I96" s="13">
        <f t="shared" si="11"/>
        <v>6030.8008778763669</v>
      </c>
      <c r="J96" s="13">
        <f t="shared" si="8"/>
        <v>47434.568443296805</v>
      </c>
      <c r="K96" s="13">
        <f t="shared" si="9"/>
        <v>301001.7719663225</v>
      </c>
      <c r="L96" s="20">
        <f t="shared" si="12"/>
        <v>5.9276643208225295</v>
      </c>
    </row>
    <row r="97" spans="1:12" x14ac:dyDescent="0.2">
      <c r="A97" s="16">
        <v>88</v>
      </c>
      <c r="B97" s="42">
        <v>24</v>
      </c>
      <c r="C97" s="8">
        <v>194</v>
      </c>
      <c r="D97" s="43">
        <v>202</v>
      </c>
      <c r="E97" s="17">
        <v>0.63207762557077618</v>
      </c>
      <c r="F97" s="18">
        <f t="shared" si="10"/>
        <v>0.12121212121212122</v>
      </c>
      <c r="G97" s="18">
        <f t="shared" si="7"/>
        <v>0.11603724848661465</v>
      </c>
      <c r="H97" s="13">
        <f t="shared" si="13"/>
        <v>44748.351866818048</v>
      </c>
      <c r="I97" s="13">
        <f t="shared" si="11"/>
        <v>5192.4756249364318</v>
      </c>
      <c r="J97" s="13">
        <f t="shared" si="8"/>
        <v>42837.923905725569</v>
      </c>
      <c r="K97" s="13">
        <f t="shared" si="9"/>
        <v>253567.20352302567</v>
      </c>
      <c r="L97" s="20">
        <f t="shared" si="12"/>
        <v>5.6665149205428431</v>
      </c>
    </row>
    <row r="98" spans="1:12" x14ac:dyDescent="0.2">
      <c r="A98" s="16">
        <v>89</v>
      </c>
      <c r="B98" s="42">
        <v>12</v>
      </c>
      <c r="C98" s="8">
        <v>152</v>
      </c>
      <c r="D98" s="43">
        <v>168</v>
      </c>
      <c r="E98" s="17">
        <v>0.62054794520547951</v>
      </c>
      <c r="F98" s="18">
        <f t="shared" si="10"/>
        <v>7.4999999999999997E-2</v>
      </c>
      <c r="G98" s="18">
        <f t="shared" si="7"/>
        <v>7.292464453398155E-2</v>
      </c>
      <c r="H98" s="13">
        <f t="shared" si="13"/>
        <v>39555.876241881619</v>
      </c>
      <c r="I98" s="13">
        <f t="shared" si="11"/>
        <v>2884.598214169383</v>
      </c>
      <c r="J98" s="13">
        <f t="shared" si="8"/>
        <v>38461.309522258445</v>
      </c>
      <c r="K98" s="13">
        <f>K99+J98</f>
        <v>210729.27961730011</v>
      </c>
      <c r="L98" s="20">
        <f t="shared" si="12"/>
        <v>5.3273824179422604</v>
      </c>
    </row>
    <row r="99" spans="1:12" x14ac:dyDescent="0.2">
      <c r="A99" s="16">
        <v>90</v>
      </c>
      <c r="B99" s="42">
        <v>19</v>
      </c>
      <c r="C99" s="8">
        <v>158</v>
      </c>
      <c r="D99" s="43">
        <v>151</v>
      </c>
      <c r="E99" s="17">
        <v>0.58543619322278306</v>
      </c>
      <c r="F99" s="22">
        <f t="shared" si="10"/>
        <v>0.12297734627831715</v>
      </c>
      <c r="G99" s="22">
        <f t="shared" si="7"/>
        <v>0.11701185303918674</v>
      </c>
      <c r="H99" s="23">
        <f t="shared" si="13"/>
        <v>36671.278027712237</v>
      </c>
      <c r="I99" s="23">
        <f t="shared" si="11"/>
        <v>4290.9741953378216</v>
      </c>
      <c r="J99" s="23">
        <f t="shared" si="8"/>
        <v>34892.395430510187</v>
      </c>
      <c r="K99" s="23">
        <f t="shared" ref="K99:K108" si="14">K100+J99</f>
        <v>172267.97009504167</v>
      </c>
      <c r="L99" s="24">
        <f t="shared" si="12"/>
        <v>4.6976265720780148</v>
      </c>
    </row>
    <row r="100" spans="1:12" x14ac:dyDescent="0.2">
      <c r="A100" s="16">
        <v>91</v>
      </c>
      <c r="B100" s="42">
        <v>24</v>
      </c>
      <c r="C100" s="8">
        <v>149</v>
      </c>
      <c r="D100" s="43">
        <v>142</v>
      </c>
      <c r="E100" s="17">
        <v>0.51130136986301367</v>
      </c>
      <c r="F100" s="22">
        <f t="shared" si="10"/>
        <v>0.16494845360824742</v>
      </c>
      <c r="G100" s="22">
        <f t="shared" si="7"/>
        <v>0.152643822368593</v>
      </c>
      <c r="H100" s="23">
        <f t="shared" si="13"/>
        <v>32380.303832374415</v>
      </c>
      <c r="I100" s="23">
        <f t="shared" si="11"/>
        <v>4942.653346430031</v>
      </c>
      <c r="J100" s="23">
        <f t="shared" si="8"/>
        <v>29964.835912732069</v>
      </c>
      <c r="K100" s="23">
        <f t="shared" si="14"/>
        <v>137375.57466453148</v>
      </c>
      <c r="L100" s="24">
        <f t="shared" si="12"/>
        <v>4.2425659553935651</v>
      </c>
    </row>
    <row r="101" spans="1:12" x14ac:dyDescent="0.2">
      <c r="A101" s="16">
        <v>92</v>
      </c>
      <c r="B101" s="42">
        <v>27</v>
      </c>
      <c r="C101" s="8">
        <v>134</v>
      </c>
      <c r="D101" s="43">
        <v>127</v>
      </c>
      <c r="E101" s="17">
        <v>0.37798072044647385</v>
      </c>
      <c r="F101" s="22">
        <f t="shared" si="10"/>
        <v>0.20689655172413793</v>
      </c>
      <c r="G101" s="22">
        <f t="shared" si="7"/>
        <v>0.18330620785863755</v>
      </c>
      <c r="H101" s="23">
        <f t="shared" si="13"/>
        <v>27437.650485944385</v>
      </c>
      <c r="I101" s="23">
        <f t="shared" si="11"/>
        <v>5029.491663129169</v>
      </c>
      <c r="J101" s="23">
        <f t="shared" si="8"/>
        <v>24309.209705124314</v>
      </c>
      <c r="K101" s="23">
        <f t="shared" si="14"/>
        <v>107410.73875179942</v>
      </c>
      <c r="L101" s="24">
        <f t="shared" si="12"/>
        <v>3.914720715858059</v>
      </c>
    </row>
    <row r="102" spans="1:12" x14ac:dyDescent="0.2">
      <c r="A102" s="16">
        <v>93</v>
      </c>
      <c r="B102" s="42">
        <v>23</v>
      </c>
      <c r="C102" s="8">
        <v>99</v>
      </c>
      <c r="D102" s="43">
        <v>114</v>
      </c>
      <c r="E102" s="17">
        <v>0.55759380583680762</v>
      </c>
      <c r="F102" s="22">
        <f t="shared" si="10"/>
        <v>0.215962441314554</v>
      </c>
      <c r="G102" s="22">
        <f t="shared" si="7"/>
        <v>0.19712819790309136</v>
      </c>
      <c r="H102" s="23">
        <f t="shared" si="13"/>
        <v>22408.158822815218</v>
      </c>
      <c r="I102" s="23">
        <f t="shared" si="11"/>
        <v>4417.2799670678205</v>
      </c>
      <c r="J102" s="23">
        <f t="shared" si="8"/>
        <v>20453.926804031431</v>
      </c>
      <c r="K102" s="23">
        <f t="shared" si="14"/>
        <v>83101.529046675103</v>
      </c>
      <c r="L102" s="24">
        <f t="shared" si="12"/>
        <v>3.7085389167299181</v>
      </c>
    </row>
    <row r="103" spans="1:12" x14ac:dyDescent="0.2">
      <c r="A103" s="16">
        <v>94</v>
      </c>
      <c r="B103" s="42">
        <v>13</v>
      </c>
      <c r="C103" s="8">
        <v>96</v>
      </c>
      <c r="D103" s="43">
        <v>88</v>
      </c>
      <c r="E103" s="17">
        <v>0.44973656480505797</v>
      </c>
      <c r="F103" s="22">
        <f t="shared" si="10"/>
        <v>0.14130434782608695</v>
      </c>
      <c r="G103" s="22">
        <f t="shared" si="7"/>
        <v>0.13110994446133015</v>
      </c>
      <c r="H103" s="23">
        <f t="shared" si="13"/>
        <v>17990.878855747396</v>
      </c>
      <c r="I103" s="23">
        <f t="shared" si="11"/>
        <v>2358.7831275875601</v>
      </c>
      <c r="J103" s="23">
        <f t="shared" si="8"/>
        <v>16692.926749081198</v>
      </c>
      <c r="K103" s="23">
        <f t="shared" si="14"/>
        <v>62647.602242643676</v>
      </c>
      <c r="L103" s="24">
        <f t="shared" si="12"/>
        <v>3.4821868761919972</v>
      </c>
    </row>
    <row r="104" spans="1:12" x14ac:dyDescent="0.2">
      <c r="A104" s="16">
        <v>95</v>
      </c>
      <c r="B104" s="42">
        <v>16</v>
      </c>
      <c r="C104" s="8">
        <v>51</v>
      </c>
      <c r="D104" s="43">
        <v>78</v>
      </c>
      <c r="E104" s="17">
        <v>0.48356164383561639</v>
      </c>
      <c r="F104" s="22">
        <f t="shared" si="10"/>
        <v>0.24806201550387597</v>
      </c>
      <c r="G104" s="22">
        <f t="shared" si="7"/>
        <v>0.21989193666811002</v>
      </c>
      <c r="H104" s="23">
        <f t="shared" si="13"/>
        <v>15632.095728159837</v>
      </c>
      <c r="I104" s="23">
        <f t="shared" si="11"/>
        <v>3437.3718038463562</v>
      </c>
      <c r="J104" s="23">
        <f t="shared" si="8"/>
        <v>13856.905084255623</v>
      </c>
      <c r="K104" s="23">
        <f t="shared" si="14"/>
        <v>45954.675493562478</v>
      </c>
      <c r="L104" s="24">
        <f t="shared" si="12"/>
        <v>2.9397642064575638</v>
      </c>
    </row>
    <row r="105" spans="1:12" x14ac:dyDescent="0.2">
      <c r="A105" s="16">
        <v>96</v>
      </c>
      <c r="B105" s="42">
        <v>8</v>
      </c>
      <c r="C105" s="8">
        <v>33</v>
      </c>
      <c r="D105" s="43">
        <v>40</v>
      </c>
      <c r="E105" s="17">
        <v>0.71986301369863015</v>
      </c>
      <c r="F105" s="22">
        <f t="shared" si="10"/>
        <v>0.21917808219178081</v>
      </c>
      <c r="G105" s="22">
        <f t="shared" si="7"/>
        <v>0.20649906297514234</v>
      </c>
      <c r="H105" s="23">
        <f t="shared" si="13"/>
        <v>12194.723924313481</v>
      </c>
      <c r="I105" s="23">
        <f t="shared" si="11"/>
        <v>2518.1990636112846</v>
      </c>
      <c r="J105" s="23">
        <f t="shared" si="8"/>
        <v>11489.283227726484</v>
      </c>
      <c r="K105" s="23">
        <f t="shared" si="14"/>
        <v>32097.770409306853</v>
      </c>
      <c r="L105" s="24">
        <f t="shared" si="12"/>
        <v>2.6321030806864978</v>
      </c>
    </row>
    <row r="106" spans="1:12" x14ac:dyDescent="0.2">
      <c r="A106" s="16">
        <v>97</v>
      </c>
      <c r="B106" s="42">
        <v>12</v>
      </c>
      <c r="C106" s="8">
        <v>38</v>
      </c>
      <c r="D106" s="43">
        <v>22</v>
      </c>
      <c r="E106" s="17">
        <v>0.51164383561643845</v>
      </c>
      <c r="F106" s="22">
        <f t="shared" si="10"/>
        <v>0.4</v>
      </c>
      <c r="G106" s="22">
        <f t="shared" si="7"/>
        <v>0.33463213385285356</v>
      </c>
      <c r="H106" s="23">
        <f t="shared" si="13"/>
        <v>9676.5248607021967</v>
      </c>
      <c r="I106" s="23">
        <f t="shared" si="11"/>
        <v>3238.0761624169627</v>
      </c>
      <c r="J106" s="23">
        <f t="shared" si="8"/>
        <v>8095.1904060424058</v>
      </c>
      <c r="K106" s="23">
        <f t="shared" si="14"/>
        <v>20608.487181580371</v>
      </c>
      <c r="L106" s="24">
        <f t="shared" si="12"/>
        <v>2.1297405296062943</v>
      </c>
    </row>
    <row r="107" spans="1:12" x14ac:dyDescent="0.2">
      <c r="A107" s="16">
        <v>98</v>
      </c>
      <c r="B107" s="42">
        <v>3</v>
      </c>
      <c r="C107" s="8">
        <v>22</v>
      </c>
      <c r="D107" s="43">
        <v>25</v>
      </c>
      <c r="E107" s="17">
        <v>0.15433789954337898</v>
      </c>
      <c r="F107" s="22">
        <f t="shared" si="10"/>
        <v>0.1276595744680851</v>
      </c>
      <c r="G107" s="22">
        <f t="shared" si="7"/>
        <v>0.11522070816015152</v>
      </c>
      <c r="H107" s="23">
        <f t="shared" si="13"/>
        <v>6438.4486982852341</v>
      </c>
      <c r="I107" s="23">
        <f t="shared" si="11"/>
        <v>741.84261846923039</v>
      </c>
      <c r="J107" s="23">
        <f t="shared" si="8"/>
        <v>5811.1005113423043</v>
      </c>
      <c r="K107" s="23">
        <f t="shared" si="14"/>
        <v>12513.296775537965</v>
      </c>
      <c r="L107" s="24">
        <f t="shared" si="12"/>
        <v>1.9435266726394291</v>
      </c>
    </row>
    <row r="108" spans="1:12" x14ac:dyDescent="0.2">
      <c r="A108" s="16">
        <v>99</v>
      </c>
      <c r="B108" s="42">
        <v>5</v>
      </c>
      <c r="C108" s="8">
        <v>21</v>
      </c>
      <c r="D108" s="43">
        <v>18</v>
      </c>
      <c r="E108" s="17">
        <v>0.52164383561643834</v>
      </c>
      <c r="F108" s="22">
        <f t="shared" si="10"/>
        <v>0.25641025641025639</v>
      </c>
      <c r="G108" s="22">
        <f t="shared" si="7"/>
        <v>0.22839622051185782</v>
      </c>
      <c r="H108" s="23">
        <f t="shared" si="13"/>
        <v>5696.6060798160033</v>
      </c>
      <c r="I108" s="23">
        <f t="shared" si="11"/>
        <v>1301.0832983748458</v>
      </c>
      <c r="J108" s="23">
        <f t="shared" si="8"/>
        <v>5074.2248636618988</v>
      </c>
      <c r="K108" s="23">
        <f t="shared" si="14"/>
        <v>6702.1962641956607</v>
      </c>
      <c r="L108" s="24">
        <f t="shared" si="12"/>
        <v>1.1765244375844464</v>
      </c>
    </row>
    <row r="109" spans="1:12" x14ac:dyDescent="0.2">
      <c r="A109" s="16" t="s">
        <v>22</v>
      </c>
      <c r="B109" s="42">
        <v>15</v>
      </c>
      <c r="C109" s="8">
        <v>39</v>
      </c>
      <c r="D109" s="43">
        <v>42</v>
      </c>
      <c r="E109" s="17"/>
      <c r="F109" s="22">
        <f>B109/((C109+D109)/2)</f>
        <v>0.37037037037037035</v>
      </c>
      <c r="G109" s="22">
        <v>1</v>
      </c>
      <c r="H109" s="23">
        <f>H108-I108</f>
        <v>4395.5227814411573</v>
      </c>
      <c r="I109" s="23">
        <f>H109*G109</f>
        <v>4395.5227814411573</v>
      </c>
      <c r="J109" s="23">
        <f>H109*F109</f>
        <v>1627.9714005337619</v>
      </c>
      <c r="K109" s="23">
        <f>J109</f>
        <v>1627.9714005337619</v>
      </c>
      <c r="L109" s="24">
        <f>K109/H109</f>
        <v>0.37037037037037035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9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38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50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3"/>
    </row>
    <row r="613" spans="12:13" x14ac:dyDescent="0.2">
      <c r="M613" s="53"/>
    </row>
    <row r="614" spans="12:13" x14ac:dyDescent="0.2">
      <c r="M614" s="53"/>
    </row>
    <row r="615" spans="12:13" x14ac:dyDescent="0.2">
      <c r="M615" s="53"/>
    </row>
    <row r="616" spans="12:13" x14ac:dyDescent="0.2">
      <c r="M616" s="53"/>
    </row>
    <row r="617" spans="12:13" x14ac:dyDescent="0.2">
      <c r="M617" s="53"/>
    </row>
    <row r="618" spans="12:13" x14ac:dyDescent="0.2">
      <c r="M618" s="53"/>
    </row>
    <row r="619" spans="12:13" x14ac:dyDescent="0.2">
      <c r="M619" s="53"/>
    </row>
    <row r="620" spans="12:13" x14ac:dyDescent="0.2">
      <c r="M620" s="53"/>
    </row>
    <row r="621" spans="12:13" x14ac:dyDescent="0.2">
      <c r="M621" s="53"/>
    </row>
    <row r="622" spans="12:13" x14ac:dyDescent="0.2">
      <c r="M622" s="53"/>
    </row>
    <row r="623" spans="12:13" x14ac:dyDescent="0.2">
      <c r="M623" s="53"/>
    </row>
    <row r="624" spans="12:13" x14ac:dyDescent="0.2">
      <c r="M624" s="53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41640</v>
      </c>
      <c r="D7" s="37">
        <v>42005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8">
        <v>896</v>
      </c>
      <c r="D9" s="8">
        <v>835</v>
      </c>
      <c r="E9" s="17">
        <v>1.7808219178082191E-2</v>
      </c>
      <c r="F9" s="18">
        <f>B9/((C9+D9)/2)</f>
        <v>2.3108030040439051E-3</v>
      </c>
      <c r="G9" s="18">
        <f t="shared" ref="G9:G72" si="0">F9/((1+(1-E9)*F9))</f>
        <v>2.3055701627637784E-3</v>
      </c>
      <c r="H9" s="13">
        <v>100000</v>
      </c>
      <c r="I9" s="13">
        <f>H9*G9</f>
        <v>230.55701627637785</v>
      </c>
      <c r="J9" s="13">
        <f t="shared" ref="J9:J72" si="1">H10+I9*E9</f>
        <v>99773.548793602517</v>
      </c>
      <c r="K9" s="13">
        <f t="shared" ref="K9:K72" si="2">K10+J9</f>
        <v>8479505.2952760644</v>
      </c>
      <c r="L9" s="19">
        <f>K9/H9</f>
        <v>84.795052952760642</v>
      </c>
    </row>
    <row r="10" spans="1:13" x14ac:dyDescent="0.2">
      <c r="A10" s="16">
        <v>1</v>
      </c>
      <c r="B10" s="8">
        <v>0</v>
      </c>
      <c r="C10" s="8">
        <v>958</v>
      </c>
      <c r="D10" s="8">
        <v>930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99769.442983723624</v>
      </c>
      <c r="I10" s="13">
        <f t="shared" ref="I10:I73" si="4">H10*G10</f>
        <v>0</v>
      </c>
      <c r="J10" s="13">
        <f t="shared" si="1"/>
        <v>99769.442983723624</v>
      </c>
      <c r="K10" s="13">
        <f t="shared" si="2"/>
        <v>8379731.7464824617</v>
      </c>
      <c r="L10" s="20">
        <f t="shared" ref="L10:L73" si="5">K10/H10</f>
        <v>83.99096452657885</v>
      </c>
    </row>
    <row r="11" spans="1:13" x14ac:dyDescent="0.2">
      <c r="A11" s="16">
        <v>2</v>
      </c>
      <c r="B11" s="8">
        <v>0</v>
      </c>
      <c r="C11" s="8">
        <v>1036</v>
      </c>
      <c r="D11" s="8">
        <v>970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99769.442983723624</v>
      </c>
      <c r="I11" s="13">
        <f t="shared" si="4"/>
        <v>0</v>
      </c>
      <c r="J11" s="13">
        <f t="shared" si="1"/>
        <v>99769.442983723624</v>
      </c>
      <c r="K11" s="13">
        <f t="shared" si="2"/>
        <v>8279962.3034987384</v>
      </c>
      <c r="L11" s="20">
        <f t="shared" si="5"/>
        <v>82.99096452657885</v>
      </c>
    </row>
    <row r="12" spans="1:13" x14ac:dyDescent="0.2">
      <c r="A12" s="16">
        <v>3</v>
      </c>
      <c r="B12" s="8">
        <v>0</v>
      </c>
      <c r="C12" s="8">
        <v>1018</v>
      </c>
      <c r="D12" s="8">
        <v>1042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99769.442983723624</v>
      </c>
      <c r="I12" s="13">
        <f t="shared" si="4"/>
        <v>0</v>
      </c>
      <c r="J12" s="13">
        <f t="shared" si="1"/>
        <v>99769.442983723624</v>
      </c>
      <c r="K12" s="13">
        <f t="shared" si="2"/>
        <v>8180192.8605150152</v>
      </c>
      <c r="L12" s="20">
        <f t="shared" si="5"/>
        <v>81.99096452657885</v>
      </c>
    </row>
    <row r="13" spans="1:13" x14ac:dyDescent="0.2">
      <c r="A13" s="16">
        <v>4</v>
      </c>
      <c r="B13" s="8">
        <v>0</v>
      </c>
      <c r="C13" s="8">
        <v>1006</v>
      </c>
      <c r="D13" s="8">
        <v>1013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99769.442983723624</v>
      </c>
      <c r="I13" s="13">
        <f t="shared" si="4"/>
        <v>0</v>
      </c>
      <c r="J13" s="13">
        <f t="shared" si="1"/>
        <v>99769.442983723624</v>
      </c>
      <c r="K13" s="13">
        <f t="shared" si="2"/>
        <v>8080423.417531292</v>
      </c>
      <c r="L13" s="20">
        <f t="shared" si="5"/>
        <v>80.990964526578864</v>
      </c>
    </row>
    <row r="14" spans="1:13" x14ac:dyDescent="0.2">
      <c r="A14" s="16">
        <v>5</v>
      </c>
      <c r="B14" s="8">
        <v>0</v>
      </c>
      <c r="C14" s="8">
        <v>1029</v>
      </c>
      <c r="D14" s="8">
        <v>1018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99769.442983723624</v>
      </c>
      <c r="I14" s="13">
        <f t="shared" si="4"/>
        <v>0</v>
      </c>
      <c r="J14" s="13">
        <f t="shared" si="1"/>
        <v>99769.442983723624</v>
      </c>
      <c r="K14" s="13">
        <f t="shared" si="2"/>
        <v>7980653.9745475687</v>
      </c>
      <c r="L14" s="20">
        <f t="shared" si="5"/>
        <v>79.990964526578864</v>
      </c>
    </row>
    <row r="15" spans="1:13" x14ac:dyDescent="0.2">
      <c r="A15" s="16">
        <v>6</v>
      </c>
      <c r="B15" s="8">
        <v>0</v>
      </c>
      <c r="C15" s="8">
        <v>969</v>
      </c>
      <c r="D15" s="8">
        <v>1025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99769.442983723624</v>
      </c>
      <c r="I15" s="13">
        <f t="shared" si="4"/>
        <v>0</v>
      </c>
      <c r="J15" s="13">
        <f t="shared" si="1"/>
        <v>99769.442983723624</v>
      </c>
      <c r="K15" s="13">
        <f t="shared" si="2"/>
        <v>7880884.5315638455</v>
      </c>
      <c r="L15" s="20">
        <f t="shared" si="5"/>
        <v>78.990964526578864</v>
      </c>
    </row>
    <row r="16" spans="1:13" x14ac:dyDescent="0.2">
      <c r="A16" s="16">
        <v>7</v>
      </c>
      <c r="B16" s="8">
        <v>0</v>
      </c>
      <c r="C16" s="8">
        <v>988</v>
      </c>
      <c r="D16" s="8">
        <v>971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99769.442983723624</v>
      </c>
      <c r="I16" s="13">
        <f t="shared" si="4"/>
        <v>0</v>
      </c>
      <c r="J16" s="13">
        <f t="shared" si="1"/>
        <v>99769.442983723624</v>
      </c>
      <c r="K16" s="13">
        <f t="shared" si="2"/>
        <v>7781115.0885801222</v>
      </c>
      <c r="L16" s="20">
        <f t="shared" si="5"/>
        <v>77.990964526578864</v>
      </c>
    </row>
    <row r="17" spans="1:12" x14ac:dyDescent="0.2">
      <c r="A17" s="16">
        <v>8</v>
      </c>
      <c r="B17" s="8">
        <v>0</v>
      </c>
      <c r="C17" s="8">
        <v>891</v>
      </c>
      <c r="D17" s="8">
        <v>1006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99769.442983723624</v>
      </c>
      <c r="I17" s="13">
        <f t="shared" si="4"/>
        <v>0</v>
      </c>
      <c r="J17" s="13">
        <f t="shared" si="1"/>
        <v>99769.442983723624</v>
      </c>
      <c r="K17" s="13">
        <f t="shared" si="2"/>
        <v>7681345.645596399</v>
      </c>
      <c r="L17" s="20">
        <f t="shared" si="5"/>
        <v>76.990964526578878</v>
      </c>
    </row>
    <row r="18" spans="1:12" x14ac:dyDescent="0.2">
      <c r="A18" s="16">
        <v>9</v>
      </c>
      <c r="B18" s="8">
        <v>0</v>
      </c>
      <c r="C18" s="8">
        <v>823</v>
      </c>
      <c r="D18" s="8">
        <v>902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99769.442983723624</v>
      </c>
      <c r="I18" s="13">
        <f t="shared" si="4"/>
        <v>0</v>
      </c>
      <c r="J18" s="13">
        <f t="shared" si="1"/>
        <v>99769.442983723624</v>
      </c>
      <c r="K18" s="13">
        <f t="shared" si="2"/>
        <v>7581576.2026126757</v>
      </c>
      <c r="L18" s="20">
        <f t="shared" si="5"/>
        <v>75.990964526578878</v>
      </c>
    </row>
    <row r="19" spans="1:12" x14ac:dyDescent="0.2">
      <c r="A19" s="16">
        <v>10</v>
      </c>
      <c r="B19" s="8">
        <v>1</v>
      </c>
      <c r="C19" s="8">
        <v>848</v>
      </c>
      <c r="D19" s="8">
        <v>825</v>
      </c>
      <c r="E19" s="17">
        <v>0.9780821917808219</v>
      </c>
      <c r="F19" s="18">
        <f t="shared" si="3"/>
        <v>1.195457262402869E-3</v>
      </c>
      <c r="G19" s="18">
        <f t="shared" si="0"/>
        <v>1.1954259400878719E-3</v>
      </c>
      <c r="H19" s="13">
        <f t="shared" si="6"/>
        <v>99769.442983723624</v>
      </c>
      <c r="I19" s="13">
        <f t="shared" si="4"/>
        <v>119.26698017086115</v>
      </c>
      <c r="J19" s="13">
        <f t="shared" si="1"/>
        <v>99766.828912925368</v>
      </c>
      <c r="K19" s="13">
        <f t="shared" si="2"/>
        <v>7481806.7596289525</v>
      </c>
      <c r="L19" s="20">
        <f t="shared" si="5"/>
        <v>74.990964526578878</v>
      </c>
    </row>
    <row r="20" spans="1:12" x14ac:dyDescent="0.2">
      <c r="A20" s="16">
        <v>11</v>
      </c>
      <c r="B20" s="8">
        <v>0</v>
      </c>
      <c r="C20" s="8">
        <v>733</v>
      </c>
      <c r="D20" s="8">
        <v>862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99650.17600355277</v>
      </c>
      <c r="I20" s="13">
        <f t="shared" si="4"/>
        <v>0</v>
      </c>
      <c r="J20" s="13">
        <f t="shared" si="1"/>
        <v>99650.17600355277</v>
      </c>
      <c r="K20" s="13">
        <f t="shared" si="2"/>
        <v>7382039.9307160275</v>
      </c>
      <c r="L20" s="20">
        <f t="shared" si="5"/>
        <v>74.079547340215839</v>
      </c>
    </row>
    <row r="21" spans="1:12" x14ac:dyDescent="0.2">
      <c r="A21" s="16">
        <v>12</v>
      </c>
      <c r="B21" s="8">
        <v>0</v>
      </c>
      <c r="C21" s="8">
        <v>743</v>
      </c>
      <c r="D21" s="8">
        <v>735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99650.17600355277</v>
      </c>
      <c r="I21" s="13">
        <f t="shared" si="4"/>
        <v>0</v>
      </c>
      <c r="J21" s="13">
        <f t="shared" si="1"/>
        <v>99650.17600355277</v>
      </c>
      <c r="K21" s="13">
        <f t="shared" si="2"/>
        <v>7282389.7547124745</v>
      </c>
      <c r="L21" s="20">
        <f t="shared" si="5"/>
        <v>73.079547340215839</v>
      </c>
    </row>
    <row r="22" spans="1:12" x14ac:dyDescent="0.2">
      <c r="A22" s="16">
        <v>13</v>
      </c>
      <c r="B22" s="8">
        <v>0</v>
      </c>
      <c r="C22" s="8">
        <v>728</v>
      </c>
      <c r="D22" s="8">
        <v>745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99650.17600355277</v>
      </c>
      <c r="I22" s="13">
        <f t="shared" si="4"/>
        <v>0</v>
      </c>
      <c r="J22" s="13">
        <f t="shared" si="1"/>
        <v>99650.17600355277</v>
      </c>
      <c r="K22" s="13">
        <f t="shared" si="2"/>
        <v>7182739.5787089216</v>
      </c>
      <c r="L22" s="20">
        <f t="shared" si="5"/>
        <v>72.079547340215825</v>
      </c>
    </row>
    <row r="23" spans="1:12" x14ac:dyDescent="0.2">
      <c r="A23" s="16">
        <v>14</v>
      </c>
      <c r="B23" s="8">
        <v>0</v>
      </c>
      <c r="C23" s="8">
        <v>640</v>
      </c>
      <c r="D23" s="8">
        <v>732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99650.17600355277</v>
      </c>
      <c r="I23" s="13">
        <f t="shared" si="4"/>
        <v>0</v>
      </c>
      <c r="J23" s="13">
        <f t="shared" si="1"/>
        <v>99650.17600355277</v>
      </c>
      <c r="K23" s="13">
        <f t="shared" si="2"/>
        <v>7083089.4027053686</v>
      </c>
      <c r="L23" s="20">
        <f t="shared" si="5"/>
        <v>71.079547340215825</v>
      </c>
    </row>
    <row r="24" spans="1:12" x14ac:dyDescent="0.2">
      <c r="A24" s="16">
        <v>15</v>
      </c>
      <c r="B24" s="8">
        <v>0</v>
      </c>
      <c r="C24" s="8">
        <v>603</v>
      </c>
      <c r="D24" s="8">
        <v>648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99650.17600355277</v>
      </c>
      <c r="I24" s="13">
        <f t="shared" si="4"/>
        <v>0</v>
      </c>
      <c r="J24" s="13">
        <f t="shared" si="1"/>
        <v>99650.17600355277</v>
      </c>
      <c r="K24" s="13">
        <f t="shared" si="2"/>
        <v>6983439.2267018156</v>
      </c>
      <c r="L24" s="20">
        <f t="shared" si="5"/>
        <v>70.079547340215825</v>
      </c>
    </row>
    <row r="25" spans="1:12" x14ac:dyDescent="0.2">
      <c r="A25" s="16">
        <v>16</v>
      </c>
      <c r="B25" s="8">
        <v>0</v>
      </c>
      <c r="C25" s="8">
        <v>621</v>
      </c>
      <c r="D25" s="8">
        <v>618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99650.17600355277</v>
      </c>
      <c r="I25" s="13">
        <f t="shared" si="4"/>
        <v>0</v>
      </c>
      <c r="J25" s="13">
        <f t="shared" si="1"/>
        <v>99650.17600355277</v>
      </c>
      <c r="K25" s="13">
        <f t="shared" si="2"/>
        <v>6883789.0506982626</v>
      </c>
      <c r="L25" s="20">
        <f t="shared" si="5"/>
        <v>69.079547340215825</v>
      </c>
    </row>
    <row r="26" spans="1:12" x14ac:dyDescent="0.2">
      <c r="A26" s="16">
        <v>17</v>
      </c>
      <c r="B26" s="8">
        <v>0</v>
      </c>
      <c r="C26" s="8">
        <v>641</v>
      </c>
      <c r="D26" s="8">
        <v>612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99650.17600355277</v>
      </c>
      <c r="I26" s="13">
        <f t="shared" si="4"/>
        <v>0</v>
      </c>
      <c r="J26" s="13">
        <f t="shared" si="1"/>
        <v>99650.17600355277</v>
      </c>
      <c r="K26" s="13">
        <f t="shared" si="2"/>
        <v>6784138.8746947097</v>
      </c>
      <c r="L26" s="20">
        <f t="shared" si="5"/>
        <v>68.079547340215825</v>
      </c>
    </row>
    <row r="27" spans="1:12" x14ac:dyDescent="0.2">
      <c r="A27" s="16">
        <v>18</v>
      </c>
      <c r="B27" s="8">
        <v>0</v>
      </c>
      <c r="C27" s="8">
        <v>603</v>
      </c>
      <c r="D27" s="8">
        <v>634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99650.17600355277</v>
      </c>
      <c r="I27" s="13">
        <f t="shared" si="4"/>
        <v>0</v>
      </c>
      <c r="J27" s="13">
        <f t="shared" si="1"/>
        <v>99650.17600355277</v>
      </c>
      <c r="K27" s="13">
        <f t="shared" si="2"/>
        <v>6684488.6986911567</v>
      </c>
      <c r="L27" s="20">
        <f t="shared" si="5"/>
        <v>67.079547340215825</v>
      </c>
    </row>
    <row r="28" spans="1:12" x14ac:dyDescent="0.2">
      <c r="A28" s="16">
        <v>19</v>
      </c>
      <c r="B28" s="8">
        <v>0</v>
      </c>
      <c r="C28" s="8">
        <v>609</v>
      </c>
      <c r="D28" s="8">
        <v>605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99650.17600355277</v>
      </c>
      <c r="I28" s="13">
        <f t="shared" si="4"/>
        <v>0</v>
      </c>
      <c r="J28" s="13">
        <f t="shared" si="1"/>
        <v>99650.17600355277</v>
      </c>
      <c r="K28" s="13">
        <f t="shared" si="2"/>
        <v>6584838.5226876037</v>
      </c>
      <c r="L28" s="20">
        <f t="shared" si="5"/>
        <v>66.079547340215825</v>
      </c>
    </row>
    <row r="29" spans="1:12" x14ac:dyDescent="0.2">
      <c r="A29" s="16">
        <v>20</v>
      </c>
      <c r="B29" s="8">
        <v>0</v>
      </c>
      <c r="C29" s="8">
        <v>539</v>
      </c>
      <c r="D29" s="8">
        <v>615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99650.17600355277</v>
      </c>
      <c r="I29" s="13">
        <f t="shared" si="4"/>
        <v>0</v>
      </c>
      <c r="J29" s="13">
        <f t="shared" si="1"/>
        <v>99650.17600355277</v>
      </c>
      <c r="K29" s="13">
        <f t="shared" si="2"/>
        <v>6485188.3466840507</v>
      </c>
      <c r="L29" s="20">
        <f t="shared" si="5"/>
        <v>65.079547340215811</v>
      </c>
    </row>
    <row r="30" spans="1:12" x14ac:dyDescent="0.2">
      <c r="A30" s="16">
        <v>21</v>
      </c>
      <c r="B30" s="8">
        <v>0</v>
      </c>
      <c r="C30" s="8">
        <v>569</v>
      </c>
      <c r="D30" s="8">
        <v>555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99650.17600355277</v>
      </c>
      <c r="I30" s="13">
        <f t="shared" si="4"/>
        <v>0</v>
      </c>
      <c r="J30" s="13">
        <f t="shared" si="1"/>
        <v>99650.17600355277</v>
      </c>
      <c r="K30" s="13">
        <f t="shared" si="2"/>
        <v>6385538.1706804978</v>
      </c>
      <c r="L30" s="20">
        <f t="shared" si="5"/>
        <v>64.079547340215811</v>
      </c>
    </row>
    <row r="31" spans="1:12" x14ac:dyDescent="0.2">
      <c r="A31" s="16">
        <v>22</v>
      </c>
      <c r="B31" s="8">
        <v>0</v>
      </c>
      <c r="C31" s="8">
        <v>552</v>
      </c>
      <c r="D31" s="8">
        <v>566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99650.17600355277</v>
      </c>
      <c r="I31" s="13">
        <f t="shared" si="4"/>
        <v>0</v>
      </c>
      <c r="J31" s="13">
        <f t="shared" si="1"/>
        <v>99650.17600355277</v>
      </c>
      <c r="K31" s="13">
        <f t="shared" si="2"/>
        <v>6285887.9946769448</v>
      </c>
      <c r="L31" s="20">
        <f t="shared" si="5"/>
        <v>63.079547340215811</v>
      </c>
    </row>
    <row r="32" spans="1:12" x14ac:dyDescent="0.2">
      <c r="A32" s="16">
        <v>23</v>
      </c>
      <c r="B32" s="8">
        <v>0</v>
      </c>
      <c r="C32" s="8">
        <v>566</v>
      </c>
      <c r="D32" s="8">
        <v>573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99650.17600355277</v>
      </c>
      <c r="I32" s="13">
        <f t="shared" si="4"/>
        <v>0</v>
      </c>
      <c r="J32" s="13">
        <f t="shared" si="1"/>
        <v>99650.17600355277</v>
      </c>
      <c r="K32" s="13">
        <f t="shared" si="2"/>
        <v>6186237.8186733918</v>
      </c>
      <c r="L32" s="20">
        <f t="shared" si="5"/>
        <v>62.079547340215811</v>
      </c>
    </row>
    <row r="33" spans="1:12" x14ac:dyDescent="0.2">
      <c r="A33" s="16">
        <v>24</v>
      </c>
      <c r="B33" s="8">
        <v>0</v>
      </c>
      <c r="C33" s="8">
        <v>692</v>
      </c>
      <c r="D33" s="8">
        <v>570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99650.17600355277</v>
      </c>
      <c r="I33" s="13">
        <f t="shared" si="4"/>
        <v>0</v>
      </c>
      <c r="J33" s="13">
        <f t="shared" si="1"/>
        <v>99650.17600355277</v>
      </c>
      <c r="K33" s="13">
        <f t="shared" si="2"/>
        <v>6086587.6426698389</v>
      </c>
      <c r="L33" s="20">
        <f t="shared" si="5"/>
        <v>61.079547340215811</v>
      </c>
    </row>
    <row r="34" spans="1:12" x14ac:dyDescent="0.2">
      <c r="A34" s="16">
        <v>25</v>
      </c>
      <c r="B34" s="8">
        <v>0</v>
      </c>
      <c r="C34" s="8">
        <v>638</v>
      </c>
      <c r="D34" s="8">
        <v>706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99650.17600355277</v>
      </c>
      <c r="I34" s="13">
        <f t="shared" si="4"/>
        <v>0</v>
      </c>
      <c r="J34" s="13">
        <f t="shared" si="1"/>
        <v>99650.17600355277</v>
      </c>
      <c r="K34" s="13">
        <f t="shared" si="2"/>
        <v>5986937.4666662859</v>
      </c>
      <c r="L34" s="20">
        <f t="shared" si="5"/>
        <v>60.079547340215811</v>
      </c>
    </row>
    <row r="35" spans="1:12" x14ac:dyDescent="0.2">
      <c r="A35" s="16">
        <v>26</v>
      </c>
      <c r="B35" s="8">
        <v>0</v>
      </c>
      <c r="C35" s="8">
        <v>694</v>
      </c>
      <c r="D35" s="8">
        <v>651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99650.17600355277</v>
      </c>
      <c r="I35" s="13">
        <f t="shared" si="4"/>
        <v>0</v>
      </c>
      <c r="J35" s="13">
        <f t="shared" si="1"/>
        <v>99650.17600355277</v>
      </c>
      <c r="K35" s="13">
        <f t="shared" si="2"/>
        <v>5887287.2906627329</v>
      </c>
      <c r="L35" s="20">
        <f t="shared" si="5"/>
        <v>59.079547340215804</v>
      </c>
    </row>
    <row r="36" spans="1:12" x14ac:dyDescent="0.2">
      <c r="A36" s="16">
        <v>27</v>
      </c>
      <c r="B36" s="8">
        <v>0</v>
      </c>
      <c r="C36" s="8">
        <v>740</v>
      </c>
      <c r="D36" s="8">
        <v>724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99650.17600355277</v>
      </c>
      <c r="I36" s="13">
        <f t="shared" si="4"/>
        <v>0</v>
      </c>
      <c r="J36" s="13">
        <f t="shared" si="1"/>
        <v>99650.17600355277</v>
      </c>
      <c r="K36" s="13">
        <f t="shared" si="2"/>
        <v>5787637.1146591799</v>
      </c>
      <c r="L36" s="20">
        <f t="shared" si="5"/>
        <v>58.079547340215804</v>
      </c>
    </row>
    <row r="37" spans="1:12" x14ac:dyDescent="0.2">
      <c r="A37" s="16">
        <v>28</v>
      </c>
      <c r="B37" s="8">
        <v>0</v>
      </c>
      <c r="C37" s="8">
        <v>837</v>
      </c>
      <c r="D37" s="8">
        <v>765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99650.17600355277</v>
      </c>
      <c r="I37" s="13">
        <f t="shared" si="4"/>
        <v>0</v>
      </c>
      <c r="J37" s="13">
        <f t="shared" si="1"/>
        <v>99650.17600355277</v>
      </c>
      <c r="K37" s="13">
        <f t="shared" si="2"/>
        <v>5687986.938655627</v>
      </c>
      <c r="L37" s="20">
        <f t="shared" si="5"/>
        <v>57.079547340215804</v>
      </c>
    </row>
    <row r="38" spans="1:12" x14ac:dyDescent="0.2">
      <c r="A38" s="16">
        <v>29</v>
      </c>
      <c r="B38" s="8">
        <v>0</v>
      </c>
      <c r="C38" s="8">
        <v>939</v>
      </c>
      <c r="D38" s="8">
        <v>855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99650.17600355277</v>
      </c>
      <c r="I38" s="13">
        <f t="shared" si="4"/>
        <v>0</v>
      </c>
      <c r="J38" s="13">
        <f t="shared" si="1"/>
        <v>99650.17600355277</v>
      </c>
      <c r="K38" s="13">
        <f t="shared" si="2"/>
        <v>5588336.762652074</v>
      </c>
      <c r="L38" s="20">
        <f t="shared" si="5"/>
        <v>56.079547340215797</v>
      </c>
    </row>
    <row r="39" spans="1:12" x14ac:dyDescent="0.2">
      <c r="A39" s="16">
        <v>30</v>
      </c>
      <c r="B39" s="8">
        <v>0</v>
      </c>
      <c r="C39" s="8">
        <v>1049</v>
      </c>
      <c r="D39" s="8">
        <v>943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99650.17600355277</v>
      </c>
      <c r="I39" s="13">
        <f t="shared" si="4"/>
        <v>0</v>
      </c>
      <c r="J39" s="13">
        <f t="shared" si="1"/>
        <v>99650.17600355277</v>
      </c>
      <c r="K39" s="13">
        <f t="shared" si="2"/>
        <v>5488686.586648521</v>
      </c>
      <c r="L39" s="20">
        <f t="shared" si="5"/>
        <v>55.079547340215797</v>
      </c>
    </row>
    <row r="40" spans="1:12" x14ac:dyDescent="0.2">
      <c r="A40" s="16">
        <v>31</v>
      </c>
      <c r="B40" s="8">
        <v>1</v>
      </c>
      <c r="C40" s="8">
        <v>1140</v>
      </c>
      <c r="D40" s="8">
        <v>1094</v>
      </c>
      <c r="E40" s="17">
        <v>0.80273972602739729</v>
      </c>
      <c r="F40" s="18">
        <f t="shared" si="3"/>
        <v>8.9525514771709937E-4</v>
      </c>
      <c r="G40" s="18">
        <f t="shared" si="0"/>
        <v>8.9509707511703702E-4</v>
      </c>
      <c r="H40" s="13">
        <f t="shared" si="6"/>
        <v>99650.17600355277</v>
      </c>
      <c r="I40" s="13">
        <f t="shared" si="4"/>
        <v>89.19658107567804</v>
      </c>
      <c r="J40" s="13">
        <f t="shared" si="1"/>
        <v>99632.581061532357</v>
      </c>
      <c r="K40" s="13">
        <f t="shared" si="2"/>
        <v>5389036.410644968</v>
      </c>
      <c r="L40" s="20">
        <f t="shared" si="5"/>
        <v>54.079547340215797</v>
      </c>
    </row>
    <row r="41" spans="1:12" x14ac:dyDescent="0.2">
      <c r="A41" s="16">
        <v>32</v>
      </c>
      <c r="B41" s="8">
        <v>0</v>
      </c>
      <c r="C41" s="8">
        <v>1219</v>
      </c>
      <c r="D41" s="8">
        <v>1163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99560.979422477089</v>
      </c>
      <c r="I41" s="13">
        <f t="shared" si="4"/>
        <v>0</v>
      </c>
      <c r="J41" s="13">
        <f t="shared" si="1"/>
        <v>99560.979422477089</v>
      </c>
      <c r="K41" s="13">
        <f t="shared" si="2"/>
        <v>5289403.8295834353</v>
      </c>
      <c r="L41" s="20">
        <f t="shared" si="5"/>
        <v>53.12727797843749</v>
      </c>
    </row>
    <row r="42" spans="1:12" x14ac:dyDescent="0.2">
      <c r="A42" s="16">
        <v>33</v>
      </c>
      <c r="B42" s="8">
        <v>0</v>
      </c>
      <c r="C42" s="8">
        <v>1321</v>
      </c>
      <c r="D42" s="8">
        <v>1228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99560.979422477089</v>
      </c>
      <c r="I42" s="13">
        <f t="shared" si="4"/>
        <v>0</v>
      </c>
      <c r="J42" s="13">
        <f t="shared" si="1"/>
        <v>99560.979422477089</v>
      </c>
      <c r="K42" s="13">
        <f t="shared" si="2"/>
        <v>5189842.8501609582</v>
      </c>
      <c r="L42" s="20">
        <f t="shared" si="5"/>
        <v>52.12727797843749</v>
      </c>
    </row>
    <row r="43" spans="1:12" x14ac:dyDescent="0.2">
      <c r="A43" s="16">
        <v>34</v>
      </c>
      <c r="B43" s="8">
        <v>1</v>
      </c>
      <c r="C43" s="8">
        <v>1391</v>
      </c>
      <c r="D43" s="8">
        <v>1335</v>
      </c>
      <c r="E43" s="17">
        <v>0.9397260273972603</v>
      </c>
      <c r="F43" s="18">
        <f t="shared" si="3"/>
        <v>7.3367571533382249E-4</v>
      </c>
      <c r="G43" s="18">
        <f t="shared" si="0"/>
        <v>7.3364327249119126E-4</v>
      </c>
      <c r="H43" s="13">
        <f t="shared" si="6"/>
        <v>99560.979422477089</v>
      </c>
      <c r="I43" s="13">
        <f t="shared" si="4"/>
        <v>73.04224275593424</v>
      </c>
      <c r="J43" s="13">
        <f t="shared" si="1"/>
        <v>99556.576876338368</v>
      </c>
      <c r="K43" s="13">
        <f t="shared" si="2"/>
        <v>5090281.8707384812</v>
      </c>
      <c r="L43" s="20">
        <f t="shared" si="5"/>
        <v>51.12727797843749</v>
      </c>
    </row>
    <row r="44" spans="1:12" x14ac:dyDescent="0.2">
      <c r="A44" s="16">
        <v>35</v>
      </c>
      <c r="B44" s="8">
        <v>0</v>
      </c>
      <c r="C44" s="8">
        <v>1475</v>
      </c>
      <c r="D44" s="8">
        <v>1401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99487.93717972115</v>
      </c>
      <c r="I44" s="13">
        <f t="shared" si="4"/>
        <v>0</v>
      </c>
      <c r="J44" s="13">
        <f t="shared" si="1"/>
        <v>99487.93717972115</v>
      </c>
      <c r="K44" s="13">
        <f t="shared" si="2"/>
        <v>4990725.2938621426</v>
      </c>
      <c r="L44" s="20">
        <f t="shared" si="5"/>
        <v>50.164124770690428</v>
      </c>
    </row>
    <row r="45" spans="1:12" x14ac:dyDescent="0.2">
      <c r="A45" s="16">
        <v>36</v>
      </c>
      <c r="B45" s="8">
        <v>0</v>
      </c>
      <c r="C45" s="8">
        <v>1483</v>
      </c>
      <c r="D45" s="8">
        <v>1488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99487.93717972115</v>
      </c>
      <c r="I45" s="13">
        <f t="shared" si="4"/>
        <v>0</v>
      </c>
      <c r="J45" s="13">
        <f t="shared" si="1"/>
        <v>99487.93717972115</v>
      </c>
      <c r="K45" s="13">
        <f t="shared" si="2"/>
        <v>4891237.3566824216</v>
      </c>
      <c r="L45" s="20">
        <f t="shared" si="5"/>
        <v>49.164124770690428</v>
      </c>
    </row>
    <row r="46" spans="1:12" x14ac:dyDescent="0.2">
      <c r="A46" s="16">
        <v>37</v>
      </c>
      <c r="B46" s="8">
        <v>1</v>
      </c>
      <c r="C46" s="8">
        <v>1505</v>
      </c>
      <c r="D46" s="8">
        <v>1473</v>
      </c>
      <c r="E46" s="17">
        <v>1.643835616438356E-2</v>
      </c>
      <c r="F46" s="18">
        <f t="shared" si="3"/>
        <v>6.7159167226326397E-4</v>
      </c>
      <c r="G46" s="18">
        <f t="shared" si="0"/>
        <v>6.7114834401041476E-4</v>
      </c>
      <c r="H46" s="13">
        <f t="shared" si="6"/>
        <v>99487.93717972115</v>
      </c>
      <c r="I46" s="13">
        <f t="shared" si="4"/>
        <v>66.771164287182017</v>
      </c>
      <c r="J46" s="13">
        <f t="shared" si="1"/>
        <v>99422.263623614024</v>
      </c>
      <c r="K46" s="13">
        <f t="shared" si="2"/>
        <v>4791749.4195027007</v>
      </c>
      <c r="L46" s="20">
        <f t="shared" si="5"/>
        <v>48.164124770690428</v>
      </c>
    </row>
    <row r="47" spans="1:12" x14ac:dyDescent="0.2">
      <c r="A47" s="16">
        <v>38</v>
      </c>
      <c r="B47" s="8">
        <v>0</v>
      </c>
      <c r="C47" s="8">
        <v>1450</v>
      </c>
      <c r="D47" s="8">
        <v>1525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99421.166015433962</v>
      </c>
      <c r="I47" s="13">
        <f t="shared" si="4"/>
        <v>0</v>
      </c>
      <c r="J47" s="13">
        <f t="shared" si="1"/>
        <v>99421.166015433962</v>
      </c>
      <c r="K47" s="13">
        <f t="shared" si="2"/>
        <v>4692327.1558790868</v>
      </c>
      <c r="L47" s="20">
        <f t="shared" si="5"/>
        <v>47.196460712909548</v>
      </c>
    </row>
    <row r="48" spans="1:12" x14ac:dyDescent="0.2">
      <c r="A48" s="16">
        <v>39</v>
      </c>
      <c r="B48" s="8">
        <v>0</v>
      </c>
      <c r="C48" s="8">
        <v>1345</v>
      </c>
      <c r="D48" s="8">
        <v>1478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99421.166015433962</v>
      </c>
      <c r="I48" s="13">
        <f t="shared" si="4"/>
        <v>0</v>
      </c>
      <c r="J48" s="13">
        <f t="shared" si="1"/>
        <v>99421.166015433962</v>
      </c>
      <c r="K48" s="13">
        <f t="shared" si="2"/>
        <v>4592905.9898636527</v>
      </c>
      <c r="L48" s="20">
        <f t="shared" si="5"/>
        <v>46.196460712909548</v>
      </c>
    </row>
    <row r="49" spans="1:12" x14ac:dyDescent="0.2">
      <c r="A49" s="16">
        <v>40</v>
      </c>
      <c r="B49" s="8">
        <v>1</v>
      </c>
      <c r="C49" s="8">
        <v>1314</v>
      </c>
      <c r="D49" s="8">
        <v>1371</v>
      </c>
      <c r="E49" s="17">
        <v>9.8630136986301367E-2</v>
      </c>
      <c r="F49" s="18">
        <f t="shared" si="3"/>
        <v>7.4487895716945994E-4</v>
      </c>
      <c r="G49" s="18">
        <f t="shared" si="0"/>
        <v>7.4437917247469369E-4</v>
      </c>
      <c r="H49" s="13">
        <f t="shared" si="6"/>
        <v>99421.166015433962</v>
      </c>
      <c r="I49" s="13">
        <f t="shared" si="4"/>
        <v>74.007045285037876</v>
      </c>
      <c r="J49" s="13">
        <f t="shared" si="1"/>
        <v>99354.458295163349</v>
      </c>
      <c r="K49" s="13">
        <f t="shared" si="2"/>
        <v>4493484.8238482187</v>
      </c>
      <c r="L49" s="20">
        <f t="shared" si="5"/>
        <v>45.196460712909541</v>
      </c>
    </row>
    <row r="50" spans="1:12" x14ac:dyDescent="0.2">
      <c r="A50" s="16">
        <v>41</v>
      </c>
      <c r="B50" s="8">
        <v>0</v>
      </c>
      <c r="C50" s="8">
        <v>1294</v>
      </c>
      <c r="D50" s="8">
        <v>1344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99347.158970148928</v>
      </c>
      <c r="I50" s="13">
        <f t="shared" si="4"/>
        <v>0</v>
      </c>
      <c r="J50" s="13">
        <f t="shared" si="1"/>
        <v>99347.158970148928</v>
      </c>
      <c r="K50" s="13">
        <f t="shared" si="2"/>
        <v>4394130.365553055</v>
      </c>
      <c r="L50" s="20">
        <f t="shared" si="5"/>
        <v>44.230055606052808</v>
      </c>
    </row>
    <row r="51" spans="1:12" x14ac:dyDescent="0.2">
      <c r="A51" s="16">
        <v>42</v>
      </c>
      <c r="B51" s="8">
        <v>1</v>
      </c>
      <c r="C51" s="8">
        <v>1224</v>
      </c>
      <c r="D51" s="8">
        <v>1301</v>
      </c>
      <c r="E51" s="17">
        <v>0.24383561643835616</v>
      </c>
      <c r="F51" s="18">
        <f t="shared" si="3"/>
        <v>7.9207920792079213E-4</v>
      </c>
      <c r="G51" s="18">
        <f t="shared" si="0"/>
        <v>7.9160508232150673E-4</v>
      </c>
      <c r="H51" s="13">
        <f t="shared" si="6"/>
        <v>99347.158970148928</v>
      </c>
      <c r="I51" s="13">
        <f t="shared" si="4"/>
        <v>78.643715954972564</v>
      </c>
      <c r="J51" s="13">
        <f t="shared" si="1"/>
        <v>99287.69139315284</v>
      </c>
      <c r="K51" s="13">
        <f t="shared" si="2"/>
        <v>4294783.2065829057</v>
      </c>
      <c r="L51" s="20">
        <f t="shared" si="5"/>
        <v>43.230055606052801</v>
      </c>
    </row>
    <row r="52" spans="1:12" x14ac:dyDescent="0.2">
      <c r="A52" s="16">
        <v>43</v>
      </c>
      <c r="B52" s="8">
        <v>2</v>
      </c>
      <c r="C52" s="8">
        <v>1167</v>
      </c>
      <c r="D52" s="8">
        <v>1233</v>
      </c>
      <c r="E52" s="17">
        <v>0.74109589041095891</v>
      </c>
      <c r="F52" s="18">
        <f t="shared" si="3"/>
        <v>1.6666666666666668E-3</v>
      </c>
      <c r="G52" s="18">
        <f t="shared" si="0"/>
        <v>1.6659477987808916E-3</v>
      </c>
      <c r="H52" s="13">
        <f t="shared" si="6"/>
        <v>99268.515254193961</v>
      </c>
      <c r="I52" s="13">
        <f t="shared" si="4"/>
        <v>165.37616447597179</v>
      </c>
      <c r="J52" s="13">
        <f t="shared" si="1"/>
        <v>99225.698685583062</v>
      </c>
      <c r="K52" s="13">
        <f t="shared" si="2"/>
        <v>4195495.5151897529</v>
      </c>
      <c r="L52" s="20">
        <f t="shared" si="5"/>
        <v>42.264110674431578</v>
      </c>
    </row>
    <row r="53" spans="1:12" x14ac:dyDescent="0.2">
      <c r="A53" s="16">
        <v>44</v>
      </c>
      <c r="B53" s="8">
        <v>1</v>
      </c>
      <c r="C53" s="8">
        <v>1173</v>
      </c>
      <c r="D53" s="8">
        <v>1174</v>
      </c>
      <c r="E53" s="17">
        <v>0.8246575342465754</v>
      </c>
      <c r="F53" s="18">
        <f t="shared" si="3"/>
        <v>8.5215168299957388E-4</v>
      </c>
      <c r="G53" s="18">
        <f t="shared" si="0"/>
        <v>8.5202437490006222E-4</v>
      </c>
      <c r="H53" s="13">
        <f t="shared" si="6"/>
        <v>99103.139089717995</v>
      </c>
      <c r="I53" s="13">
        <f t="shared" si="4"/>
        <v>84.438290133550893</v>
      </c>
      <c r="J53" s="13">
        <f t="shared" si="1"/>
        <v>99088.333471721984</v>
      </c>
      <c r="K53" s="13">
        <f t="shared" si="2"/>
        <v>4096269.8165041702</v>
      </c>
      <c r="L53" s="20">
        <f t="shared" si="5"/>
        <v>41.333401284048328</v>
      </c>
    </row>
    <row r="54" spans="1:12" x14ac:dyDescent="0.2">
      <c r="A54" s="16">
        <v>45</v>
      </c>
      <c r="B54" s="8">
        <v>1</v>
      </c>
      <c r="C54" s="8">
        <v>1110</v>
      </c>
      <c r="D54" s="8">
        <v>1171</v>
      </c>
      <c r="E54" s="17">
        <v>0.54794520547945202</v>
      </c>
      <c r="F54" s="18">
        <f t="shared" si="3"/>
        <v>8.7680841736080669E-4</v>
      </c>
      <c r="G54" s="18">
        <f t="shared" si="0"/>
        <v>8.7646101849572886E-4</v>
      </c>
      <c r="H54" s="13">
        <f t="shared" si="6"/>
        <v>99018.700799584447</v>
      </c>
      <c r="I54" s="13">
        <f t="shared" si="4"/>
        <v>86.786031352927623</v>
      </c>
      <c r="J54" s="13">
        <f t="shared" si="1"/>
        <v>98979.468758013943</v>
      </c>
      <c r="K54" s="13">
        <f t="shared" si="2"/>
        <v>3997181.4830324482</v>
      </c>
      <c r="L54" s="20">
        <f t="shared" si="5"/>
        <v>40.367945153338383</v>
      </c>
    </row>
    <row r="55" spans="1:12" x14ac:dyDescent="0.2">
      <c r="A55" s="16">
        <v>46</v>
      </c>
      <c r="B55" s="8">
        <v>0</v>
      </c>
      <c r="C55" s="8">
        <v>1119</v>
      </c>
      <c r="D55" s="8">
        <v>1117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98931.914768231523</v>
      </c>
      <c r="I55" s="13">
        <f t="shared" si="4"/>
        <v>0</v>
      </c>
      <c r="J55" s="13">
        <f t="shared" si="1"/>
        <v>98931.914768231523</v>
      </c>
      <c r="K55" s="13">
        <f t="shared" si="2"/>
        <v>3898202.0142744342</v>
      </c>
      <c r="L55" s="20">
        <f t="shared" si="5"/>
        <v>39.402876446966367</v>
      </c>
    </row>
    <row r="56" spans="1:12" x14ac:dyDescent="0.2">
      <c r="A56" s="16">
        <v>47</v>
      </c>
      <c r="B56" s="8">
        <v>1</v>
      </c>
      <c r="C56" s="8">
        <v>956</v>
      </c>
      <c r="D56" s="8">
        <v>1113</v>
      </c>
      <c r="E56" s="17">
        <v>0.39452054794520547</v>
      </c>
      <c r="F56" s="18">
        <f t="shared" si="3"/>
        <v>9.666505558240696E-4</v>
      </c>
      <c r="G56" s="18">
        <f t="shared" si="0"/>
        <v>9.6608511871598029E-4</v>
      </c>
      <c r="H56" s="13">
        <f t="shared" si="6"/>
        <v>98931.914768231523</v>
      </c>
      <c r="I56" s="13">
        <f t="shared" si="4"/>
        <v>95.576650623666197</v>
      </c>
      <c r="J56" s="13">
        <f t="shared" si="1"/>
        <v>98874.045070182678</v>
      </c>
      <c r="K56" s="13">
        <f t="shared" si="2"/>
        <v>3799270.0995062026</v>
      </c>
      <c r="L56" s="20">
        <f t="shared" si="5"/>
        <v>38.402876446966367</v>
      </c>
    </row>
    <row r="57" spans="1:12" x14ac:dyDescent="0.2">
      <c r="A57" s="16">
        <v>48</v>
      </c>
      <c r="B57" s="8">
        <v>3</v>
      </c>
      <c r="C57" s="8">
        <v>910</v>
      </c>
      <c r="D57" s="8">
        <v>949</v>
      </c>
      <c r="E57" s="17">
        <v>0.54520547945205478</v>
      </c>
      <c r="F57" s="18">
        <f t="shared" si="3"/>
        <v>3.2275416890801506E-3</v>
      </c>
      <c r="G57" s="18">
        <f t="shared" si="0"/>
        <v>3.2228110270171632E-3</v>
      </c>
      <c r="H57" s="13">
        <f t="shared" si="6"/>
        <v>98836.338117607855</v>
      </c>
      <c r="I57" s="13">
        <f t="shared" si="4"/>
        <v>318.53084035542338</v>
      </c>
      <c r="J57" s="13">
        <f t="shared" si="1"/>
        <v>98691.472036788677</v>
      </c>
      <c r="K57" s="13">
        <f t="shared" si="2"/>
        <v>3700396.0544360201</v>
      </c>
      <c r="L57" s="20">
        <f t="shared" si="5"/>
        <v>37.439631262267376</v>
      </c>
    </row>
    <row r="58" spans="1:12" x14ac:dyDescent="0.2">
      <c r="A58" s="16">
        <v>49</v>
      </c>
      <c r="B58" s="8">
        <v>2</v>
      </c>
      <c r="C58" s="8">
        <v>912</v>
      </c>
      <c r="D58" s="8">
        <v>912</v>
      </c>
      <c r="E58" s="17">
        <v>0.76301369863013702</v>
      </c>
      <c r="F58" s="18">
        <f t="shared" si="3"/>
        <v>2.1929824561403508E-3</v>
      </c>
      <c r="G58" s="18">
        <f t="shared" si="0"/>
        <v>2.1918433402491493E-3</v>
      </c>
      <c r="H58" s="13">
        <f t="shared" si="6"/>
        <v>98517.807277252432</v>
      </c>
      <c r="I58" s="13">
        <f t="shared" si="4"/>
        <v>215.93559977659493</v>
      </c>
      <c r="J58" s="13">
        <f t="shared" si="1"/>
        <v>98466.633498127296</v>
      </c>
      <c r="K58" s="13">
        <f t="shared" si="2"/>
        <v>3601704.5823992314</v>
      </c>
      <c r="L58" s="20">
        <f t="shared" si="5"/>
        <v>36.558919467860079</v>
      </c>
    </row>
    <row r="59" spans="1:12" x14ac:dyDescent="0.2">
      <c r="A59" s="16">
        <v>50</v>
      </c>
      <c r="B59" s="8">
        <v>2</v>
      </c>
      <c r="C59" s="8">
        <v>849</v>
      </c>
      <c r="D59" s="8">
        <v>906</v>
      </c>
      <c r="E59" s="17">
        <v>0.63424657534246576</v>
      </c>
      <c r="F59" s="18">
        <f t="shared" si="3"/>
        <v>2.2792022792022791E-3</v>
      </c>
      <c r="G59" s="18">
        <f t="shared" si="0"/>
        <v>2.2773038594061227E-3</v>
      </c>
      <c r="H59" s="13">
        <f t="shared" si="6"/>
        <v>98301.871677475836</v>
      </c>
      <c r="I59" s="13">
        <f t="shared" si="4"/>
        <v>223.86323175796116</v>
      </c>
      <c r="J59" s="13">
        <f t="shared" si="1"/>
        <v>98219.992933805464</v>
      </c>
      <c r="K59" s="13">
        <f t="shared" si="2"/>
        <v>3503237.9489011043</v>
      </c>
      <c r="L59" s="20">
        <f t="shared" si="5"/>
        <v>35.637550833162926</v>
      </c>
    </row>
    <row r="60" spans="1:12" x14ac:dyDescent="0.2">
      <c r="A60" s="16">
        <v>51</v>
      </c>
      <c r="B60" s="8">
        <v>1</v>
      </c>
      <c r="C60" s="8">
        <v>811</v>
      </c>
      <c r="D60" s="8">
        <v>849</v>
      </c>
      <c r="E60" s="17">
        <v>0.69041095890410964</v>
      </c>
      <c r="F60" s="18">
        <f t="shared" si="3"/>
        <v>1.2048192771084338E-3</v>
      </c>
      <c r="G60" s="18">
        <f t="shared" si="0"/>
        <v>1.20437004847177E-3</v>
      </c>
      <c r="H60" s="13">
        <f t="shared" si="6"/>
        <v>98078.008445717875</v>
      </c>
      <c r="I60" s="13">
        <f t="shared" si="4"/>
        <v>118.12221578578389</v>
      </c>
      <c r="J60" s="13">
        <f t="shared" si="1"/>
        <v>98041.439102200631</v>
      </c>
      <c r="K60" s="13">
        <f t="shared" si="2"/>
        <v>3405017.9559672987</v>
      </c>
      <c r="L60" s="20">
        <f t="shared" si="5"/>
        <v>34.717445938472899</v>
      </c>
    </row>
    <row r="61" spans="1:12" x14ac:dyDescent="0.2">
      <c r="A61" s="16">
        <v>52</v>
      </c>
      <c r="B61" s="8">
        <v>0</v>
      </c>
      <c r="C61" s="8">
        <v>807</v>
      </c>
      <c r="D61" s="8">
        <v>804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97959.88622993209</v>
      </c>
      <c r="I61" s="13">
        <f t="shared" si="4"/>
        <v>0</v>
      </c>
      <c r="J61" s="13">
        <f t="shared" si="1"/>
        <v>97959.88622993209</v>
      </c>
      <c r="K61" s="13">
        <f t="shared" si="2"/>
        <v>3306976.5168650979</v>
      </c>
      <c r="L61" s="20">
        <f t="shared" si="5"/>
        <v>33.758476496215408</v>
      </c>
    </row>
    <row r="62" spans="1:12" x14ac:dyDescent="0.2">
      <c r="A62" s="16">
        <v>53</v>
      </c>
      <c r="B62" s="8">
        <v>2</v>
      </c>
      <c r="C62" s="8">
        <v>720</v>
      </c>
      <c r="D62" s="8">
        <v>808</v>
      </c>
      <c r="E62" s="17">
        <v>0.43013698630136987</v>
      </c>
      <c r="F62" s="18">
        <f t="shared" si="3"/>
        <v>2.617801047120419E-3</v>
      </c>
      <c r="G62" s="18">
        <f t="shared" si="0"/>
        <v>2.6139016600065885E-3</v>
      </c>
      <c r="H62" s="13">
        <f t="shared" si="6"/>
        <v>97959.88622993209</v>
      </c>
      <c r="I62" s="13">
        <f t="shared" si="4"/>
        <v>256.05750923047606</v>
      </c>
      <c r="J62" s="13">
        <f t="shared" si="1"/>
        <v>97813.968526041848</v>
      </c>
      <c r="K62" s="13">
        <f t="shared" si="2"/>
        <v>3209016.6306351656</v>
      </c>
      <c r="L62" s="20">
        <f t="shared" si="5"/>
        <v>32.758476496215408</v>
      </c>
    </row>
    <row r="63" spans="1:12" x14ac:dyDescent="0.2">
      <c r="A63" s="16">
        <v>54</v>
      </c>
      <c r="B63" s="8">
        <v>0</v>
      </c>
      <c r="C63" s="8">
        <v>684</v>
      </c>
      <c r="D63" s="8">
        <v>713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97703.828720701611</v>
      </c>
      <c r="I63" s="13">
        <f t="shared" si="4"/>
        <v>0</v>
      </c>
      <c r="J63" s="13">
        <f t="shared" si="1"/>
        <v>97703.828720701611</v>
      </c>
      <c r="K63" s="13">
        <f t="shared" si="2"/>
        <v>3111202.6621091235</v>
      </c>
      <c r="L63" s="20">
        <f t="shared" si="5"/>
        <v>31.843201058198837</v>
      </c>
    </row>
    <row r="64" spans="1:12" x14ac:dyDescent="0.2">
      <c r="A64" s="16">
        <v>55</v>
      </c>
      <c r="B64" s="8">
        <v>0</v>
      </c>
      <c r="C64" s="8">
        <v>652</v>
      </c>
      <c r="D64" s="8">
        <v>688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97703.828720701611</v>
      </c>
      <c r="I64" s="13">
        <f t="shared" si="4"/>
        <v>0</v>
      </c>
      <c r="J64" s="13">
        <f t="shared" si="1"/>
        <v>97703.828720701611</v>
      </c>
      <c r="K64" s="13">
        <f t="shared" si="2"/>
        <v>3013498.8333884222</v>
      </c>
      <c r="L64" s="20">
        <f t="shared" si="5"/>
        <v>30.84320105819884</v>
      </c>
    </row>
    <row r="65" spans="1:12" x14ac:dyDescent="0.2">
      <c r="A65" s="16">
        <v>56</v>
      </c>
      <c r="B65" s="8">
        <v>1</v>
      </c>
      <c r="C65" s="8">
        <v>651</v>
      </c>
      <c r="D65" s="8">
        <v>658</v>
      </c>
      <c r="E65" s="17">
        <v>2.7397260273972603E-3</v>
      </c>
      <c r="F65" s="18">
        <f t="shared" si="3"/>
        <v>1.5278838808250573E-3</v>
      </c>
      <c r="G65" s="18">
        <f t="shared" si="0"/>
        <v>1.5255593891910983E-3</v>
      </c>
      <c r="H65" s="13">
        <f t="shared" si="6"/>
        <v>97703.828720701611</v>
      </c>
      <c r="I65" s="13">
        <f t="shared" si="4"/>
        <v>149.05299326478524</v>
      </c>
      <c r="J65" s="13">
        <f t="shared" si="1"/>
        <v>97555.18409180193</v>
      </c>
      <c r="K65" s="13">
        <f t="shared" si="2"/>
        <v>2915795.0046677208</v>
      </c>
      <c r="L65" s="20">
        <f t="shared" si="5"/>
        <v>29.843201058198844</v>
      </c>
    </row>
    <row r="66" spans="1:12" x14ac:dyDescent="0.2">
      <c r="A66" s="16">
        <v>57</v>
      </c>
      <c r="B66" s="8">
        <v>1</v>
      </c>
      <c r="C66" s="8">
        <v>578</v>
      </c>
      <c r="D66" s="8">
        <v>655</v>
      </c>
      <c r="E66" s="17">
        <v>5.4794520547945202E-2</v>
      </c>
      <c r="F66" s="18">
        <f t="shared" si="3"/>
        <v>1.6220600162206002E-3</v>
      </c>
      <c r="G66" s="18">
        <f t="shared" si="0"/>
        <v>1.6195769132638913E-3</v>
      </c>
      <c r="H66" s="13">
        <f t="shared" si="6"/>
        <v>97554.77572743682</v>
      </c>
      <c r="I66" s="13">
        <f t="shared" si="4"/>
        <v>157.99746254679332</v>
      </c>
      <c r="J66" s="13">
        <f t="shared" si="1"/>
        <v>97405.435660098083</v>
      </c>
      <c r="K66" s="13">
        <f t="shared" si="2"/>
        <v>2818239.820575919</v>
      </c>
      <c r="L66" s="20">
        <f t="shared" si="5"/>
        <v>28.88879400891598</v>
      </c>
    </row>
    <row r="67" spans="1:12" x14ac:dyDescent="0.2">
      <c r="A67" s="16">
        <v>58</v>
      </c>
      <c r="B67" s="8">
        <v>4</v>
      </c>
      <c r="C67" s="8">
        <v>551</v>
      </c>
      <c r="D67" s="8">
        <v>595</v>
      </c>
      <c r="E67" s="17">
        <v>0.6349315068493151</v>
      </c>
      <c r="F67" s="18">
        <f t="shared" si="3"/>
        <v>6.9808027923211171E-3</v>
      </c>
      <c r="G67" s="18">
        <f t="shared" si="0"/>
        <v>6.9630576407634561E-3</v>
      </c>
      <c r="H67" s="13">
        <f t="shared" si="6"/>
        <v>97396.778264890032</v>
      </c>
      <c r="I67" s="13">
        <f t="shared" si="4"/>
        <v>678.1793810830867</v>
      </c>
      <c r="J67" s="13">
        <f t="shared" si="1"/>
        <v>97149.196340152164</v>
      </c>
      <c r="K67" s="13">
        <f t="shared" si="2"/>
        <v>2720834.3849158208</v>
      </c>
      <c r="L67" s="20">
        <f t="shared" si="5"/>
        <v>27.935568643923386</v>
      </c>
    </row>
    <row r="68" spans="1:12" x14ac:dyDescent="0.2">
      <c r="A68" s="16">
        <v>59</v>
      </c>
      <c r="B68" s="8">
        <v>1</v>
      </c>
      <c r="C68" s="8">
        <v>533</v>
      </c>
      <c r="D68" s="8">
        <v>569</v>
      </c>
      <c r="E68" s="17">
        <v>7.3972602739726029E-2</v>
      </c>
      <c r="F68" s="18">
        <f t="shared" si="3"/>
        <v>1.8148820326678765E-3</v>
      </c>
      <c r="G68" s="18">
        <f t="shared" si="0"/>
        <v>1.8118370041647432E-3</v>
      </c>
      <c r="H68" s="13">
        <f t="shared" si="6"/>
        <v>96718.598883806946</v>
      </c>
      <c r="I68" s="13">
        <f t="shared" si="4"/>
        <v>175.23833644864825</v>
      </c>
      <c r="J68" s="13">
        <f t="shared" si="1"/>
        <v>96556.323383205192</v>
      </c>
      <c r="K68" s="13">
        <f t="shared" si="2"/>
        <v>2623685.1885756687</v>
      </c>
      <c r="L68" s="20">
        <f t="shared" si="5"/>
        <v>27.126997483985861</v>
      </c>
    </row>
    <row r="69" spans="1:12" x14ac:dyDescent="0.2">
      <c r="A69" s="16">
        <v>60</v>
      </c>
      <c r="B69" s="8">
        <v>2</v>
      </c>
      <c r="C69" s="8">
        <v>513</v>
      </c>
      <c r="D69" s="8">
        <v>540</v>
      </c>
      <c r="E69" s="17">
        <v>0.91095890410958913</v>
      </c>
      <c r="F69" s="18">
        <f t="shared" si="3"/>
        <v>3.7986704653371322E-3</v>
      </c>
      <c r="G69" s="18">
        <f t="shared" si="0"/>
        <v>3.7973860459067565E-3</v>
      </c>
      <c r="H69" s="13">
        <f t="shared" si="6"/>
        <v>96543.360547358301</v>
      </c>
      <c r="I69" s="13">
        <f t="shared" si="4"/>
        <v>366.61241016748329</v>
      </c>
      <c r="J69" s="13">
        <f t="shared" si="1"/>
        <v>96510.716976589974</v>
      </c>
      <c r="K69" s="13">
        <f t="shared" si="2"/>
        <v>2527128.8651924636</v>
      </c>
      <c r="L69" s="20">
        <f t="shared" si="5"/>
        <v>26.176102125146222</v>
      </c>
    </row>
    <row r="70" spans="1:12" x14ac:dyDescent="0.2">
      <c r="A70" s="16">
        <v>61</v>
      </c>
      <c r="B70" s="8">
        <v>1</v>
      </c>
      <c r="C70" s="8">
        <v>462</v>
      </c>
      <c r="D70" s="8">
        <v>511</v>
      </c>
      <c r="E70" s="17">
        <v>0.96986301369863015</v>
      </c>
      <c r="F70" s="18">
        <f t="shared" si="3"/>
        <v>2.0554984583761563E-3</v>
      </c>
      <c r="G70" s="18">
        <f t="shared" si="0"/>
        <v>2.0553711352687613E-3</v>
      </c>
      <c r="H70" s="13">
        <f t="shared" si="6"/>
        <v>96176.748137190822</v>
      </c>
      <c r="I70" s="13">
        <f t="shared" si="4"/>
        <v>197.67891200519563</v>
      </c>
      <c r="J70" s="13">
        <f t="shared" si="1"/>
        <v>96170.790690527647</v>
      </c>
      <c r="K70" s="13">
        <f t="shared" si="2"/>
        <v>2430618.1482158736</v>
      </c>
      <c r="L70" s="20">
        <f t="shared" si="5"/>
        <v>25.27240934314738</v>
      </c>
    </row>
    <row r="71" spans="1:12" x14ac:dyDescent="0.2">
      <c r="A71" s="16">
        <v>62</v>
      </c>
      <c r="B71" s="8">
        <v>1</v>
      </c>
      <c r="C71" s="8">
        <v>440</v>
      </c>
      <c r="D71" s="8">
        <v>472</v>
      </c>
      <c r="E71" s="17">
        <v>4.1095890410958902E-2</v>
      </c>
      <c r="F71" s="18">
        <f t="shared" si="3"/>
        <v>2.1929824561403508E-3</v>
      </c>
      <c r="G71" s="18">
        <f t="shared" si="0"/>
        <v>2.1883805983572155E-3</v>
      </c>
      <c r="H71" s="13">
        <f t="shared" si="6"/>
        <v>95979.069225185624</v>
      </c>
      <c r="I71" s="13">
        <f t="shared" si="4"/>
        <v>210.03873294078033</v>
      </c>
      <c r="J71" s="13">
        <f t="shared" si="1"/>
        <v>95777.66222099583</v>
      </c>
      <c r="K71" s="13">
        <f t="shared" si="2"/>
        <v>2334447.3575253459</v>
      </c>
      <c r="L71" s="20">
        <f t="shared" si="5"/>
        <v>24.32246297417489</v>
      </c>
    </row>
    <row r="72" spans="1:12" x14ac:dyDescent="0.2">
      <c r="A72" s="16">
        <v>63</v>
      </c>
      <c r="B72" s="8">
        <v>0</v>
      </c>
      <c r="C72" s="8">
        <v>437</v>
      </c>
      <c r="D72" s="8">
        <v>452</v>
      </c>
      <c r="E72" s="17">
        <v>0</v>
      </c>
      <c r="F72" s="18">
        <f t="shared" si="3"/>
        <v>0</v>
      </c>
      <c r="G72" s="18">
        <f t="shared" si="0"/>
        <v>0</v>
      </c>
      <c r="H72" s="13">
        <f t="shared" si="6"/>
        <v>95769.030492244841</v>
      </c>
      <c r="I72" s="13">
        <f t="shared" si="4"/>
        <v>0</v>
      </c>
      <c r="J72" s="13">
        <f t="shared" si="1"/>
        <v>95769.030492244841</v>
      </c>
      <c r="K72" s="13">
        <f t="shared" si="2"/>
        <v>2238669.69530435</v>
      </c>
      <c r="L72" s="20">
        <f t="shared" si="5"/>
        <v>23.375716385534805</v>
      </c>
    </row>
    <row r="73" spans="1:12" x14ac:dyDescent="0.2">
      <c r="A73" s="16">
        <v>64</v>
      </c>
      <c r="B73" s="8">
        <v>0</v>
      </c>
      <c r="C73" s="8">
        <v>441</v>
      </c>
      <c r="D73" s="8">
        <v>445</v>
      </c>
      <c r="E73" s="17">
        <v>0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95769.030492244841</v>
      </c>
      <c r="I73" s="13">
        <f t="shared" si="4"/>
        <v>0</v>
      </c>
      <c r="J73" s="13">
        <f t="shared" ref="J73:J108" si="8">H74+I73*E73</f>
        <v>95769.030492244841</v>
      </c>
      <c r="K73" s="13">
        <f t="shared" ref="K73:K97" si="9">K74+J73</f>
        <v>2142900.6648121052</v>
      </c>
      <c r="L73" s="20">
        <f t="shared" si="5"/>
        <v>22.375716385534805</v>
      </c>
    </row>
    <row r="74" spans="1:12" x14ac:dyDescent="0.2">
      <c r="A74" s="16">
        <v>65</v>
      </c>
      <c r="B74" s="8">
        <v>4</v>
      </c>
      <c r="C74" s="8">
        <v>423</v>
      </c>
      <c r="D74" s="8">
        <v>446</v>
      </c>
      <c r="E74" s="17">
        <v>0.30068493150684927</v>
      </c>
      <c r="F74" s="18">
        <f t="shared" ref="F74:F108" si="10">B74/((C74+D74)/2)</f>
        <v>9.2059838895281933E-3</v>
      </c>
      <c r="G74" s="18">
        <f t="shared" si="7"/>
        <v>9.1470959536630678E-3</v>
      </c>
      <c r="H74" s="13">
        <f t="shared" si="6"/>
        <v>95769.030492244841</v>
      </c>
      <c r="I74" s="13">
        <f t="shared" ref="I74:I108" si="11">H74*G74</f>
        <v>876.00851130184776</v>
      </c>
      <c r="J74" s="13">
        <f t="shared" si="8"/>
        <v>95156.424540163207</v>
      </c>
      <c r="K74" s="13">
        <f t="shared" si="9"/>
        <v>2047131.6343198605</v>
      </c>
      <c r="L74" s="20">
        <f t="shared" ref="L74:L108" si="12">K74/H74</f>
        <v>21.375716385534805</v>
      </c>
    </row>
    <row r="75" spans="1:12" x14ac:dyDescent="0.2">
      <c r="A75" s="16">
        <v>66</v>
      </c>
      <c r="B75" s="8">
        <v>5</v>
      </c>
      <c r="C75" s="8">
        <v>384</v>
      </c>
      <c r="D75" s="8">
        <v>424</v>
      </c>
      <c r="E75" s="17">
        <v>0.45315068493150679</v>
      </c>
      <c r="F75" s="18">
        <f t="shared" si="10"/>
        <v>1.2376237623762377E-2</v>
      </c>
      <c r="G75" s="18">
        <f t="shared" si="7"/>
        <v>1.2293039108704145E-2</v>
      </c>
      <c r="H75" s="13">
        <f t="shared" ref="H75:H108" si="13">H74-I74</f>
        <v>94893.021980942998</v>
      </c>
      <c r="I75" s="13">
        <f t="shared" si="11"/>
        <v>1166.5236303548543</v>
      </c>
      <c r="J75" s="13">
        <f t="shared" si="8"/>
        <v>94255.109332672233</v>
      </c>
      <c r="K75" s="13">
        <f t="shared" si="9"/>
        <v>1951975.2097796972</v>
      </c>
      <c r="L75" s="20">
        <f t="shared" si="12"/>
        <v>20.570271333246243</v>
      </c>
    </row>
    <row r="76" spans="1:12" x14ac:dyDescent="0.2">
      <c r="A76" s="16">
        <v>67</v>
      </c>
      <c r="B76" s="8">
        <v>0</v>
      </c>
      <c r="C76" s="8">
        <v>328</v>
      </c>
      <c r="D76" s="8">
        <v>381</v>
      </c>
      <c r="E76" s="17">
        <v>0</v>
      </c>
      <c r="F76" s="18">
        <f t="shared" si="10"/>
        <v>0</v>
      </c>
      <c r="G76" s="18">
        <f t="shared" si="7"/>
        <v>0</v>
      </c>
      <c r="H76" s="13">
        <f t="shared" si="13"/>
        <v>93726.498350588139</v>
      </c>
      <c r="I76" s="13">
        <f t="shared" si="11"/>
        <v>0</v>
      </c>
      <c r="J76" s="13">
        <f t="shared" si="8"/>
        <v>93726.498350588139</v>
      </c>
      <c r="K76" s="13">
        <f t="shared" si="9"/>
        <v>1857720.1004470249</v>
      </c>
      <c r="L76" s="20">
        <f t="shared" si="12"/>
        <v>19.820649796369647</v>
      </c>
    </row>
    <row r="77" spans="1:12" x14ac:dyDescent="0.2">
      <c r="A77" s="16">
        <v>68</v>
      </c>
      <c r="B77" s="8">
        <v>2</v>
      </c>
      <c r="C77" s="8">
        <v>357</v>
      </c>
      <c r="D77" s="8">
        <v>335</v>
      </c>
      <c r="E77" s="17">
        <v>0.56301369863013706</v>
      </c>
      <c r="F77" s="18">
        <f t="shared" si="10"/>
        <v>5.7803468208092483E-3</v>
      </c>
      <c r="G77" s="18">
        <f t="shared" si="7"/>
        <v>5.7657828432417912E-3</v>
      </c>
      <c r="H77" s="13">
        <f t="shared" si="13"/>
        <v>93726.498350588139</v>
      </c>
      <c r="I77" s="13">
        <f t="shared" si="11"/>
        <v>540.40663614695109</v>
      </c>
      <c r="J77" s="13">
        <f t="shared" si="8"/>
        <v>93490.348053422553</v>
      </c>
      <c r="K77" s="13">
        <f t="shared" si="9"/>
        <v>1763993.6020964368</v>
      </c>
      <c r="L77" s="20">
        <f t="shared" si="12"/>
        <v>18.820649796369647</v>
      </c>
    </row>
    <row r="78" spans="1:12" x14ac:dyDescent="0.2">
      <c r="A78" s="16">
        <v>69</v>
      </c>
      <c r="B78" s="8">
        <v>4</v>
      </c>
      <c r="C78" s="8">
        <v>340</v>
      </c>
      <c r="D78" s="8">
        <v>366</v>
      </c>
      <c r="E78" s="17">
        <v>0.48835616438356166</v>
      </c>
      <c r="F78" s="18">
        <f t="shared" si="10"/>
        <v>1.1331444759206799E-2</v>
      </c>
      <c r="G78" s="18">
        <f t="shared" si="7"/>
        <v>1.1266127538736959E-2</v>
      </c>
      <c r="H78" s="13">
        <f t="shared" si="13"/>
        <v>93186.091714441194</v>
      </c>
      <c r="I78" s="13">
        <f t="shared" si="11"/>
        <v>1049.8463940913339</v>
      </c>
      <c r="J78" s="13">
        <f t="shared" si="8"/>
        <v>92648.944278560215</v>
      </c>
      <c r="K78" s="13">
        <f t="shared" si="9"/>
        <v>1670503.2540430143</v>
      </c>
      <c r="L78" s="20">
        <f t="shared" si="12"/>
        <v>17.926529842694688</v>
      </c>
    </row>
    <row r="79" spans="1:12" x14ac:dyDescent="0.2">
      <c r="A79" s="16">
        <v>70</v>
      </c>
      <c r="B79" s="8">
        <v>2</v>
      </c>
      <c r="C79" s="8">
        <v>342</v>
      </c>
      <c r="D79" s="8">
        <v>343</v>
      </c>
      <c r="E79" s="17">
        <v>0.55068493150684927</v>
      </c>
      <c r="F79" s="18">
        <f t="shared" si="10"/>
        <v>5.8394160583941602E-3</v>
      </c>
      <c r="G79" s="18">
        <f t="shared" si="7"/>
        <v>5.8241350561071634E-3</v>
      </c>
      <c r="H79" s="13">
        <f t="shared" si="13"/>
        <v>92136.245320349859</v>
      </c>
      <c r="I79" s="13">
        <f t="shared" si="11"/>
        <v>536.61393630833925</v>
      </c>
      <c r="J79" s="13">
        <f t="shared" si="8"/>
        <v>91895.136592803101</v>
      </c>
      <c r="K79" s="13">
        <f t="shared" si="9"/>
        <v>1577854.3097644541</v>
      </c>
      <c r="L79" s="20">
        <f t="shared" si="12"/>
        <v>17.125229102601146</v>
      </c>
    </row>
    <row r="80" spans="1:12" x14ac:dyDescent="0.2">
      <c r="A80" s="16">
        <v>71</v>
      </c>
      <c r="B80" s="8">
        <v>4</v>
      </c>
      <c r="C80" s="8">
        <v>273</v>
      </c>
      <c r="D80" s="8">
        <v>338</v>
      </c>
      <c r="E80" s="17">
        <v>0.57054794520547947</v>
      </c>
      <c r="F80" s="18">
        <f t="shared" si="10"/>
        <v>1.3093289689034371E-2</v>
      </c>
      <c r="G80" s="18">
        <f t="shared" si="7"/>
        <v>1.30200785663645E-2</v>
      </c>
      <c r="H80" s="13">
        <f t="shared" si="13"/>
        <v>91599.631384041524</v>
      </c>
      <c r="I80" s="13">
        <f t="shared" si="11"/>
        <v>1192.634397270248</v>
      </c>
      <c r="J80" s="13">
        <f t="shared" si="8"/>
        <v>91087.452091515195</v>
      </c>
      <c r="K80" s="13">
        <f t="shared" si="9"/>
        <v>1485959.1731716511</v>
      </c>
      <c r="L80" s="20">
        <f t="shared" si="12"/>
        <v>16.222326997601158</v>
      </c>
    </row>
    <row r="81" spans="1:12" x14ac:dyDescent="0.2">
      <c r="A81" s="16">
        <v>72</v>
      </c>
      <c r="B81" s="8">
        <v>1</v>
      </c>
      <c r="C81" s="8">
        <v>215</v>
      </c>
      <c r="D81" s="8">
        <v>284</v>
      </c>
      <c r="E81" s="17">
        <v>0.83287671232876714</v>
      </c>
      <c r="F81" s="18">
        <f t="shared" si="10"/>
        <v>4.0080160320641279E-3</v>
      </c>
      <c r="G81" s="18">
        <f t="shared" si="7"/>
        <v>4.005333128494379E-3</v>
      </c>
      <c r="H81" s="13">
        <f t="shared" si="13"/>
        <v>90406.996986771279</v>
      </c>
      <c r="I81" s="13">
        <f t="shared" si="11"/>
        <v>362.11014007880652</v>
      </c>
      <c r="J81" s="13">
        <f t="shared" si="8"/>
        <v>90346.479949662214</v>
      </c>
      <c r="K81" s="13">
        <f t="shared" si="9"/>
        <v>1394871.7210801358</v>
      </c>
      <c r="L81" s="20">
        <f t="shared" si="12"/>
        <v>15.428802720703565</v>
      </c>
    </row>
    <row r="82" spans="1:12" x14ac:dyDescent="0.2">
      <c r="A82" s="16">
        <v>73</v>
      </c>
      <c r="B82" s="8">
        <v>4</v>
      </c>
      <c r="C82" s="8">
        <v>303</v>
      </c>
      <c r="D82" s="8">
        <v>225</v>
      </c>
      <c r="E82" s="17">
        <v>0.50136986301369857</v>
      </c>
      <c r="F82" s="18">
        <f t="shared" si="10"/>
        <v>1.5151515151515152E-2</v>
      </c>
      <c r="G82" s="18">
        <f t="shared" si="7"/>
        <v>1.5037903757415955E-2</v>
      </c>
      <c r="H82" s="13">
        <f t="shared" si="13"/>
        <v>90044.886846692476</v>
      </c>
      <c r="I82" s="13">
        <f t="shared" si="11"/>
        <v>1354.0863422479713</v>
      </c>
      <c r="J82" s="13">
        <f t="shared" si="8"/>
        <v>89369.698588366082</v>
      </c>
      <c r="K82" s="13">
        <f t="shared" si="9"/>
        <v>1304525.2411304736</v>
      </c>
      <c r="L82" s="20">
        <f t="shared" si="12"/>
        <v>14.487499366305121</v>
      </c>
    </row>
    <row r="83" spans="1:12" x14ac:dyDescent="0.2">
      <c r="A83" s="16">
        <v>74</v>
      </c>
      <c r="B83" s="8">
        <v>8</v>
      </c>
      <c r="C83" s="8">
        <v>169</v>
      </c>
      <c r="D83" s="8">
        <v>305</v>
      </c>
      <c r="E83" s="17">
        <v>0.39452054794520552</v>
      </c>
      <c r="F83" s="18">
        <f t="shared" si="10"/>
        <v>3.3755274261603373E-2</v>
      </c>
      <c r="G83" s="18">
        <f t="shared" si="7"/>
        <v>3.3079197489606103E-2</v>
      </c>
      <c r="H83" s="13">
        <f t="shared" si="13"/>
        <v>88690.800504444502</v>
      </c>
      <c r="I83" s="13">
        <f t="shared" si="11"/>
        <v>2933.8205053977763</v>
      </c>
      <c r="J83" s="13">
        <f t="shared" si="8"/>
        <v>86914.432472409142</v>
      </c>
      <c r="K83" s="13">
        <f t="shared" si="9"/>
        <v>1215155.5425421074</v>
      </c>
      <c r="L83" s="20">
        <f t="shared" si="12"/>
        <v>13.701032526831384</v>
      </c>
    </row>
    <row r="84" spans="1:12" x14ac:dyDescent="0.2">
      <c r="A84" s="16">
        <v>75</v>
      </c>
      <c r="B84" s="8">
        <v>2</v>
      </c>
      <c r="C84" s="8">
        <v>199</v>
      </c>
      <c r="D84" s="8">
        <v>173</v>
      </c>
      <c r="E84" s="17">
        <v>0.50821917808219175</v>
      </c>
      <c r="F84" s="18">
        <f t="shared" si="10"/>
        <v>1.0752688172043012E-2</v>
      </c>
      <c r="G84" s="18">
        <f t="shared" si="7"/>
        <v>1.0696127415786313E-2</v>
      </c>
      <c r="H84" s="13">
        <f t="shared" si="13"/>
        <v>85756.979999046729</v>
      </c>
      <c r="I84" s="13">
        <f t="shared" si="11"/>
        <v>917.26758486284223</v>
      </c>
      <c r="J84" s="13">
        <f t="shared" si="8"/>
        <v>85305.885392244323</v>
      </c>
      <c r="K84" s="13">
        <f t="shared" si="9"/>
        <v>1128241.1100696982</v>
      </c>
      <c r="L84" s="20">
        <f t="shared" si="12"/>
        <v>13.156259817944145</v>
      </c>
    </row>
    <row r="85" spans="1:12" x14ac:dyDescent="0.2">
      <c r="A85" s="16">
        <v>76</v>
      </c>
      <c r="B85" s="8">
        <v>3</v>
      </c>
      <c r="C85" s="8">
        <v>224</v>
      </c>
      <c r="D85" s="8">
        <v>193</v>
      </c>
      <c r="E85" s="17">
        <v>0.49589041095890413</v>
      </c>
      <c r="F85" s="18">
        <f t="shared" si="10"/>
        <v>1.4388489208633094E-2</v>
      </c>
      <c r="G85" s="18">
        <f t="shared" si="7"/>
        <v>1.4284875643308614E-2</v>
      </c>
      <c r="H85" s="13">
        <f t="shared" si="13"/>
        <v>84839.712414183887</v>
      </c>
      <c r="I85" s="13">
        <f t="shared" si="11"/>
        <v>1211.9247414506829</v>
      </c>
      <c r="J85" s="13">
        <f t="shared" si="8"/>
        <v>84228.76953082245</v>
      </c>
      <c r="K85" s="13">
        <f t="shared" si="9"/>
        <v>1042935.224677454</v>
      </c>
      <c r="L85" s="20">
        <f t="shared" si="12"/>
        <v>12.293007543282188</v>
      </c>
    </row>
    <row r="86" spans="1:12" x14ac:dyDescent="0.2">
      <c r="A86" s="16">
        <v>77</v>
      </c>
      <c r="B86" s="8">
        <v>4</v>
      </c>
      <c r="C86" s="8">
        <v>259</v>
      </c>
      <c r="D86" s="8">
        <v>227</v>
      </c>
      <c r="E86" s="17">
        <v>0.49178082191780825</v>
      </c>
      <c r="F86" s="18">
        <f t="shared" si="10"/>
        <v>1.646090534979424E-2</v>
      </c>
      <c r="G86" s="18">
        <f t="shared" si="7"/>
        <v>1.632434003823921E-2</v>
      </c>
      <c r="H86" s="13">
        <f t="shared" si="13"/>
        <v>83627.787672733204</v>
      </c>
      <c r="I86" s="13">
        <f t="shared" si="11"/>
        <v>1365.1684426153661</v>
      </c>
      <c r="J86" s="13">
        <f t="shared" si="8"/>
        <v>82933.982888883475</v>
      </c>
      <c r="K86" s="13">
        <f t="shared" si="9"/>
        <v>958706.45514663158</v>
      </c>
      <c r="L86" s="20">
        <f t="shared" si="12"/>
        <v>11.463970072942839</v>
      </c>
    </row>
    <row r="87" spans="1:12" x14ac:dyDescent="0.2">
      <c r="A87" s="16">
        <v>78</v>
      </c>
      <c r="B87" s="8">
        <v>9</v>
      </c>
      <c r="C87" s="8">
        <v>221</v>
      </c>
      <c r="D87" s="8">
        <v>266</v>
      </c>
      <c r="E87" s="17">
        <v>0.52815829528158287</v>
      </c>
      <c r="F87" s="18">
        <f t="shared" si="10"/>
        <v>3.6960985626283367E-2</v>
      </c>
      <c r="G87" s="18">
        <f t="shared" si="7"/>
        <v>3.6327444637969643E-2</v>
      </c>
      <c r="H87" s="13">
        <f t="shared" si="13"/>
        <v>82262.619230117838</v>
      </c>
      <c r="I87" s="13">
        <f t="shared" si="11"/>
        <v>2988.3907458564827</v>
      </c>
      <c r="J87" s="13">
        <f t="shared" si="8"/>
        <v>80852.57184622818</v>
      </c>
      <c r="K87" s="13">
        <f t="shared" si="9"/>
        <v>875772.47225774813</v>
      </c>
      <c r="L87" s="20">
        <f t="shared" si="12"/>
        <v>10.646056258042316</v>
      </c>
    </row>
    <row r="88" spans="1:12" x14ac:dyDescent="0.2">
      <c r="A88" s="16">
        <v>79</v>
      </c>
      <c r="B88" s="8">
        <v>6</v>
      </c>
      <c r="C88" s="8">
        <v>232</v>
      </c>
      <c r="D88" s="8">
        <v>222</v>
      </c>
      <c r="E88" s="17">
        <v>0.4223744292237443</v>
      </c>
      <c r="F88" s="18">
        <f t="shared" si="10"/>
        <v>2.643171806167401E-2</v>
      </c>
      <c r="G88" s="18">
        <f t="shared" si="7"/>
        <v>2.603423680456491E-2</v>
      </c>
      <c r="H88" s="13">
        <f t="shared" si="13"/>
        <v>79274.228484261359</v>
      </c>
      <c r="I88" s="13">
        <f t="shared" si="11"/>
        <v>2063.8440368584452</v>
      </c>
      <c r="J88" s="13">
        <f t="shared" si="8"/>
        <v>78082.099394477831</v>
      </c>
      <c r="K88" s="13">
        <f t="shared" si="9"/>
        <v>794919.90041151992</v>
      </c>
      <c r="L88" s="20">
        <f t="shared" si="12"/>
        <v>10.02746940097107</v>
      </c>
    </row>
    <row r="89" spans="1:12" x14ac:dyDescent="0.2">
      <c r="A89" s="16">
        <v>80</v>
      </c>
      <c r="B89" s="8">
        <v>13</v>
      </c>
      <c r="C89" s="8">
        <v>242</v>
      </c>
      <c r="D89" s="8">
        <v>233</v>
      </c>
      <c r="E89" s="17">
        <v>0.48598524762908329</v>
      </c>
      <c r="F89" s="18">
        <f t="shared" si="10"/>
        <v>5.473684210526316E-2</v>
      </c>
      <c r="G89" s="18">
        <f t="shared" si="7"/>
        <v>5.3238935670086897E-2</v>
      </c>
      <c r="H89" s="13">
        <f t="shared" si="13"/>
        <v>77210.384447402917</v>
      </c>
      <c r="I89" s="13">
        <f t="shared" si="11"/>
        <v>4110.5986906579619</v>
      </c>
      <c r="J89" s="13">
        <f t="shared" si="8"/>
        <v>75097.476079328146</v>
      </c>
      <c r="K89" s="13">
        <f t="shared" si="9"/>
        <v>716837.80101704213</v>
      </c>
      <c r="L89" s="20">
        <f t="shared" si="12"/>
        <v>9.2842148908786317</v>
      </c>
    </row>
    <row r="90" spans="1:12" x14ac:dyDescent="0.2">
      <c r="A90" s="16">
        <v>81</v>
      </c>
      <c r="B90" s="8">
        <v>13</v>
      </c>
      <c r="C90" s="8">
        <v>244</v>
      </c>
      <c r="D90" s="8">
        <v>240</v>
      </c>
      <c r="E90" s="17">
        <v>0.39072708113804006</v>
      </c>
      <c r="F90" s="18">
        <f t="shared" si="10"/>
        <v>5.3719008264462811E-2</v>
      </c>
      <c r="G90" s="18">
        <f t="shared" si="7"/>
        <v>5.201653128117429E-2</v>
      </c>
      <c r="H90" s="13">
        <f t="shared" si="13"/>
        <v>73099.785756744954</v>
      </c>
      <c r="I90" s="13">
        <f t="shared" si="11"/>
        <v>3802.3972924628629</v>
      </c>
      <c r="J90" s="13">
        <f t="shared" si="8"/>
        <v>70783.088059693298</v>
      </c>
      <c r="K90" s="13">
        <f t="shared" si="9"/>
        <v>641740.32493771403</v>
      </c>
      <c r="L90" s="20">
        <f t="shared" si="12"/>
        <v>8.7789631432469744</v>
      </c>
    </row>
    <row r="91" spans="1:12" x14ac:dyDescent="0.2">
      <c r="A91" s="16">
        <v>82</v>
      </c>
      <c r="B91" s="8">
        <v>16</v>
      </c>
      <c r="C91" s="8">
        <v>231</v>
      </c>
      <c r="D91" s="8">
        <v>248</v>
      </c>
      <c r="E91" s="17">
        <v>0.38698630136986295</v>
      </c>
      <c r="F91" s="18">
        <f t="shared" si="10"/>
        <v>6.6805845511482248E-2</v>
      </c>
      <c r="G91" s="18">
        <f t="shared" si="7"/>
        <v>6.4177587296354296E-2</v>
      </c>
      <c r="H91" s="13">
        <f t="shared" si="13"/>
        <v>69297.388464282092</v>
      </c>
      <c r="I91" s="13">
        <f t="shared" si="11"/>
        <v>4447.3391975758395</v>
      </c>
      <c r="J91" s="13">
        <f t="shared" si="8"/>
        <v>66571.108613713339</v>
      </c>
      <c r="K91" s="13">
        <f t="shared" si="9"/>
        <v>570957.23687802069</v>
      </c>
      <c r="L91" s="20">
        <f t="shared" si="12"/>
        <v>8.2392316583807315</v>
      </c>
    </row>
    <row r="92" spans="1:12" x14ac:dyDescent="0.2">
      <c r="A92" s="16">
        <v>83</v>
      </c>
      <c r="B92" s="8">
        <v>13</v>
      </c>
      <c r="C92" s="8">
        <v>207</v>
      </c>
      <c r="D92" s="8">
        <v>226</v>
      </c>
      <c r="E92" s="17">
        <v>0.26259220231822972</v>
      </c>
      <c r="F92" s="18">
        <f t="shared" si="10"/>
        <v>6.0046189376443418E-2</v>
      </c>
      <c r="G92" s="18">
        <f t="shared" si="7"/>
        <v>5.7500166623243636E-2</v>
      </c>
      <c r="H92" s="13">
        <f t="shared" si="13"/>
        <v>64850.04926670625</v>
      </c>
      <c r="I92" s="13">
        <f t="shared" si="11"/>
        <v>3728.888638361168</v>
      </c>
      <c r="J92" s="13">
        <f t="shared" si="8"/>
        <v>62100.337708091763</v>
      </c>
      <c r="K92" s="13">
        <f t="shared" si="9"/>
        <v>504386.12826430739</v>
      </c>
      <c r="L92" s="20">
        <f t="shared" si="12"/>
        <v>7.7777292996330409</v>
      </c>
    </row>
    <row r="93" spans="1:12" x14ac:dyDescent="0.2">
      <c r="A93" s="16">
        <v>84</v>
      </c>
      <c r="B93" s="8">
        <v>18</v>
      </c>
      <c r="C93" s="8">
        <v>218</v>
      </c>
      <c r="D93" s="8">
        <v>208</v>
      </c>
      <c r="E93" s="17">
        <v>0.52009132420091331</v>
      </c>
      <c r="F93" s="18">
        <f t="shared" si="10"/>
        <v>8.4507042253521125E-2</v>
      </c>
      <c r="G93" s="18">
        <f t="shared" si="7"/>
        <v>8.1213379811614625E-2</v>
      </c>
      <c r="H93" s="13">
        <f t="shared" si="13"/>
        <v>61121.160628345082</v>
      </c>
      <c r="I93" s="13">
        <f t="shared" si="11"/>
        <v>4963.856032636495</v>
      </c>
      <c r="J93" s="13">
        <f t="shared" si="8"/>
        <v>58738.963052865191</v>
      </c>
      <c r="K93" s="13">
        <f t="shared" si="9"/>
        <v>442285.79055621562</v>
      </c>
      <c r="L93" s="20">
        <f t="shared" si="12"/>
        <v>7.2362138743665243</v>
      </c>
    </row>
    <row r="94" spans="1:12" x14ac:dyDescent="0.2">
      <c r="A94" s="16">
        <v>85</v>
      </c>
      <c r="B94" s="8">
        <v>18</v>
      </c>
      <c r="C94" s="8">
        <v>195</v>
      </c>
      <c r="D94" s="8">
        <v>216</v>
      </c>
      <c r="E94" s="17">
        <v>0.42937595129375955</v>
      </c>
      <c r="F94" s="18">
        <f t="shared" si="10"/>
        <v>8.7591240875912413E-2</v>
      </c>
      <c r="G94" s="18">
        <f t="shared" si="7"/>
        <v>8.3421685829106168E-2</v>
      </c>
      <c r="H94" s="13">
        <f t="shared" si="13"/>
        <v>56157.304595708585</v>
      </c>
      <c r="I94" s="13">
        <f t="shared" si="11"/>
        <v>4684.7370209926212</v>
      </c>
      <c r="J94" s="13">
        <f t="shared" si="8"/>
        <v>53484.080989665759</v>
      </c>
      <c r="K94" s="13">
        <f t="shared" si="9"/>
        <v>383546.82750335045</v>
      </c>
      <c r="L94" s="20">
        <f t="shared" si="12"/>
        <v>6.829865326774609</v>
      </c>
    </row>
    <row r="95" spans="1:12" x14ac:dyDescent="0.2">
      <c r="A95" s="16">
        <v>86</v>
      </c>
      <c r="B95" s="8">
        <v>19</v>
      </c>
      <c r="C95" s="8">
        <v>220</v>
      </c>
      <c r="D95" s="8">
        <v>195</v>
      </c>
      <c r="E95" s="17">
        <v>0.50180245133381396</v>
      </c>
      <c r="F95" s="18">
        <f t="shared" si="10"/>
        <v>9.1566265060240959E-2</v>
      </c>
      <c r="G95" s="18">
        <f t="shared" si="7"/>
        <v>8.7571424061621994E-2</v>
      </c>
      <c r="H95" s="13">
        <f t="shared" si="13"/>
        <v>51472.567574715962</v>
      </c>
      <c r="I95" s="13">
        <f t="shared" si="11"/>
        <v>4507.5260426259456</v>
      </c>
      <c r="J95" s="13">
        <f t="shared" si="8"/>
        <v>49226.92914973072</v>
      </c>
      <c r="K95" s="13">
        <f t="shared" si="9"/>
        <v>330062.74651368469</v>
      </c>
      <c r="L95" s="20">
        <f t="shared" si="12"/>
        <v>6.4124010529409858</v>
      </c>
    </row>
    <row r="96" spans="1:12" x14ac:dyDescent="0.2">
      <c r="A96" s="16">
        <v>87</v>
      </c>
      <c r="B96" s="8">
        <v>22</v>
      </c>
      <c r="C96" s="8">
        <v>193</v>
      </c>
      <c r="D96" s="8">
        <v>217</v>
      </c>
      <c r="E96" s="17">
        <v>0.50834371108343723</v>
      </c>
      <c r="F96" s="18">
        <f t="shared" si="10"/>
        <v>0.10731707317073171</v>
      </c>
      <c r="G96" s="18">
        <f t="shared" si="7"/>
        <v>0.10193848145938329</v>
      </c>
      <c r="H96" s="13">
        <f t="shared" si="13"/>
        <v>46965.041532090014</v>
      </c>
      <c r="I96" s="13">
        <f t="shared" si="11"/>
        <v>4787.545015458124</v>
      </c>
      <c r="J96" s="13">
        <f t="shared" si="8"/>
        <v>44611.214916768884</v>
      </c>
      <c r="K96" s="13">
        <f t="shared" si="9"/>
        <v>280835.81736395397</v>
      </c>
      <c r="L96" s="20">
        <f t="shared" si="12"/>
        <v>5.9796778242401007</v>
      </c>
    </row>
    <row r="97" spans="1:12" x14ac:dyDescent="0.2">
      <c r="A97" s="16">
        <v>88</v>
      </c>
      <c r="B97" s="8">
        <v>19</v>
      </c>
      <c r="C97" s="8">
        <v>159</v>
      </c>
      <c r="D97" s="8">
        <v>194</v>
      </c>
      <c r="E97" s="17">
        <v>0.41038211968276855</v>
      </c>
      <c r="F97" s="18">
        <f t="shared" si="10"/>
        <v>0.10764872521246459</v>
      </c>
      <c r="G97" s="18">
        <f t="shared" si="7"/>
        <v>0.10122388212197952</v>
      </c>
      <c r="H97" s="13">
        <f t="shared" si="13"/>
        <v>42177.496516631887</v>
      </c>
      <c r="I97" s="13">
        <f t="shared" si="11"/>
        <v>4269.3699355997478</v>
      </c>
      <c r="J97" s="13">
        <f t="shared" si="8"/>
        <v>39660.199664913453</v>
      </c>
      <c r="K97" s="13">
        <f t="shared" si="9"/>
        <v>236224.60244718508</v>
      </c>
      <c r="L97" s="20">
        <f t="shared" si="12"/>
        <v>5.600726025880518</v>
      </c>
    </row>
    <row r="98" spans="1:12" x14ac:dyDescent="0.2">
      <c r="A98" s="16">
        <v>89</v>
      </c>
      <c r="B98" s="8">
        <v>17</v>
      </c>
      <c r="C98" s="8">
        <v>176</v>
      </c>
      <c r="D98" s="8">
        <v>152</v>
      </c>
      <c r="E98" s="17">
        <v>0.47945205479452058</v>
      </c>
      <c r="F98" s="18">
        <f t="shared" si="10"/>
        <v>0.10365853658536585</v>
      </c>
      <c r="G98" s="18">
        <f t="shared" si="7"/>
        <v>9.8351561261689646E-2</v>
      </c>
      <c r="H98" s="13">
        <f t="shared" si="13"/>
        <v>37908.126581032142</v>
      </c>
      <c r="I98" s="13">
        <f t="shared" si="11"/>
        <v>3728.3234337502686</v>
      </c>
      <c r="J98" s="13">
        <f t="shared" si="8"/>
        <v>35967.355478532008</v>
      </c>
      <c r="K98" s="13">
        <f>K99+J98</f>
        <v>196564.40278227162</v>
      </c>
      <c r="L98" s="20">
        <f t="shared" si="12"/>
        <v>5.1852840145528409</v>
      </c>
    </row>
    <row r="99" spans="1:12" x14ac:dyDescent="0.2">
      <c r="A99" s="16">
        <v>90</v>
      </c>
      <c r="B99" s="8">
        <v>19</v>
      </c>
      <c r="C99" s="8">
        <v>163</v>
      </c>
      <c r="D99" s="8">
        <v>158</v>
      </c>
      <c r="E99" s="17">
        <v>0.4519105984138429</v>
      </c>
      <c r="F99" s="22">
        <f t="shared" si="10"/>
        <v>0.11838006230529595</v>
      </c>
      <c r="G99" s="22">
        <f t="shared" si="7"/>
        <v>0.11116721569004624</v>
      </c>
      <c r="H99" s="23">
        <f t="shared" si="13"/>
        <v>34179.803147281877</v>
      </c>
      <c r="I99" s="23">
        <f t="shared" si="11"/>
        <v>3799.6735487172059</v>
      </c>
      <c r="J99" s="23">
        <f t="shared" si="8"/>
        <v>32097.242345742714</v>
      </c>
      <c r="K99" s="23">
        <f t="shared" ref="K99:K108" si="14">K100+J99</f>
        <v>160597.04730373962</v>
      </c>
      <c r="L99" s="24">
        <f t="shared" si="12"/>
        <v>4.6985948576626306</v>
      </c>
    </row>
    <row r="100" spans="1:12" x14ac:dyDescent="0.2">
      <c r="A100" s="16">
        <v>91</v>
      </c>
      <c r="B100" s="8">
        <v>29</v>
      </c>
      <c r="C100" s="8">
        <v>150</v>
      </c>
      <c r="D100" s="8">
        <v>149</v>
      </c>
      <c r="E100" s="17">
        <v>0.50637694851204529</v>
      </c>
      <c r="F100" s="22">
        <f t="shared" si="10"/>
        <v>0.1939799331103679</v>
      </c>
      <c r="G100" s="22">
        <f t="shared" si="7"/>
        <v>0.17702889158339258</v>
      </c>
      <c r="H100" s="23">
        <f t="shared" si="13"/>
        <v>30380.129598564672</v>
      </c>
      <c r="I100" s="23">
        <f t="shared" si="11"/>
        <v>5378.1606689937216</v>
      </c>
      <c r="J100" s="23">
        <f t="shared" si="8"/>
        <v>27725.345517743492</v>
      </c>
      <c r="K100" s="23">
        <f t="shared" si="14"/>
        <v>128499.80495799691</v>
      </c>
      <c r="L100" s="24">
        <f t="shared" si="12"/>
        <v>4.2297319549310926</v>
      </c>
    </row>
    <row r="101" spans="1:12" x14ac:dyDescent="0.2">
      <c r="A101" s="16">
        <v>92</v>
      </c>
      <c r="B101" s="8">
        <v>19</v>
      </c>
      <c r="C101" s="8">
        <v>117</v>
      </c>
      <c r="D101" s="8">
        <v>134</v>
      </c>
      <c r="E101" s="17">
        <v>0.51982696467195388</v>
      </c>
      <c r="F101" s="22">
        <f t="shared" si="10"/>
        <v>0.15139442231075698</v>
      </c>
      <c r="G101" s="22">
        <f t="shared" si="7"/>
        <v>0.14113457135588908</v>
      </c>
      <c r="H101" s="23">
        <f t="shared" si="13"/>
        <v>25001.96892957095</v>
      </c>
      <c r="I101" s="23">
        <f t="shared" si="11"/>
        <v>3528.642167928253</v>
      </c>
      <c r="J101" s="23">
        <f t="shared" si="8"/>
        <v>23307.610109210302</v>
      </c>
      <c r="K101" s="23">
        <f t="shared" si="14"/>
        <v>100774.45944025341</v>
      </c>
      <c r="L101" s="24">
        <f t="shared" si="12"/>
        <v>4.0306609341099904</v>
      </c>
    </row>
    <row r="102" spans="1:12" x14ac:dyDescent="0.2">
      <c r="A102" s="16">
        <v>93</v>
      </c>
      <c r="B102" s="8">
        <v>23</v>
      </c>
      <c r="C102" s="8">
        <v>103</v>
      </c>
      <c r="D102" s="8">
        <v>99</v>
      </c>
      <c r="E102" s="17">
        <v>0.46217986896962487</v>
      </c>
      <c r="F102" s="22">
        <f t="shared" si="10"/>
        <v>0.22772277227722773</v>
      </c>
      <c r="G102" s="22">
        <f t="shared" si="7"/>
        <v>0.20287578540357662</v>
      </c>
      <c r="H102" s="23">
        <f t="shared" si="13"/>
        <v>21473.326761642697</v>
      </c>
      <c r="I102" s="23">
        <f t="shared" si="11"/>
        <v>4356.4180319959023</v>
      </c>
      <c r="J102" s="23">
        <f t="shared" si="8"/>
        <v>19130.357444851572</v>
      </c>
      <c r="K102" s="23">
        <f t="shared" si="14"/>
        <v>77466.849331043108</v>
      </c>
      <c r="L102" s="24">
        <f t="shared" si="12"/>
        <v>3.6075848978100744</v>
      </c>
    </row>
    <row r="103" spans="1:12" x14ac:dyDescent="0.2">
      <c r="A103" s="16">
        <v>94</v>
      </c>
      <c r="B103" s="8">
        <v>12</v>
      </c>
      <c r="C103" s="8">
        <v>60</v>
      </c>
      <c r="D103" s="8">
        <v>96</v>
      </c>
      <c r="E103" s="17">
        <v>0.39611872146118715</v>
      </c>
      <c r="F103" s="22">
        <f t="shared" si="10"/>
        <v>0.15384615384615385</v>
      </c>
      <c r="G103" s="22">
        <f t="shared" si="7"/>
        <v>0.14076811827093041</v>
      </c>
      <c r="H103" s="23">
        <f t="shared" si="13"/>
        <v>17116.908729646795</v>
      </c>
      <c r="I103" s="23">
        <f t="shared" si="11"/>
        <v>2409.5150324876413</v>
      </c>
      <c r="J103" s="23">
        <f t="shared" si="8"/>
        <v>15661.847711169668</v>
      </c>
      <c r="K103" s="23">
        <f t="shared" si="14"/>
        <v>58336.491886191536</v>
      </c>
      <c r="L103" s="24">
        <f t="shared" si="12"/>
        <v>3.4081207540209451</v>
      </c>
    </row>
    <row r="104" spans="1:12" x14ac:dyDescent="0.2">
      <c r="A104" s="16">
        <v>95</v>
      </c>
      <c r="B104" s="8">
        <v>10</v>
      </c>
      <c r="C104" s="8">
        <v>47</v>
      </c>
      <c r="D104" s="8">
        <v>51</v>
      </c>
      <c r="E104" s="17">
        <v>0.49068493150684928</v>
      </c>
      <c r="F104" s="22">
        <f t="shared" si="10"/>
        <v>0.20408163265306123</v>
      </c>
      <c r="G104" s="22">
        <f t="shared" si="7"/>
        <v>0.18486628849270664</v>
      </c>
      <c r="H104" s="23">
        <f t="shared" si="13"/>
        <v>14707.393697159154</v>
      </c>
      <c r="I104" s="23">
        <f t="shared" si="11"/>
        <v>2718.9012861948395</v>
      </c>
      <c r="J104" s="23">
        <f t="shared" si="8"/>
        <v>13322.616302354714</v>
      </c>
      <c r="K104" s="23">
        <f t="shared" si="14"/>
        <v>42674.644175021866</v>
      </c>
      <c r="L104" s="24">
        <f t="shared" si="12"/>
        <v>2.9015776046890482</v>
      </c>
    </row>
    <row r="105" spans="1:12" x14ac:dyDescent="0.2">
      <c r="A105" s="16">
        <v>96</v>
      </c>
      <c r="B105" s="8">
        <v>14</v>
      </c>
      <c r="C105" s="8">
        <v>51</v>
      </c>
      <c r="D105" s="8">
        <v>33</v>
      </c>
      <c r="E105" s="17">
        <v>0.6095890410958904</v>
      </c>
      <c r="F105" s="22">
        <f t="shared" si="10"/>
        <v>0.33333333333333331</v>
      </c>
      <c r="G105" s="22">
        <f t="shared" si="7"/>
        <v>0.29494949494949491</v>
      </c>
      <c r="H105" s="23">
        <f t="shared" si="13"/>
        <v>11988.492410964314</v>
      </c>
      <c r="I105" s="23">
        <f t="shared" si="11"/>
        <v>3535.9997818197771</v>
      </c>
      <c r="J105" s="23">
        <f t="shared" si="8"/>
        <v>10607.999345459333</v>
      </c>
      <c r="K105" s="23">
        <f t="shared" si="14"/>
        <v>29352.027872667153</v>
      </c>
      <c r="L105" s="24">
        <f t="shared" si="12"/>
        <v>2.4483502067217953</v>
      </c>
    </row>
    <row r="106" spans="1:12" x14ac:dyDescent="0.2">
      <c r="A106" s="16">
        <v>97</v>
      </c>
      <c r="B106" s="8">
        <v>8</v>
      </c>
      <c r="C106" s="8">
        <v>34</v>
      </c>
      <c r="D106" s="8">
        <v>38</v>
      </c>
      <c r="E106" s="17">
        <v>0.57568493150684918</v>
      </c>
      <c r="F106" s="22">
        <f t="shared" si="10"/>
        <v>0.22222222222222221</v>
      </c>
      <c r="G106" s="22">
        <f t="shared" si="7"/>
        <v>0.20307392725502466</v>
      </c>
      <c r="H106" s="23">
        <f t="shared" si="13"/>
        <v>8452.4926291445372</v>
      </c>
      <c r="I106" s="23">
        <f t="shared" si="11"/>
        <v>1716.4808732945298</v>
      </c>
      <c r="J106" s="23">
        <f t="shared" si="8"/>
        <v>7724.1639298253858</v>
      </c>
      <c r="K106" s="23">
        <f t="shared" si="14"/>
        <v>18744.028527207822</v>
      </c>
      <c r="L106" s="24">
        <f t="shared" si="12"/>
        <v>2.2175740754363571</v>
      </c>
    </row>
    <row r="107" spans="1:12" x14ac:dyDescent="0.2">
      <c r="A107" s="16">
        <v>98</v>
      </c>
      <c r="B107" s="8">
        <v>9</v>
      </c>
      <c r="C107" s="8">
        <v>25</v>
      </c>
      <c r="D107" s="8">
        <v>22</v>
      </c>
      <c r="E107" s="17">
        <v>0.43226788432267887</v>
      </c>
      <c r="F107" s="22">
        <f t="shared" si="10"/>
        <v>0.38297872340425532</v>
      </c>
      <c r="G107" s="22">
        <f t="shared" si="7"/>
        <v>0.31457984199186018</v>
      </c>
      <c r="H107" s="23">
        <f t="shared" si="13"/>
        <v>6736.0117558500078</v>
      </c>
      <c r="I107" s="23">
        <f t="shared" si="11"/>
        <v>2119.0135138106079</v>
      </c>
      <c r="J107" s="23">
        <f t="shared" si="8"/>
        <v>5532.9797305054772</v>
      </c>
      <c r="K107" s="23">
        <f t="shared" si="14"/>
        <v>11019.864597382435</v>
      </c>
      <c r="L107" s="24">
        <f t="shared" si="12"/>
        <v>1.6359627917531527</v>
      </c>
    </row>
    <row r="108" spans="1:12" x14ac:dyDescent="0.2">
      <c r="A108" s="16">
        <v>99</v>
      </c>
      <c r="B108" s="8">
        <v>6</v>
      </c>
      <c r="C108" s="8">
        <v>23</v>
      </c>
      <c r="D108" s="8">
        <v>21</v>
      </c>
      <c r="E108" s="17">
        <v>0.47899543378995435</v>
      </c>
      <c r="F108" s="22">
        <f t="shared" si="10"/>
        <v>0.27272727272727271</v>
      </c>
      <c r="G108" s="22">
        <f t="shared" si="7"/>
        <v>0.23879620543016028</v>
      </c>
      <c r="H108" s="23">
        <f t="shared" si="13"/>
        <v>4616.9982420393999</v>
      </c>
      <c r="I108" s="23">
        <f t="shared" si="11"/>
        <v>1102.5216606767294</v>
      </c>
      <c r="J108" s="23">
        <f t="shared" si="8"/>
        <v>4042.5794224813412</v>
      </c>
      <c r="K108" s="23">
        <f t="shared" si="14"/>
        <v>5486.8848668769588</v>
      </c>
      <c r="L108" s="24">
        <f t="shared" si="12"/>
        <v>1.1884095637977363</v>
      </c>
    </row>
    <row r="109" spans="1:12" x14ac:dyDescent="0.2">
      <c r="A109" s="16" t="s">
        <v>22</v>
      </c>
      <c r="B109" s="8">
        <v>15</v>
      </c>
      <c r="C109" s="8">
        <v>34</v>
      </c>
      <c r="D109" s="8">
        <v>39</v>
      </c>
      <c r="E109" s="17"/>
      <c r="F109" s="22">
        <f>B109/((C109+D109)/2)</f>
        <v>0.41095890410958902</v>
      </c>
      <c r="G109" s="22">
        <v>1</v>
      </c>
      <c r="H109" s="23">
        <f>H108-I108</f>
        <v>3514.4765813626705</v>
      </c>
      <c r="I109" s="23">
        <f>H109*G109</f>
        <v>3514.4765813626705</v>
      </c>
      <c r="J109" s="23">
        <f>H109*F109</f>
        <v>1444.305444395618</v>
      </c>
      <c r="K109" s="23">
        <f>J109</f>
        <v>1444.305444395618</v>
      </c>
      <c r="L109" s="24">
        <f>K109/H109</f>
        <v>0.41095890410958902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ht="11.25" x14ac:dyDescent="0.2">
      <c r="A112" s="53" t="s">
        <v>23</v>
      </c>
      <c r="B112" s="29"/>
      <c r="C112" s="29"/>
      <c r="D112" s="29"/>
      <c r="H112" s="29"/>
      <c r="I112" s="29"/>
      <c r="J112" s="29"/>
      <c r="K112" s="29"/>
      <c r="L112" s="27"/>
    </row>
    <row r="113" spans="1:12" s="28" customFormat="1" ht="11.25" x14ac:dyDescent="0.2">
      <c r="A113" s="53" t="s">
        <v>9</v>
      </c>
      <c r="B113" s="30"/>
      <c r="C113" s="30"/>
      <c r="D113" s="30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ht="11.25" x14ac:dyDescent="0.2">
      <c r="A114" s="53" t="s">
        <v>10</v>
      </c>
      <c r="B114" s="30"/>
      <c r="C114" s="30"/>
      <c r="D114" s="30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ht="11.25" x14ac:dyDescent="0.2">
      <c r="A115" s="53" t="s">
        <v>11</v>
      </c>
      <c r="B115" s="30"/>
      <c r="C115" s="30"/>
      <c r="D115" s="30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ht="11.25" x14ac:dyDescent="0.2">
      <c r="A116" s="53" t="s">
        <v>12</v>
      </c>
      <c r="B116" s="30"/>
      <c r="C116" s="30"/>
      <c r="D116" s="30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ht="11.25" x14ac:dyDescent="0.2">
      <c r="A117" s="53" t="s">
        <v>13</v>
      </c>
      <c r="B117" s="30"/>
      <c r="C117" s="30"/>
      <c r="D117" s="30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ht="11.25" x14ac:dyDescent="0.2">
      <c r="A118" s="53" t="s">
        <v>14</v>
      </c>
      <c r="B118" s="30"/>
      <c r="C118" s="30"/>
      <c r="D118" s="30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ht="11.25" x14ac:dyDescent="0.2">
      <c r="A119" s="53" t="s">
        <v>15</v>
      </c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ht="11.25" x14ac:dyDescent="0.2">
      <c r="A120" s="53" t="s">
        <v>16</v>
      </c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ht="11.25" x14ac:dyDescent="0.2">
      <c r="A121" s="53" t="s">
        <v>17</v>
      </c>
      <c r="B121" s="30"/>
      <c r="C121" s="30"/>
      <c r="D121" s="30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ht="11.25" x14ac:dyDescent="0.2">
      <c r="A122" s="53" t="s">
        <v>18</v>
      </c>
      <c r="B122" s="30"/>
      <c r="C122" s="30"/>
      <c r="D122" s="30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ht="11.25" x14ac:dyDescent="0.2">
      <c r="A123" s="53" t="s">
        <v>19</v>
      </c>
      <c r="B123" s="30"/>
      <c r="C123" s="30"/>
      <c r="D123" s="30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ht="11.25" x14ac:dyDescent="0.2">
      <c r="A124" s="38"/>
      <c r="B124" s="38"/>
      <c r="C124" s="38"/>
      <c r="D124" s="38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ht="11.25" x14ac:dyDescent="0.2">
      <c r="A125" s="68" t="s">
        <v>50</v>
      </c>
      <c r="B125" s="39"/>
      <c r="C125" s="39"/>
      <c r="D125" s="39"/>
      <c r="H125" s="39"/>
      <c r="I125" s="39"/>
      <c r="J125" s="39"/>
      <c r="K125" s="39"/>
      <c r="L125" s="65"/>
    </row>
    <row r="126" spans="1:12" s="66" customFormat="1" ht="11.25" x14ac:dyDescent="0.2">
      <c r="A126" s="39"/>
      <c r="B126" s="39"/>
      <c r="C126" s="39"/>
      <c r="D126" s="39"/>
      <c r="H126" s="39"/>
      <c r="I126" s="39"/>
      <c r="J126" s="39"/>
      <c r="K126" s="39"/>
      <c r="L126" s="65"/>
    </row>
    <row r="127" spans="1:12" s="28" customFormat="1" ht="11.25" x14ac:dyDescent="0.2">
      <c r="A127" s="29"/>
      <c r="B127" s="29"/>
      <c r="C127" s="29"/>
      <c r="D127" s="29"/>
      <c r="H127" s="29"/>
      <c r="I127" s="29"/>
      <c r="J127" s="29"/>
      <c r="K127" s="29"/>
      <c r="L127" s="27"/>
    </row>
    <row r="128" spans="1:12" s="28" customFormat="1" ht="11.25" x14ac:dyDescent="0.2">
      <c r="A128" s="29"/>
      <c r="B128" s="29"/>
      <c r="C128" s="29"/>
      <c r="D128" s="29"/>
      <c r="H128" s="29"/>
      <c r="I128" s="29"/>
      <c r="J128" s="29"/>
      <c r="K128" s="29"/>
      <c r="L128" s="27"/>
    </row>
    <row r="129" spans="1:12" s="28" customFormat="1" ht="11.25" x14ac:dyDescent="0.2">
      <c r="A129" s="29"/>
      <c r="B129" s="29"/>
      <c r="C129" s="29"/>
      <c r="D129" s="29"/>
      <c r="H129" s="29"/>
      <c r="I129" s="29"/>
      <c r="J129" s="29"/>
      <c r="K129" s="29"/>
      <c r="L129" s="27"/>
    </row>
    <row r="130" spans="1:12" s="28" customFormat="1" ht="11.25" x14ac:dyDescent="0.2">
      <c r="A130" s="29"/>
      <c r="B130" s="29"/>
      <c r="C130" s="29"/>
      <c r="D130" s="29"/>
      <c r="H130" s="29"/>
      <c r="I130" s="29"/>
      <c r="J130" s="29"/>
      <c r="K130" s="29"/>
      <c r="L130" s="27"/>
    </row>
    <row r="131" spans="1:12" s="28" customFormat="1" ht="11.25" x14ac:dyDescent="0.2">
      <c r="A131" s="29"/>
      <c r="B131" s="29"/>
      <c r="C131" s="29"/>
      <c r="D131" s="29"/>
      <c r="H131" s="29"/>
      <c r="I131" s="29"/>
      <c r="J131" s="29"/>
      <c r="K131" s="29"/>
      <c r="L131" s="27"/>
    </row>
    <row r="132" spans="1:12" s="28" customFormat="1" ht="11.25" x14ac:dyDescent="0.2">
      <c r="A132" s="29"/>
      <c r="B132" s="29"/>
      <c r="C132" s="29"/>
      <c r="D132" s="29"/>
      <c r="H132" s="29"/>
      <c r="I132" s="29"/>
      <c r="J132" s="29"/>
      <c r="K132" s="29"/>
      <c r="L132" s="27"/>
    </row>
    <row r="133" spans="1:12" s="28" customFormat="1" ht="11.25" x14ac:dyDescent="0.2">
      <c r="A133" s="29"/>
      <c r="B133" s="29"/>
      <c r="C133" s="29"/>
      <c r="D133" s="29"/>
      <c r="H133" s="29"/>
      <c r="I133" s="29"/>
      <c r="J133" s="29"/>
      <c r="K133" s="29"/>
      <c r="L133" s="27"/>
    </row>
    <row r="134" spans="1:12" s="28" customFormat="1" ht="11.25" x14ac:dyDescent="0.2">
      <c r="A134" s="29"/>
      <c r="B134" s="29"/>
      <c r="C134" s="29"/>
      <c r="D134" s="29"/>
      <c r="H134" s="29"/>
      <c r="I134" s="29"/>
      <c r="J134" s="29"/>
      <c r="K134" s="29"/>
      <c r="L134" s="27"/>
    </row>
    <row r="135" spans="1:12" s="28" customFormat="1" ht="11.25" x14ac:dyDescent="0.2">
      <c r="A135" s="29"/>
      <c r="B135" s="29"/>
      <c r="C135" s="29"/>
      <c r="D135" s="29"/>
      <c r="H135" s="29"/>
      <c r="I135" s="29"/>
      <c r="J135" s="29"/>
      <c r="K135" s="29"/>
      <c r="L135" s="27"/>
    </row>
    <row r="136" spans="1:12" s="28" customFormat="1" ht="11.25" x14ac:dyDescent="0.2">
      <c r="A136" s="29"/>
      <c r="B136" s="29"/>
      <c r="C136" s="29"/>
      <c r="D136" s="29"/>
      <c r="H136" s="29"/>
      <c r="I136" s="29"/>
      <c r="J136" s="29"/>
      <c r="K136" s="29"/>
      <c r="L136" s="27"/>
    </row>
    <row r="137" spans="1:12" s="28" customFormat="1" ht="11.25" x14ac:dyDescent="0.2">
      <c r="A137" s="29"/>
      <c r="B137" s="29"/>
      <c r="C137" s="29"/>
      <c r="D137" s="29"/>
      <c r="H137" s="29"/>
      <c r="I137" s="29"/>
      <c r="J137" s="29"/>
      <c r="K137" s="29"/>
      <c r="L137" s="27"/>
    </row>
    <row r="138" spans="1:12" s="28" customFormat="1" ht="11.25" x14ac:dyDescent="0.2">
      <c r="A138" s="29"/>
      <c r="B138" s="29"/>
      <c r="C138" s="29"/>
      <c r="D138" s="29"/>
      <c r="H138" s="29"/>
      <c r="I138" s="29"/>
      <c r="J138" s="29"/>
      <c r="K138" s="29"/>
      <c r="L138" s="27"/>
    </row>
    <row r="139" spans="1:12" s="28" customFormat="1" ht="11.25" x14ac:dyDescent="0.2">
      <c r="A139" s="29"/>
      <c r="B139" s="29"/>
      <c r="C139" s="29"/>
      <c r="D139" s="29"/>
      <c r="H139" s="29"/>
      <c r="I139" s="29"/>
      <c r="J139" s="29"/>
      <c r="K139" s="29"/>
      <c r="L139" s="27"/>
    </row>
    <row r="140" spans="1:12" s="28" customFormat="1" ht="11.25" x14ac:dyDescent="0.2">
      <c r="A140" s="29"/>
      <c r="B140" s="29"/>
      <c r="C140" s="29"/>
      <c r="D140" s="29"/>
      <c r="H140" s="29"/>
      <c r="I140" s="29"/>
      <c r="J140" s="29"/>
      <c r="K140" s="29"/>
      <c r="L140" s="27"/>
    </row>
    <row r="141" spans="1:12" s="28" customFormat="1" ht="11.25" x14ac:dyDescent="0.2">
      <c r="A141" s="29"/>
      <c r="B141" s="29"/>
      <c r="C141" s="29"/>
      <c r="D141" s="29"/>
      <c r="H141" s="29"/>
      <c r="I141" s="29"/>
      <c r="J141" s="29"/>
      <c r="K141" s="29"/>
      <c r="L141" s="27"/>
    </row>
    <row r="142" spans="1:12" s="28" customFormat="1" ht="11.25" x14ac:dyDescent="0.2">
      <c r="A142" s="29"/>
      <c r="B142" s="29"/>
      <c r="C142" s="29"/>
      <c r="D142" s="29"/>
      <c r="H142" s="29"/>
      <c r="I142" s="29"/>
      <c r="J142" s="29"/>
      <c r="K142" s="29"/>
      <c r="L142" s="27"/>
    </row>
    <row r="143" spans="1:12" s="28" customFormat="1" ht="11.25" x14ac:dyDescent="0.2">
      <c r="A143" s="29"/>
      <c r="B143" s="29"/>
      <c r="C143" s="29"/>
      <c r="D143" s="29"/>
      <c r="H143" s="29"/>
      <c r="I143" s="29"/>
      <c r="J143" s="29"/>
      <c r="K143" s="29"/>
      <c r="L143" s="27"/>
    </row>
    <row r="144" spans="1:12" s="28" customFormat="1" ht="11.25" x14ac:dyDescent="0.2">
      <c r="A144" s="29"/>
      <c r="B144" s="29"/>
      <c r="C144" s="29"/>
      <c r="D144" s="29"/>
      <c r="H144" s="29"/>
      <c r="I144" s="29"/>
      <c r="J144" s="29"/>
      <c r="K144" s="29"/>
      <c r="L144" s="27"/>
    </row>
    <row r="145" spans="1:12" s="28" customFormat="1" ht="11.25" x14ac:dyDescent="0.2">
      <c r="A145" s="29"/>
      <c r="B145" s="29"/>
      <c r="C145" s="29"/>
      <c r="D145" s="29"/>
      <c r="H145" s="29"/>
      <c r="I145" s="29"/>
      <c r="J145" s="29"/>
      <c r="K145" s="29"/>
      <c r="L145" s="27"/>
    </row>
    <row r="146" spans="1:12" s="28" customFormat="1" ht="11.25" x14ac:dyDescent="0.2">
      <c r="A146" s="29"/>
      <c r="B146" s="29"/>
      <c r="C146" s="29"/>
      <c r="D146" s="29"/>
      <c r="H146" s="29"/>
      <c r="I146" s="29"/>
      <c r="J146" s="29"/>
      <c r="K146" s="29"/>
      <c r="L146" s="27"/>
    </row>
    <row r="147" spans="1:12" s="28" customFormat="1" ht="11.25" x14ac:dyDescent="0.2">
      <c r="A147" s="29"/>
      <c r="B147" s="29"/>
      <c r="C147" s="29"/>
      <c r="D147" s="29"/>
      <c r="H147" s="29"/>
      <c r="I147" s="29"/>
      <c r="J147" s="29"/>
      <c r="K147" s="29"/>
      <c r="L147" s="27"/>
    </row>
    <row r="148" spans="1:12" s="28" customFormat="1" ht="11.25" x14ac:dyDescent="0.2">
      <c r="A148" s="29"/>
      <c r="B148" s="29"/>
      <c r="C148" s="29"/>
      <c r="D148" s="29"/>
      <c r="H148" s="29"/>
      <c r="I148" s="29"/>
      <c r="J148" s="29"/>
      <c r="K148" s="29"/>
      <c r="L148" s="27"/>
    </row>
    <row r="149" spans="1:12" s="28" customFormat="1" ht="11.25" x14ac:dyDescent="0.2">
      <c r="A149" s="29"/>
      <c r="B149" s="29"/>
      <c r="C149" s="29"/>
      <c r="D149" s="29"/>
      <c r="H149" s="29"/>
      <c r="I149" s="29"/>
      <c r="J149" s="29"/>
      <c r="K149" s="29"/>
      <c r="L149" s="27"/>
    </row>
    <row r="150" spans="1:12" s="28" customFormat="1" ht="11.25" x14ac:dyDescent="0.2">
      <c r="A150" s="29"/>
      <c r="B150" s="29"/>
      <c r="C150" s="29"/>
      <c r="D150" s="29"/>
      <c r="H150" s="29"/>
      <c r="I150" s="29"/>
      <c r="J150" s="29"/>
      <c r="K150" s="29"/>
      <c r="L150" s="27"/>
    </row>
    <row r="151" spans="1:12" s="28" customFormat="1" ht="11.25" x14ac:dyDescent="0.2">
      <c r="A151" s="29"/>
      <c r="B151" s="29"/>
      <c r="C151" s="29"/>
      <c r="D151" s="29"/>
      <c r="H151" s="29"/>
      <c r="I151" s="29"/>
      <c r="J151" s="29"/>
      <c r="K151" s="29"/>
      <c r="L151" s="27"/>
    </row>
    <row r="152" spans="1:12" s="28" customFormat="1" ht="11.25" x14ac:dyDescent="0.2">
      <c r="A152" s="29"/>
      <c r="B152" s="29"/>
      <c r="C152" s="29"/>
      <c r="D152" s="29"/>
      <c r="H152" s="29"/>
      <c r="I152" s="29"/>
      <c r="J152" s="29"/>
      <c r="K152" s="29"/>
      <c r="L152" s="27"/>
    </row>
    <row r="153" spans="1:12" s="28" customFormat="1" ht="11.25" x14ac:dyDescent="0.2">
      <c r="A153" s="29"/>
      <c r="B153" s="29"/>
      <c r="C153" s="29"/>
      <c r="D153" s="29"/>
      <c r="H153" s="29"/>
      <c r="I153" s="29"/>
      <c r="J153" s="29"/>
      <c r="K153" s="29"/>
      <c r="L153" s="27"/>
    </row>
    <row r="154" spans="1:12" s="28" customFormat="1" ht="11.25" x14ac:dyDescent="0.2">
      <c r="A154" s="29"/>
      <c r="B154" s="29"/>
      <c r="C154" s="29"/>
      <c r="D154" s="29"/>
      <c r="H154" s="29"/>
      <c r="I154" s="29"/>
      <c r="J154" s="29"/>
      <c r="K154" s="29"/>
      <c r="L154" s="27"/>
    </row>
    <row r="155" spans="1:12" s="28" customFormat="1" ht="11.25" x14ac:dyDescent="0.2">
      <c r="A155" s="29"/>
      <c r="B155" s="29"/>
      <c r="C155" s="29"/>
      <c r="D155" s="29"/>
      <c r="H155" s="29"/>
      <c r="I155" s="29"/>
      <c r="J155" s="29"/>
      <c r="K155" s="29"/>
      <c r="L155" s="27"/>
    </row>
    <row r="156" spans="1:12" s="28" customFormat="1" ht="11.25" x14ac:dyDescent="0.2">
      <c r="A156" s="29"/>
      <c r="B156" s="29"/>
      <c r="C156" s="29"/>
      <c r="D156" s="29"/>
      <c r="H156" s="29"/>
      <c r="I156" s="29"/>
      <c r="J156" s="29"/>
      <c r="K156" s="29"/>
      <c r="L156" s="27"/>
    </row>
    <row r="157" spans="1:12" s="28" customFormat="1" ht="11.25" x14ac:dyDescent="0.2">
      <c r="A157" s="29"/>
      <c r="B157" s="29"/>
      <c r="C157" s="29"/>
      <c r="D157" s="2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41275</v>
      </c>
      <c r="D7" s="37">
        <v>41640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8">
        <v>906</v>
      </c>
      <c r="D9" s="8">
        <v>896</v>
      </c>
      <c r="E9" s="17">
        <v>9.1324200913242006E-4</v>
      </c>
      <c r="F9" s="18">
        <f>B9/((C9+D9)/2)</f>
        <v>3.3296337402885681E-3</v>
      </c>
      <c r="G9" s="18">
        <f t="shared" ref="G9:G72" si="0">F9/((1+(1-E9)*F9))</f>
        <v>3.318594128361402E-3</v>
      </c>
      <c r="H9" s="13">
        <v>100000</v>
      </c>
      <c r="I9" s="13">
        <f>H9*G9</f>
        <v>331.85941283614022</v>
      </c>
      <c r="J9" s="13">
        <f t="shared" ref="J9:J72" si="1">H10+I9*E9</f>
        <v>99668.443655120791</v>
      </c>
      <c r="K9" s="13">
        <f t="shared" ref="K9:K72" si="2">K10+J9</f>
        <v>8510744.5557339638</v>
      </c>
      <c r="L9" s="19">
        <f>K9/H9</f>
        <v>85.107445557339645</v>
      </c>
    </row>
    <row r="10" spans="1:13" x14ac:dyDescent="0.2">
      <c r="A10" s="16">
        <v>1</v>
      </c>
      <c r="B10" s="8">
        <v>0</v>
      </c>
      <c r="C10" s="8">
        <v>1019</v>
      </c>
      <c r="D10" s="8">
        <v>958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99668.140587163856</v>
      </c>
      <c r="I10" s="13">
        <f t="shared" ref="I10:I73" si="4">H10*G10</f>
        <v>0</v>
      </c>
      <c r="J10" s="13">
        <f t="shared" si="1"/>
        <v>99668.140587163856</v>
      </c>
      <c r="K10" s="13">
        <f t="shared" si="2"/>
        <v>8411076.1120788436</v>
      </c>
      <c r="L10" s="20">
        <f t="shared" ref="L10:L73" si="5">K10/H10</f>
        <v>84.3908200005298</v>
      </c>
    </row>
    <row r="11" spans="1:13" x14ac:dyDescent="0.2">
      <c r="A11" s="16">
        <v>2</v>
      </c>
      <c r="B11" s="8">
        <v>1</v>
      </c>
      <c r="C11" s="8">
        <v>1008</v>
      </c>
      <c r="D11" s="8">
        <v>1036</v>
      </c>
      <c r="E11" s="17">
        <v>0.96986301369863015</v>
      </c>
      <c r="F11" s="18">
        <f t="shared" si="3"/>
        <v>9.7847358121330719E-4</v>
      </c>
      <c r="G11" s="18">
        <f t="shared" si="0"/>
        <v>9.7844472859551636E-4</v>
      </c>
      <c r="H11" s="13">
        <f t="shared" ref="H11:H74" si="6">H10-I10</f>
        <v>99668.140587163856</v>
      </c>
      <c r="I11" s="13">
        <f t="shared" si="4"/>
        <v>97.51976676642731</v>
      </c>
      <c r="J11" s="13">
        <f t="shared" si="1"/>
        <v>99665.2016352887</v>
      </c>
      <c r="K11" s="13">
        <f t="shared" si="2"/>
        <v>8311407.9714916805</v>
      </c>
      <c r="L11" s="20">
        <f t="shared" si="5"/>
        <v>83.390820000529814</v>
      </c>
    </row>
    <row r="12" spans="1:13" x14ac:dyDescent="0.2">
      <c r="A12" s="16">
        <v>3</v>
      </c>
      <c r="B12" s="8">
        <v>0</v>
      </c>
      <c r="C12" s="8">
        <v>991</v>
      </c>
      <c r="D12" s="8">
        <v>1018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99570.620820397424</v>
      </c>
      <c r="I12" s="13">
        <f t="shared" si="4"/>
        <v>0</v>
      </c>
      <c r="J12" s="13">
        <f t="shared" si="1"/>
        <v>99570.620820397424</v>
      </c>
      <c r="K12" s="13">
        <f t="shared" si="2"/>
        <v>8211742.7698563915</v>
      </c>
      <c r="L12" s="20">
        <f t="shared" si="5"/>
        <v>82.471543334740204</v>
      </c>
    </row>
    <row r="13" spans="1:13" x14ac:dyDescent="0.2">
      <c r="A13" s="16">
        <v>4</v>
      </c>
      <c r="B13" s="8">
        <v>0</v>
      </c>
      <c r="C13" s="8">
        <v>1027</v>
      </c>
      <c r="D13" s="8">
        <v>1006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99570.620820397424</v>
      </c>
      <c r="I13" s="13">
        <f t="shared" si="4"/>
        <v>0</v>
      </c>
      <c r="J13" s="13">
        <f t="shared" si="1"/>
        <v>99570.620820397424</v>
      </c>
      <c r="K13" s="13">
        <f t="shared" si="2"/>
        <v>8112172.149035994</v>
      </c>
      <c r="L13" s="20">
        <f t="shared" si="5"/>
        <v>81.471543334740204</v>
      </c>
    </row>
    <row r="14" spans="1:13" x14ac:dyDescent="0.2">
      <c r="A14" s="16">
        <v>5</v>
      </c>
      <c r="B14" s="8">
        <v>0</v>
      </c>
      <c r="C14" s="8">
        <v>968</v>
      </c>
      <c r="D14" s="8">
        <v>1029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99570.620820397424</v>
      </c>
      <c r="I14" s="13">
        <f t="shared" si="4"/>
        <v>0</v>
      </c>
      <c r="J14" s="13">
        <f t="shared" si="1"/>
        <v>99570.620820397424</v>
      </c>
      <c r="K14" s="13">
        <f t="shared" si="2"/>
        <v>8012601.5282155965</v>
      </c>
      <c r="L14" s="20">
        <f t="shared" si="5"/>
        <v>80.471543334740204</v>
      </c>
    </row>
    <row r="15" spans="1:13" x14ac:dyDescent="0.2">
      <c r="A15" s="16">
        <v>6</v>
      </c>
      <c r="B15" s="8">
        <v>0</v>
      </c>
      <c r="C15" s="8">
        <v>996</v>
      </c>
      <c r="D15" s="8">
        <v>969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99570.620820397424</v>
      </c>
      <c r="I15" s="13">
        <f t="shared" si="4"/>
        <v>0</v>
      </c>
      <c r="J15" s="13">
        <f t="shared" si="1"/>
        <v>99570.620820397424</v>
      </c>
      <c r="K15" s="13">
        <f t="shared" si="2"/>
        <v>7913030.9073951989</v>
      </c>
      <c r="L15" s="20">
        <f t="shared" si="5"/>
        <v>79.471543334740204</v>
      </c>
    </row>
    <row r="16" spans="1:13" x14ac:dyDescent="0.2">
      <c r="A16" s="16">
        <v>7</v>
      </c>
      <c r="B16" s="8">
        <v>1</v>
      </c>
      <c r="C16" s="8">
        <v>900</v>
      </c>
      <c r="D16" s="8">
        <v>988</v>
      </c>
      <c r="E16" s="17">
        <v>0.84657534246575339</v>
      </c>
      <c r="F16" s="18">
        <f t="shared" si="3"/>
        <v>1.0593220338983051E-3</v>
      </c>
      <c r="G16" s="18">
        <f t="shared" si="0"/>
        <v>1.0591498943751886E-3</v>
      </c>
      <c r="H16" s="13">
        <f t="shared" si="6"/>
        <v>99570.620820397424</v>
      </c>
      <c r="I16" s="13">
        <f t="shared" si="4"/>
        <v>105.46021252479589</v>
      </c>
      <c r="J16" s="13">
        <f t="shared" si="1"/>
        <v>99554.440623407325</v>
      </c>
      <c r="K16" s="13">
        <f t="shared" si="2"/>
        <v>7813460.2865748014</v>
      </c>
      <c r="L16" s="20">
        <f t="shared" si="5"/>
        <v>78.471543334740204</v>
      </c>
    </row>
    <row r="17" spans="1:12" x14ac:dyDescent="0.2">
      <c r="A17" s="16">
        <v>8</v>
      </c>
      <c r="B17" s="8">
        <v>0</v>
      </c>
      <c r="C17" s="8">
        <v>834</v>
      </c>
      <c r="D17" s="8">
        <v>891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99465.160607872633</v>
      </c>
      <c r="I17" s="13">
        <f t="shared" si="4"/>
        <v>0</v>
      </c>
      <c r="J17" s="13">
        <f t="shared" si="1"/>
        <v>99465.160607872633</v>
      </c>
      <c r="K17" s="13">
        <f t="shared" si="2"/>
        <v>7713905.8459513942</v>
      </c>
      <c r="L17" s="20">
        <f t="shared" si="5"/>
        <v>77.553846983290768</v>
      </c>
    </row>
    <row r="18" spans="1:12" x14ac:dyDescent="0.2">
      <c r="A18" s="16">
        <v>9</v>
      </c>
      <c r="B18" s="8">
        <v>0</v>
      </c>
      <c r="C18" s="8">
        <v>848</v>
      </c>
      <c r="D18" s="8">
        <v>823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99465.160607872633</v>
      </c>
      <c r="I18" s="13">
        <f t="shared" si="4"/>
        <v>0</v>
      </c>
      <c r="J18" s="13">
        <f t="shared" si="1"/>
        <v>99465.160607872633</v>
      </c>
      <c r="K18" s="13">
        <f t="shared" si="2"/>
        <v>7614440.6853435216</v>
      </c>
      <c r="L18" s="20">
        <f t="shared" si="5"/>
        <v>76.553846983290768</v>
      </c>
    </row>
    <row r="19" spans="1:12" x14ac:dyDescent="0.2">
      <c r="A19" s="16">
        <v>10</v>
      </c>
      <c r="B19" s="8">
        <v>0</v>
      </c>
      <c r="C19" s="8">
        <v>736</v>
      </c>
      <c r="D19" s="8">
        <v>848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99465.160607872633</v>
      </c>
      <c r="I19" s="13">
        <f t="shared" si="4"/>
        <v>0</v>
      </c>
      <c r="J19" s="13">
        <f t="shared" si="1"/>
        <v>99465.160607872633</v>
      </c>
      <c r="K19" s="13">
        <f t="shared" si="2"/>
        <v>7514975.5247356491</v>
      </c>
      <c r="L19" s="20">
        <f t="shared" si="5"/>
        <v>75.553846983290768</v>
      </c>
    </row>
    <row r="20" spans="1:12" x14ac:dyDescent="0.2">
      <c r="A20" s="16">
        <v>11</v>
      </c>
      <c r="B20" s="8">
        <v>0</v>
      </c>
      <c r="C20" s="8">
        <v>742</v>
      </c>
      <c r="D20" s="8">
        <v>733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99465.160607872633</v>
      </c>
      <c r="I20" s="13">
        <f t="shared" si="4"/>
        <v>0</v>
      </c>
      <c r="J20" s="13">
        <f t="shared" si="1"/>
        <v>99465.160607872633</v>
      </c>
      <c r="K20" s="13">
        <f t="shared" si="2"/>
        <v>7415510.3641277766</v>
      </c>
      <c r="L20" s="20">
        <f t="shared" si="5"/>
        <v>74.553846983290768</v>
      </c>
    </row>
    <row r="21" spans="1:12" x14ac:dyDescent="0.2">
      <c r="A21" s="16">
        <v>12</v>
      </c>
      <c r="B21" s="8">
        <v>0</v>
      </c>
      <c r="C21" s="8">
        <v>731</v>
      </c>
      <c r="D21" s="8">
        <v>743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99465.160607872633</v>
      </c>
      <c r="I21" s="13">
        <f t="shared" si="4"/>
        <v>0</v>
      </c>
      <c r="J21" s="13">
        <f t="shared" si="1"/>
        <v>99465.160607872633</v>
      </c>
      <c r="K21" s="13">
        <f t="shared" si="2"/>
        <v>7316045.2035199041</v>
      </c>
      <c r="L21" s="20">
        <f t="shared" si="5"/>
        <v>73.553846983290768</v>
      </c>
    </row>
    <row r="22" spans="1:12" x14ac:dyDescent="0.2">
      <c r="A22" s="16">
        <v>13</v>
      </c>
      <c r="B22" s="8">
        <v>0</v>
      </c>
      <c r="C22" s="8">
        <v>642</v>
      </c>
      <c r="D22" s="8">
        <v>728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99465.160607872633</v>
      </c>
      <c r="I22" s="13">
        <f t="shared" si="4"/>
        <v>0</v>
      </c>
      <c r="J22" s="13">
        <f t="shared" si="1"/>
        <v>99465.160607872633</v>
      </c>
      <c r="K22" s="13">
        <f t="shared" si="2"/>
        <v>7216580.0429120315</v>
      </c>
      <c r="L22" s="20">
        <f t="shared" si="5"/>
        <v>72.553846983290768</v>
      </c>
    </row>
    <row r="23" spans="1:12" x14ac:dyDescent="0.2">
      <c r="A23" s="16">
        <v>14</v>
      </c>
      <c r="B23" s="8">
        <v>0</v>
      </c>
      <c r="C23" s="8">
        <v>603</v>
      </c>
      <c r="D23" s="8">
        <v>640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99465.160607872633</v>
      </c>
      <c r="I23" s="13">
        <f t="shared" si="4"/>
        <v>0</v>
      </c>
      <c r="J23" s="13">
        <f t="shared" si="1"/>
        <v>99465.160607872633</v>
      </c>
      <c r="K23" s="13">
        <f t="shared" si="2"/>
        <v>7117114.882304159</v>
      </c>
      <c r="L23" s="20">
        <f t="shared" si="5"/>
        <v>71.553846983290768</v>
      </c>
    </row>
    <row r="24" spans="1:12" x14ac:dyDescent="0.2">
      <c r="A24" s="16">
        <v>15</v>
      </c>
      <c r="B24" s="8">
        <v>0</v>
      </c>
      <c r="C24" s="8">
        <v>613</v>
      </c>
      <c r="D24" s="8">
        <v>603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99465.160607872633</v>
      </c>
      <c r="I24" s="13">
        <f t="shared" si="4"/>
        <v>0</v>
      </c>
      <c r="J24" s="13">
        <f t="shared" si="1"/>
        <v>99465.160607872633</v>
      </c>
      <c r="K24" s="13">
        <f t="shared" si="2"/>
        <v>7017649.7216962865</v>
      </c>
      <c r="L24" s="20">
        <f t="shared" si="5"/>
        <v>70.553846983290768</v>
      </c>
    </row>
    <row r="25" spans="1:12" x14ac:dyDescent="0.2">
      <c r="A25" s="16">
        <v>16</v>
      </c>
      <c r="B25" s="8">
        <v>1</v>
      </c>
      <c r="C25" s="8">
        <v>643</v>
      </c>
      <c r="D25" s="8">
        <v>621</v>
      </c>
      <c r="E25" s="17">
        <v>0.76986301369863008</v>
      </c>
      <c r="F25" s="18">
        <f t="shared" si="3"/>
        <v>1.5822784810126582E-3</v>
      </c>
      <c r="G25" s="18">
        <f t="shared" si="0"/>
        <v>1.5817025185904214E-3</v>
      </c>
      <c r="H25" s="13">
        <f t="shared" si="6"/>
        <v>99465.160607872633</v>
      </c>
      <c r="I25" s="13">
        <f t="shared" si="4"/>
        <v>157.32429504547292</v>
      </c>
      <c r="J25" s="13">
        <f t="shared" si="1"/>
        <v>99428.954468738884</v>
      </c>
      <c r="K25" s="13">
        <f t="shared" si="2"/>
        <v>6918184.5610884139</v>
      </c>
      <c r="L25" s="20">
        <f t="shared" si="5"/>
        <v>69.553846983290768</v>
      </c>
    </row>
    <row r="26" spans="1:12" x14ac:dyDescent="0.2">
      <c r="A26" s="16">
        <v>17</v>
      </c>
      <c r="B26" s="8">
        <v>0</v>
      </c>
      <c r="C26" s="8">
        <v>585</v>
      </c>
      <c r="D26" s="8">
        <v>641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99307.836312827159</v>
      </c>
      <c r="I26" s="13">
        <f t="shared" si="4"/>
        <v>0</v>
      </c>
      <c r="J26" s="13">
        <f t="shared" si="1"/>
        <v>99307.836312827159</v>
      </c>
      <c r="K26" s="13">
        <f t="shared" si="2"/>
        <v>6818755.6066196747</v>
      </c>
      <c r="L26" s="20">
        <f t="shared" si="5"/>
        <v>68.662815139180779</v>
      </c>
    </row>
    <row r="27" spans="1:12" x14ac:dyDescent="0.2">
      <c r="A27" s="16">
        <v>18</v>
      </c>
      <c r="B27" s="8">
        <v>0</v>
      </c>
      <c r="C27" s="8">
        <v>613</v>
      </c>
      <c r="D27" s="8">
        <v>603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99307.836312827159</v>
      </c>
      <c r="I27" s="13">
        <f t="shared" si="4"/>
        <v>0</v>
      </c>
      <c r="J27" s="13">
        <f t="shared" si="1"/>
        <v>99307.836312827159</v>
      </c>
      <c r="K27" s="13">
        <f t="shared" si="2"/>
        <v>6719447.770306848</v>
      </c>
      <c r="L27" s="20">
        <f t="shared" si="5"/>
        <v>67.662815139180779</v>
      </c>
    </row>
    <row r="28" spans="1:12" x14ac:dyDescent="0.2">
      <c r="A28" s="16">
        <v>19</v>
      </c>
      <c r="B28" s="8">
        <v>0</v>
      </c>
      <c r="C28" s="8">
        <v>534</v>
      </c>
      <c r="D28" s="8">
        <v>609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99307.836312827159</v>
      </c>
      <c r="I28" s="13">
        <f t="shared" si="4"/>
        <v>0</v>
      </c>
      <c r="J28" s="13">
        <f t="shared" si="1"/>
        <v>99307.836312827159</v>
      </c>
      <c r="K28" s="13">
        <f t="shared" si="2"/>
        <v>6620139.9339940213</v>
      </c>
      <c r="L28" s="20">
        <f t="shared" si="5"/>
        <v>66.662815139180779</v>
      </c>
    </row>
    <row r="29" spans="1:12" x14ac:dyDescent="0.2">
      <c r="A29" s="16">
        <v>20</v>
      </c>
      <c r="B29" s="8">
        <v>0</v>
      </c>
      <c r="C29" s="8">
        <v>575</v>
      </c>
      <c r="D29" s="8">
        <v>539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99307.836312827159</v>
      </c>
      <c r="I29" s="13">
        <f t="shared" si="4"/>
        <v>0</v>
      </c>
      <c r="J29" s="13">
        <f t="shared" si="1"/>
        <v>99307.836312827159</v>
      </c>
      <c r="K29" s="13">
        <f t="shared" si="2"/>
        <v>6520832.0976811945</v>
      </c>
      <c r="L29" s="20">
        <f t="shared" si="5"/>
        <v>65.662815139180779</v>
      </c>
    </row>
    <row r="30" spans="1:12" x14ac:dyDescent="0.2">
      <c r="A30" s="16">
        <v>21</v>
      </c>
      <c r="B30" s="8">
        <v>0</v>
      </c>
      <c r="C30" s="8">
        <v>559</v>
      </c>
      <c r="D30" s="8">
        <v>569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99307.836312827159</v>
      </c>
      <c r="I30" s="13">
        <f t="shared" si="4"/>
        <v>0</v>
      </c>
      <c r="J30" s="13">
        <f t="shared" si="1"/>
        <v>99307.836312827159</v>
      </c>
      <c r="K30" s="13">
        <f t="shared" si="2"/>
        <v>6421524.2613683678</v>
      </c>
      <c r="L30" s="20">
        <f t="shared" si="5"/>
        <v>64.662815139180793</v>
      </c>
    </row>
    <row r="31" spans="1:12" x14ac:dyDescent="0.2">
      <c r="A31" s="16">
        <v>22</v>
      </c>
      <c r="B31" s="8">
        <v>0</v>
      </c>
      <c r="C31" s="8">
        <v>552</v>
      </c>
      <c r="D31" s="8">
        <v>552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99307.836312827159</v>
      </c>
      <c r="I31" s="13">
        <f t="shared" si="4"/>
        <v>0</v>
      </c>
      <c r="J31" s="13">
        <f t="shared" si="1"/>
        <v>99307.836312827159</v>
      </c>
      <c r="K31" s="13">
        <f t="shared" si="2"/>
        <v>6322216.4250555411</v>
      </c>
      <c r="L31" s="20">
        <f t="shared" si="5"/>
        <v>63.662815139180793</v>
      </c>
    </row>
    <row r="32" spans="1:12" x14ac:dyDescent="0.2">
      <c r="A32" s="16">
        <v>23</v>
      </c>
      <c r="B32" s="8">
        <v>0</v>
      </c>
      <c r="C32" s="8">
        <v>677</v>
      </c>
      <c r="D32" s="8">
        <v>566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99307.836312827159</v>
      </c>
      <c r="I32" s="13">
        <f t="shared" si="4"/>
        <v>0</v>
      </c>
      <c r="J32" s="13">
        <f t="shared" si="1"/>
        <v>99307.836312827159</v>
      </c>
      <c r="K32" s="13">
        <f t="shared" si="2"/>
        <v>6222908.5887427144</v>
      </c>
      <c r="L32" s="20">
        <f t="shared" si="5"/>
        <v>62.6628151391808</v>
      </c>
    </row>
    <row r="33" spans="1:12" x14ac:dyDescent="0.2">
      <c r="A33" s="16">
        <v>24</v>
      </c>
      <c r="B33" s="8">
        <v>0</v>
      </c>
      <c r="C33" s="8">
        <v>629</v>
      </c>
      <c r="D33" s="8">
        <v>692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99307.836312827159</v>
      </c>
      <c r="I33" s="13">
        <f t="shared" si="4"/>
        <v>0</v>
      </c>
      <c r="J33" s="13">
        <f t="shared" si="1"/>
        <v>99307.836312827159</v>
      </c>
      <c r="K33" s="13">
        <f t="shared" si="2"/>
        <v>6123600.7524298877</v>
      </c>
      <c r="L33" s="20">
        <f t="shared" si="5"/>
        <v>61.6628151391808</v>
      </c>
    </row>
    <row r="34" spans="1:12" x14ac:dyDescent="0.2">
      <c r="A34" s="16">
        <v>25</v>
      </c>
      <c r="B34" s="8">
        <v>0</v>
      </c>
      <c r="C34" s="8">
        <v>685</v>
      </c>
      <c r="D34" s="8">
        <v>638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99307.836312827159</v>
      </c>
      <c r="I34" s="13">
        <f t="shared" si="4"/>
        <v>0</v>
      </c>
      <c r="J34" s="13">
        <f t="shared" si="1"/>
        <v>99307.836312827159</v>
      </c>
      <c r="K34" s="13">
        <f t="shared" si="2"/>
        <v>6024292.9161170609</v>
      </c>
      <c r="L34" s="20">
        <f t="shared" si="5"/>
        <v>60.662815139180807</v>
      </c>
    </row>
    <row r="35" spans="1:12" x14ac:dyDescent="0.2">
      <c r="A35" s="16">
        <v>26</v>
      </c>
      <c r="B35" s="8">
        <v>0</v>
      </c>
      <c r="C35" s="8">
        <v>726</v>
      </c>
      <c r="D35" s="8">
        <v>694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99307.836312827159</v>
      </c>
      <c r="I35" s="13">
        <f t="shared" si="4"/>
        <v>0</v>
      </c>
      <c r="J35" s="13">
        <f t="shared" si="1"/>
        <v>99307.836312827159</v>
      </c>
      <c r="K35" s="13">
        <f t="shared" si="2"/>
        <v>5924985.0798042342</v>
      </c>
      <c r="L35" s="20">
        <f t="shared" si="5"/>
        <v>59.662815139180815</v>
      </c>
    </row>
    <row r="36" spans="1:12" x14ac:dyDescent="0.2">
      <c r="A36" s="16">
        <v>27</v>
      </c>
      <c r="B36" s="8">
        <v>0</v>
      </c>
      <c r="C36" s="8">
        <v>821</v>
      </c>
      <c r="D36" s="8">
        <v>740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99307.836312827159</v>
      </c>
      <c r="I36" s="13">
        <f t="shared" si="4"/>
        <v>0</v>
      </c>
      <c r="J36" s="13">
        <f t="shared" si="1"/>
        <v>99307.836312827159</v>
      </c>
      <c r="K36" s="13">
        <f t="shared" si="2"/>
        <v>5825677.2434914075</v>
      </c>
      <c r="L36" s="20">
        <f t="shared" si="5"/>
        <v>58.662815139180815</v>
      </c>
    </row>
    <row r="37" spans="1:12" x14ac:dyDescent="0.2">
      <c r="A37" s="16">
        <v>28</v>
      </c>
      <c r="B37" s="8">
        <v>0</v>
      </c>
      <c r="C37" s="8">
        <v>915</v>
      </c>
      <c r="D37" s="8">
        <v>837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99307.836312827159</v>
      </c>
      <c r="I37" s="13">
        <f t="shared" si="4"/>
        <v>0</v>
      </c>
      <c r="J37" s="13">
        <f t="shared" si="1"/>
        <v>99307.836312827159</v>
      </c>
      <c r="K37" s="13">
        <f t="shared" si="2"/>
        <v>5726369.4071785808</v>
      </c>
      <c r="L37" s="20">
        <f t="shared" si="5"/>
        <v>57.662815139180822</v>
      </c>
    </row>
    <row r="38" spans="1:12" x14ac:dyDescent="0.2">
      <c r="A38" s="16">
        <v>29</v>
      </c>
      <c r="B38" s="8">
        <v>0</v>
      </c>
      <c r="C38" s="8">
        <v>989</v>
      </c>
      <c r="D38" s="8">
        <v>939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99307.836312827159</v>
      </c>
      <c r="I38" s="13">
        <f t="shared" si="4"/>
        <v>0</v>
      </c>
      <c r="J38" s="13">
        <f t="shared" si="1"/>
        <v>99307.836312827159</v>
      </c>
      <c r="K38" s="13">
        <f t="shared" si="2"/>
        <v>5627061.570865754</v>
      </c>
      <c r="L38" s="20">
        <f t="shared" si="5"/>
        <v>56.662815139180822</v>
      </c>
    </row>
    <row r="39" spans="1:12" x14ac:dyDescent="0.2">
      <c r="A39" s="16">
        <v>30</v>
      </c>
      <c r="B39" s="8">
        <v>0</v>
      </c>
      <c r="C39" s="8">
        <v>1119</v>
      </c>
      <c r="D39" s="8">
        <v>1049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99307.836312827159</v>
      </c>
      <c r="I39" s="13">
        <f t="shared" si="4"/>
        <v>0</v>
      </c>
      <c r="J39" s="13">
        <f t="shared" si="1"/>
        <v>99307.836312827159</v>
      </c>
      <c r="K39" s="13">
        <f t="shared" si="2"/>
        <v>5527753.7345529273</v>
      </c>
      <c r="L39" s="20">
        <f t="shared" si="5"/>
        <v>55.662815139180829</v>
      </c>
    </row>
    <row r="40" spans="1:12" x14ac:dyDescent="0.2">
      <c r="A40" s="16">
        <v>31</v>
      </c>
      <c r="B40" s="8">
        <v>0</v>
      </c>
      <c r="C40" s="8">
        <v>1184</v>
      </c>
      <c r="D40" s="8">
        <v>1140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99307.836312827159</v>
      </c>
      <c r="I40" s="13">
        <f t="shared" si="4"/>
        <v>0</v>
      </c>
      <c r="J40" s="13">
        <f t="shared" si="1"/>
        <v>99307.836312827159</v>
      </c>
      <c r="K40" s="13">
        <f t="shared" si="2"/>
        <v>5428445.8982401006</v>
      </c>
      <c r="L40" s="20">
        <f t="shared" si="5"/>
        <v>54.662815139180836</v>
      </c>
    </row>
    <row r="41" spans="1:12" x14ac:dyDescent="0.2">
      <c r="A41" s="16">
        <v>32</v>
      </c>
      <c r="B41" s="8">
        <v>1</v>
      </c>
      <c r="C41" s="8">
        <v>1280</v>
      </c>
      <c r="D41" s="8">
        <v>1219</v>
      </c>
      <c r="E41" s="17">
        <v>0.97534246575342465</v>
      </c>
      <c r="F41" s="18">
        <f t="shared" si="3"/>
        <v>8.0032012805122054E-4</v>
      </c>
      <c r="G41" s="18">
        <f t="shared" si="0"/>
        <v>8.0030433490872711E-4</v>
      </c>
      <c r="H41" s="13">
        <f t="shared" si="6"/>
        <v>99307.836312827159</v>
      </c>
      <c r="I41" s="13">
        <f t="shared" si="4"/>
        <v>79.476491891561878</v>
      </c>
      <c r="J41" s="13">
        <f t="shared" si="1"/>
        <v>99305.876618506547</v>
      </c>
      <c r="K41" s="13">
        <f t="shared" si="2"/>
        <v>5329138.0619272739</v>
      </c>
      <c r="L41" s="20">
        <f t="shared" si="5"/>
        <v>53.662815139180836</v>
      </c>
    </row>
    <row r="42" spans="1:12" x14ac:dyDescent="0.2">
      <c r="A42" s="16">
        <v>33</v>
      </c>
      <c r="B42" s="8">
        <v>0</v>
      </c>
      <c r="C42" s="8">
        <v>1356</v>
      </c>
      <c r="D42" s="8">
        <v>1321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99228.359820935599</v>
      </c>
      <c r="I42" s="13">
        <f t="shared" si="4"/>
        <v>0</v>
      </c>
      <c r="J42" s="13">
        <f t="shared" si="1"/>
        <v>99228.359820935599</v>
      </c>
      <c r="K42" s="13">
        <f t="shared" si="2"/>
        <v>5229832.1853087675</v>
      </c>
      <c r="L42" s="20">
        <f t="shared" si="5"/>
        <v>52.705014924627996</v>
      </c>
    </row>
    <row r="43" spans="1:12" x14ac:dyDescent="0.2">
      <c r="A43" s="16">
        <v>34</v>
      </c>
      <c r="B43" s="8">
        <v>1</v>
      </c>
      <c r="C43" s="8">
        <v>1475</v>
      </c>
      <c r="D43" s="8">
        <v>1391</v>
      </c>
      <c r="E43" s="17">
        <v>0.35890410958904112</v>
      </c>
      <c r="F43" s="18">
        <f t="shared" si="3"/>
        <v>6.9783670621074664E-4</v>
      </c>
      <c r="G43" s="18">
        <f t="shared" si="0"/>
        <v>6.9752464746339891E-4</v>
      </c>
      <c r="H43" s="13">
        <f t="shared" si="6"/>
        <v>99228.359820935599</v>
      </c>
      <c r="I43" s="13">
        <f t="shared" si="4"/>
        <v>69.214226702469404</v>
      </c>
      <c r="J43" s="13">
        <f t="shared" si="1"/>
        <v>99183.98686463866</v>
      </c>
      <c r="K43" s="13">
        <f t="shared" si="2"/>
        <v>5130603.8254878316</v>
      </c>
      <c r="L43" s="20">
        <f t="shared" si="5"/>
        <v>51.705014924627989</v>
      </c>
    </row>
    <row r="44" spans="1:12" x14ac:dyDescent="0.2">
      <c r="A44" s="16">
        <v>35</v>
      </c>
      <c r="B44" s="8">
        <v>0</v>
      </c>
      <c r="C44" s="8">
        <v>1486</v>
      </c>
      <c r="D44" s="8">
        <v>1475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99159.145594233123</v>
      </c>
      <c r="I44" s="13">
        <f t="shared" si="4"/>
        <v>0</v>
      </c>
      <c r="J44" s="13">
        <f t="shared" si="1"/>
        <v>99159.145594233123</v>
      </c>
      <c r="K44" s="13">
        <f t="shared" si="2"/>
        <v>5031419.8386231931</v>
      </c>
      <c r="L44" s="20">
        <f t="shared" si="5"/>
        <v>50.740855101879873</v>
      </c>
    </row>
    <row r="45" spans="1:12" x14ac:dyDescent="0.2">
      <c r="A45" s="16">
        <v>36</v>
      </c>
      <c r="B45" s="8">
        <v>1</v>
      </c>
      <c r="C45" s="8">
        <v>1509</v>
      </c>
      <c r="D45" s="8">
        <v>1483</v>
      </c>
      <c r="E45" s="17">
        <v>8.7671232876712329E-2</v>
      </c>
      <c r="F45" s="18">
        <f t="shared" si="3"/>
        <v>6.6844919786096253E-4</v>
      </c>
      <c r="G45" s="18">
        <f t="shared" si="0"/>
        <v>6.6804179562313646E-4</v>
      </c>
      <c r="H45" s="13">
        <f t="shared" si="6"/>
        <v>99159.145594233123</v>
      </c>
      <c r="I45" s="13">
        <f t="shared" si="4"/>
        <v>66.242453675227523</v>
      </c>
      <c r="J45" s="13">
        <f t="shared" si="1"/>
        <v>99098.710698140392</v>
      </c>
      <c r="K45" s="13">
        <f t="shared" si="2"/>
        <v>4932260.6930289604</v>
      </c>
      <c r="L45" s="20">
        <f t="shared" si="5"/>
        <v>49.74085510187988</v>
      </c>
    </row>
    <row r="46" spans="1:12" x14ac:dyDescent="0.2">
      <c r="A46" s="16">
        <v>37</v>
      </c>
      <c r="B46" s="8">
        <v>0</v>
      </c>
      <c r="C46" s="8">
        <v>1429</v>
      </c>
      <c r="D46" s="8">
        <v>1505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99092.903140557901</v>
      </c>
      <c r="I46" s="13">
        <f t="shared" si="4"/>
        <v>0</v>
      </c>
      <c r="J46" s="13">
        <f t="shared" si="1"/>
        <v>99092.903140557901</v>
      </c>
      <c r="K46" s="13">
        <f t="shared" si="2"/>
        <v>4833161.9823308196</v>
      </c>
      <c r="L46" s="20">
        <f t="shared" si="5"/>
        <v>48.774047678018292</v>
      </c>
    </row>
    <row r="47" spans="1:12" x14ac:dyDescent="0.2">
      <c r="A47" s="16">
        <v>38</v>
      </c>
      <c r="B47" s="8">
        <v>0</v>
      </c>
      <c r="C47" s="8">
        <v>1339</v>
      </c>
      <c r="D47" s="8">
        <v>1450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99092.903140557901</v>
      </c>
      <c r="I47" s="13">
        <f t="shared" si="4"/>
        <v>0</v>
      </c>
      <c r="J47" s="13">
        <f t="shared" si="1"/>
        <v>99092.903140557901</v>
      </c>
      <c r="K47" s="13">
        <f t="shared" si="2"/>
        <v>4734069.0791902617</v>
      </c>
      <c r="L47" s="20">
        <f t="shared" si="5"/>
        <v>47.774047678018292</v>
      </c>
    </row>
    <row r="48" spans="1:12" x14ac:dyDescent="0.2">
      <c r="A48" s="16">
        <v>39</v>
      </c>
      <c r="B48" s="8">
        <v>1</v>
      </c>
      <c r="C48" s="8">
        <v>1324</v>
      </c>
      <c r="D48" s="8">
        <v>1345</v>
      </c>
      <c r="E48" s="17">
        <v>0.36986301369863012</v>
      </c>
      <c r="F48" s="18">
        <f t="shared" si="3"/>
        <v>7.4934432371674784E-4</v>
      </c>
      <c r="G48" s="18">
        <f t="shared" si="0"/>
        <v>7.489906581370653E-4</v>
      </c>
      <c r="H48" s="13">
        <f t="shared" si="6"/>
        <v>99092.903140557901</v>
      </c>
      <c r="I48" s="13">
        <f t="shared" si="4"/>
        <v>74.21965873995893</v>
      </c>
      <c r="J48" s="13">
        <f t="shared" si="1"/>
        <v>99046.134588475194</v>
      </c>
      <c r="K48" s="13">
        <f t="shared" si="2"/>
        <v>4634976.1760497037</v>
      </c>
      <c r="L48" s="20">
        <f t="shared" si="5"/>
        <v>46.774047678018292</v>
      </c>
    </row>
    <row r="49" spans="1:12" x14ac:dyDescent="0.2">
      <c r="A49" s="16">
        <v>40</v>
      </c>
      <c r="B49" s="8">
        <v>0</v>
      </c>
      <c r="C49" s="8">
        <v>1279</v>
      </c>
      <c r="D49" s="8">
        <v>1314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99018.683481817949</v>
      </c>
      <c r="I49" s="13">
        <f t="shared" si="4"/>
        <v>0</v>
      </c>
      <c r="J49" s="13">
        <f t="shared" si="1"/>
        <v>99018.683481817949</v>
      </c>
      <c r="K49" s="13">
        <f t="shared" si="2"/>
        <v>4535930.0414612284</v>
      </c>
      <c r="L49" s="20">
        <f t="shared" si="5"/>
        <v>45.8088300304874</v>
      </c>
    </row>
    <row r="50" spans="1:12" x14ac:dyDescent="0.2">
      <c r="A50" s="16">
        <v>41</v>
      </c>
      <c r="B50" s="8">
        <v>0</v>
      </c>
      <c r="C50" s="8">
        <v>1231</v>
      </c>
      <c r="D50" s="8">
        <v>1294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99018.683481817949</v>
      </c>
      <c r="I50" s="13">
        <f t="shared" si="4"/>
        <v>0</v>
      </c>
      <c r="J50" s="13">
        <f t="shared" si="1"/>
        <v>99018.683481817949</v>
      </c>
      <c r="K50" s="13">
        <f t="shared" si="2"/>
        <v>4436911.3579794103</v>
      </c>
      <c r="L50" s="20">
        <f t="shared" si="5"/>
        <v>44.808830030487393</v>
      </c>
    </row>
    <row r="51" spans="1:12" x14ac:dyDescent="0.2">
      <c r="A51" s="16">
        <v>42</v>
      </c>
      <c r="B51" s="8">
        <v>2</v>
      </c>
      <c r="C51" s="8">
        <v>1179</v>
      </c>
      <c r="D51" s="8">
        <v>1224</v>
      </c>
      <c r="E51" s="17">
        <v>0.78356164383561644</v>
      </c>
      <c r="F51" s="18">
        <f t="shared" si="3"/>
        <v>1.6645859342488557E-3</v>
      </c>
      <c r="G51" s="18">
        <f t="shared" si="0"/>
        <v>1.6639864328119891E-3</v>
      </c>
      <c r="H51" s="13">
        <f t="shared" si="6"/>
        <v>99018.683481817949</v>
      </c>
      <c r="I51" s="13">
        <f t="shared" si="4"/>
        <v>164.76574590864968</v>
      </c>
      <c r="J51" s="13">
        <f t="shared" si="1"/>
        <v>98983.021854621285</v>
      </c>
      <c r="K51" s="13">
        <f t="shared" si="2"/>
        <v>4337892.6744975923</v>
      </c>
      <c r="L51" s="20">
        <f t="shared" si="5"/>
        <v>43.808830030487393</v>
      </c>
    </row>
    <row r="52" spans="1:12" x14ac:dyDescent="0.2">
      <c r="A52" s="16">
        <v>43</v>
      </c>
      <c r="B52" s="8">
        <v>1</v>
      </c>
      <c r="C52" s="8">
        <v>1159</v>
      </c>
      <c r="D52" s="8">
        <v>1167</v>
      </c>
      <c r="E52" s="17">
        <v>0.15342465753424658</v>
      </c>
      <c r="F52" s="18">
        <f t="shared" si="3"/>
        <v>8.598452278589854E-4</v>
      </c>
      <c r="G52" s="18">
        <f t="shared" si="0"/>
        <v>8.5921978135799105E-4</v>
      </c>
      <c r="H52" s="13">
        <f t="shared" si="6"/>
        <v>98853.917735909301</v>
      </c>
      <c r="I52" s="13">
        <f t="shared" si="4"/>
        <v>84.937241583428829</v>
      </c>
      <c r="J52" s="13">
        <f t="shared" si="1"/>
        <v>98782.011961527722</v>
      </c>
      <c r="K52" s="13">
        <f t="shared" si="2"/>
        <v>4238909.6526429709</v>
      </c>
      <c r="L52" s="20">
        <f t="shared" si="5"/>
        <v>42.880542822463781</v>
      </c>
    </row>
    <row r="53" spans="1:12" x14ac:dyDescent="0.2">
      <c r="A53" s="16">
        <v>44</v>
      </c>
      <c r="B53" s="8">
        <v>0</v>
      </c>
      <c r="C53" s="8">
        <v>1121</v>
      </c>
      <c r="D53" s="8">
        <v>1173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98768.980494325879</v>
      </c>
      <c r="I53" s="13">
        <f t="shared" si="4"/>
        <v>0</v>
      </c>
      <c r="J53" s="13">
        <f t="shared" si="1"/>
        <v>98768.980494325879</v>
      </c>
      <c r="K53" s="13">
        <f t="shared" si="2"/>
        <v>4140127.6406814433</v>
      </c>
      <c r="L53" s="20">
        <f t="shared" si="5"/>
        <v>41.91728637838159</v>
      </c>
    </row>
    <row r="54" spans="1:12" x14ac:dyDescent="0.2">
      <c r="A54" s="16">
        <v>45</v>
      </c>
      <c r="B54" s="8">
        <v>0</v>
      </c>
      <c r="C54" s="8">
        <v>1116</v>
      </c>
      <c r="D54" s="8">
        <v>1110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98768.980494325879</v>
      </c>
      <c r="I54" s="13">
        <f t="shared" si="4"/>
        <v>0</v>
      </c>
      <c r="J54" s="13">
        <f t="shared" si="1"/>
        <v>98768.980494325879</v>
      </c>
      <c r="K54" s="13">
        <f t="shared" si="2"/>
        <v>4041358.6601871173</v>
      </c>
      <c r="L54" s="20">
        <f t="shared" si="5"/>
        <v>40.91728637838159</v>
      </c>
    </row>
    <row r="55" spans="1:12" x14ac:dyDescent="0.2">
      <c r="A55" s="16">
        <v>46</v>
      </c>
      <c r="B55" s="8">
        <v>0</v>
      </c>
      <c r="C55" s="8">
        <v>963</v>
      </c>
      <c r="D55" s="8">
        <v>1119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98768.980494325879</v>
      </c>
      <c r="I55" s="13">
        <f t="shared" si="4"/>
        <v>0</v>
      </c>
      <c r="J55" s="13">
        <f t="shared" si="1"/>
        <v>98768.980494325879</v>
      </c>
      <c r="K55" s="13">
        <f t="shared" si="2"/>
        <v>3942589.6796927913</v>
      </c>
      <c r="L55" s="20">
        <f t="shared" si="5"/>
        <v>39.91728637838159</v>
      </c>
    </row>
    <row r="56" spans="1:12" x14ac:dyDescent="0.2">
      <c r="A56" s="16">
        <v>47</v>
      </c>
      <c r="B56" s="8">
        <v>1</v>
      </c>
      <c r="C56" s="8">
        <v>898</v>
      </c>
      <c r="D56" s="8">
        <v>956</v>
      </c>
      <c r="E56" s="17">
        <v>0.65205479452054793</v>
      </c>
      <c r="F56" s="18">
        <f t="shared" si="3"/>
        <v>1.0787486515641855E-3</v>
      </c>
      <c r="G56" s="18">
        <f t="shared" si="0"/>
        <v>1.0783439001187654E-3</v>
      </c>
      <c r="H56" s="13">
        <f t="shared" si="6"/>
        <v>98768.980494325879</v>
      </c>
      <c r="I56" s="13">
        <f t="shared" si="4"/>
        <v>106.50692763700563</v>
      </c>
      <c r="J56" s="13">
        <f t="shared" si="1"/>
        <v>98731.921919504239</v>
      </c>
      <c r="K56" s="13">
        <f t="shared" si="2"/>
        <v>3843820.6991984653</v>
      </c>
      <c r="L56" s="20">
        <f t="shared" si="5"/>
        <v>38.91728637838159</v>
      </c>
    </row>
    <row r="57" spans="1:12" x14ac:dyDescent="0.2">
      <c r="A57" s="16">
        <v>48</v>
      </c>
      <c r="B57" s="8">
        <v>0</v>
      </c>
      <c r="C57" s="8">
        <v>921</v>
      </c>
      <c r="D57" s="8">
        <v>910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98662.473566688874</v>
      </c>
      <c r="I57" s="13">
        <f t="shared" si="4"/>
        <v>0</v>
      </c>
      <c r="J57" s="13">
        <f t="shared" si="1"/>
        <v>98662.473566688874</v>
      </c>
      <c r="K57" s="13">
        <f t="shared" si="2"/>
        <v>3745088.7772789611</v>
      </c>
      <c r="L57" s="20">
        <f t="shared" si="5"/>
        <v>37.958594001269844</v>
      </c>
    </row>
    <row r="58" spans="1:12" x14ac:dyDescent="0.2">
      <c r="A58" s="16">
        <v>49</v>
      </c>
      <c r="B58" s="8">
        <v>0</v>
      </c>
      <c r="C58" s="8">
        <v>851</v>
      </c>
      <c r="D58" s="8">
        <v>912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98662.473566688874</v>
      </c>
      <c r="I58" s="13">
        <f t="shared" si="4"/>
        <v>0</v>
      </c>
      <c r="J58" s="13">
        <f t="shared" si="1"/>
        <v>98662.473566688874</v>
      </c>
      <c r="K58" s="13">
        <f t="shared" si="2"/>
        <v>3646426.3037122721</v>
      </c>
      <c r="L58" s="20">
        <f t="shared" si="5"/>
        <v>36.958594001269844</v>
      </c>
    </row>
    <row r="59" spans="1:12" x14ac:dyDescent="0.2">
      <c r="A59" s="16">
        <v>50</v>
      </c>
      <c r="B59" s="8">
        <v>0</v>
      </c>
      <c r="C59" s="8">
        <v>812</v>
      </c>
      <c r="D59" s="8">
        <v>849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98662.473566688874</v>
      </c>
      <c r="I59" s="13">
        <f t="shared" si="4"/>
        <v>0</v>
      </c>
      <c r="J59" s="13">
        <f t="shared" si="1"/>
        <v>98662.473566688874</v>
      </c>
      <c r="K59" s="13">
        <f t="shared" si="2"/>
        <v>3547763.830145583</v>
      </c>
      <c r="L59" s="20">
        <f t="shared" si="5"/>
        <v>35.958594001269844</v>
      </c>
    </row>
    <row r="60" spans="1:12" x14ac:dyDescent="0.2">
      <c r="A60" s="16">
        <v>51</v>
      </c>
      <c r="B60" s="8">
        <v>0</v>
      </c>
      <c r="C60" s="8">
        <v>797</v>
      </c>
      <c r="D60" s="8">
        <v>811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98662.473566688874</v>
      </c>
      <c r="I60" s="13">
        <f t="shared" si="4"/>
        <v>0</v>
      </c>
      <c r="J60" s="13">
        <f t="shared" si="1"/>
        <v>98662.473566688874</v>
      </c>
      <c r="K60" s="13">
        <f t="shared" si="2"/>
        <v>3449101.356578894</v>
      </c>
      <c r="L60" s="20">
        <f t="shared" si="5"/>
        <v>34.958594001269844</v>
      </c>
    </row>
    <row r="61" spans="1:12" x14ac:dyDescent="0.2">
      <c r="A61" s="16">
        <v>52</v>
      </c>
      <c r="B61" s="8">
        <v>2</v>
      </c>
      <c r="C61" s="8">
        <v>715</v>
      </c>
      <c r="D61" s="8">
        <v>807</v>
      </c>
      <c r="E61" s="17">
        <v>0.35342465753424657</v>
      </c>
      <c r="F61" s="18">
        <f t="shared" si="3"/>
        <v>2.6281208935611039E-3</v>
      </c>
      <c r="G61" s="18">
        <f t="shared" si="0"/>
        <v>2.6236625610540653E-3</v>
      </c>
      <c r="H61" s="13">
        <f t="shared" si="6"/>
        <v>98662.473566688874</v>
      </c>
      <c r="I61" s="13">
        <f t="shared" si="4"/>
        <v>258.85703807790793</v>
      </c>
      <c r="J61" s="13">
        <f t="shared" si="1"/>
        <v>98495.102988643979</v>
      </c>
      <c r="K61" s="13">
        <f t="shared" si="2"/>
        <v>3350438.8830122049</v>
      </c>
      <c r="L61" s="20">
        <f t="shared" si="5"/>
        <v>33.958594001269837</v>
      </c>
    </row>
    <row r="62" spans="1:12" x14ac:dyDescent="0.2">
      <c r="A62" s="16">
        <v>53</v>
      </c>
      <c r="B62" s="8">
        <v>1</v>
      </c>
      <c r="C62" s="8">
        <v>690</v>
      </c>
      <c r="D62" s="8">
        <v>720</v>
      </c>
      <c r="E62" s="17">
        <v>0.54246575342465753</v>
      </c>
      <c r="F62" s="18">
        <f t="shared" si="3"/>
        <v>1.4184397163120568E-3</v>
      </c>
      <c r="G62" s="18">
        <f t="shared" si="0"/>
        <v>1.4175197676044307E-3</v>
      </c>
      <c r="H62" s="13">
        <f t="shared" si="6"/>
        <v>98403.616528610961</v>
      </c>
      <c r="I62" s="13">
        <f t="shared" si="4"/>
        <v>139.48907163307211</v>
      </c>
      <c r="J62" s="13">
        <f t="shared" si="1"/>
        <v>98339.795501315835</v>
      </c>
      <c r="K62" s="13">
        <f t="shared" si="2"/>
        <v>3251943.7800235609</v>
      </c>
      <c r="L62" s="20">
        <f t="shared" si="5"/>
        <v>33.046994559169015</v>
      </c>
    </row>
    <row r="63" spans="1:12" x14ac:dyDescent="0.2">
      <c r="A63" s="16">
        <v>54</v>
      </c>
      <c r="B63" s="8">
        <v>0</v>
      </c>
      <c r="C63" s="8">
        <v>666</v>
      </c>
      <c r="D63" s="8">
        <v>684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98264.127456977891</v>
      </c>
      <c r="I63" s="13">
        <f t="shared" si="4"/>
        <v>0</v>
      </c>
      <c r="J63" s="13">
        <f t="shared" si="1"/>
        <v>98264.127456977891</v>
      </c>
      <c r="K63" s="13">
        <f t="shared" si="2"/>
        <v>3153603.9845222449</v>
      </c>
      <c r="L63" s="20">
        <f t="shared" si="5"/>
        <v>32.093135777376737</v>
      </c>
    </row>
    <row r="64" spans="1:12" x14ac:dyDescent="0.2">
      <c r="A64" s="16">
        <v>55</v>
      </c>
      <c r="B64" s="8">
        <v>3</v>
      </c>
      <c r="C64" s="8">
        <v>656</v>
      </c>
      <c r="D64" s="8">
        <v>652</v>
      </c>
      <c r="E64" s="17">
        <v>0.47397260273972602</v>
      </c>
      <c r="F64" s="18">
        <f t="shared" si="3"/>
        <v>4.5871559633027525E-3</v>
      </c>
      <c r="G64" s="18">
        <f t="shared" si="0"/>
        <v>4.5761139389684314E-3</v>
      </c>
      <c r="H64" s="13">
        <f t="shared" si="6"/>
        <v>98264.127456977891</v>
      </c>
      <c r="I64" s="13">
        <f t="shared" si="4"/>
        <v>449.66784335644707</v>
      </c>
      <c r="J64" s="13">
        <f t="shared" si="1"/>
        <v>98027.589851705459</v>
      </c>
      <c r="K64" s="13">
        <f t="shared" si="2"/>
        <v>3055339.8570652669</v>
      </c>
      <c r="L64" s="20">
        <f t="shared" si="5"/>
        <v>31.093135777376737</v>
      </c>
    </row>
    <row r="65" spans="1:12" x14ac:dyDescent="0.2">
      <c r="A65" s="16">
        <v>56</v>
      </c>
      <c r="B65" s="8">
        <v>0</v>
      </c>
      <c r="C65" s="8">
        <v>568</v>
      </c>
      <c r="D65" s="8">
        <v>651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97814.459613621439</v>
      </c>
      <c r="I65" s="13">
        <f t="shared" si="4"/>
        <v>0</v>
      </c>
      <c r="J65" s="13">
        <f t="shared" si="1"/>
        <v>97814.459613621439</v>
      </c>
      <c r="K65" s="13">
        <f t="shared" si="2"/>
        <v>2957312.2672135616</v>
      </c>
      <c r="L65" s="20">
        <f t="shared" si="5"/>
        <v>30.233896694775915</v>
      </c>
    </row>
    <row r="66" spans="1:12" x14ac:dyDescent="0.2">
      <c r="A66" s="16">
        <v>57</v>
      </c>
      <c r="B66" s="8">
        <v>0</v>
      </c>
      <c r="C66" s="8">
        <v>559</v>
      </c>
      <c r="D66" s="8">
        <v>578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97814.459613621439</v>
      </c>
      <c r="I66" s="13">
        <f t="shared" si="4"/>
        <v>0</v>
      </c>
      <c r="J66" s="13">
        <f t="shared" si="1"/>
        <v>97814.459613621439</v>
      </c>
      <c r="K66" s="13">
        <f t="shared" si="2"/>
        <v>2859497.8075999403</v>
      </c>
      <c r="L66" s="20">
        <f t="shared" si="5"/>
        <v>29.233896694775918</v>
      </c>
    </row>
    <row r="67" spans="1:12" x14ac:dyDescent="0.2">
      <c r="A67" s="16">
        <v>58</v>
      </c>
      <c r="B67" s="8">
        <v>1</v>
      </c>
      <c r="C67" s="8">
        <v>538</v>
      </c>
      <c r="D67" s="8">
        <v>551</v>
      </c>
      <c r="E67" s="17">
        <v>0.21369863013698631</v>
      </c>
      <c r="F67" s="18">
        <f t="shared" si="3"/>
        <v>1.8365472910927456E-3</v>
      </c>
      <c r="G67" s="18">
        <f t="shared" si="0"/>
        <v>1.8338989948726194E-3</v>
      </c>
      <c r="H67" s="13">
        <f t="shared" si="6"/>
        <v>97814.459613621439</v>
      </c>
      <c r="I67" s="13">
        <f t="shared" si="4"/>
        <v>179.38183916942879</v>
      </c>
      <c r="J67" s="13">
        <f t="shared" si="1"/>
        <v>97673.411427753977</v>
      </c>
      <c r="K67" s="13">
        <f t="shared" si="2"/>
        <v>2761683.3479863191</v>
      </c>
      <c r="L67" s="20">
        <f t="shared" si="5"/>
        <v>28.233896694775922</v>
      </c>
    </row>
    <row r="68" spans="1:12" x14ac:dyDescent="0.2">
      <c r="A68" s="16">
        <v>59</v>
      </c>
      <c r="B68" s="8">
        <v>1</v>
      </c>
      <c r="C68" s="8">
        <v>513</v>
      </c>
      <c r="D68" s="8">
        <v>533</v>
      </c>
      <c r="E68" s="17">
        <v>0.51780821917808217</v>
      </c>
      <c r="F68" s="18">
        <f t="shared" si="3"/>
        <v>1.9120458891013384E-3</v>
      </c>
      <c r="G68" s="18">
        <f t="shared" si="0"/>
        <v>1.9102846585824119E-3</v>
      </c>
      <c r="H68" s="13">
        <f t="shared" si="6"/>
        <v>97635.077774452016</v>
      </c>
      <c r="I68" s="13">
        <f t="shared" si="4"/>
        <v>186.51079121203631</v>
      </c>
      <c r="J68" s="13">
        <f t="shared" si="1"/>
        <v>97545.143803894985</v>
      </c>
      <c r="K68" s="13">
        <f t="shared" si="2"/>
        <v>2664009.9365585651</v>
      </c>
      <c r="L68" s="20">
        <f t="shared" si="5"/>
        <v>27.285377318106171</v>
      </c>
    </row>
    <row r="69" spans="1:12" x14ac:dyDescent="0.2">
      <c r="A69" s="16">
        <v>60</v>
      </c>
      <c r="B69" s="8">
        <v>1</v>
      </c>
      <c r="C69" s="8">
        <v>466</v>
      </c>
      <c r="D69" s="8">
        <v>513</v>
      </c>
      <c r="E69" s="17">
        <v>0.38904109589041097</v>
      </c>
      <c r="F69" s="18">
        <f t="shared" si="3"/>
        <v>2.0429009193054137E-3</v>
      </c>
      <c r="G69" s="18">
        <f t="shared" si="0"/>
        <v>2.0403542949457907E-3</v>
      </c>
      <c r="H69" s="13">
        <f t="shared" si="6"/>
        <v>97448.566983239987</v>
      </c>
      <c r="I69" s="13">
        <f t="shared" si="4"/>
        <v>198.8296021805663</v>
      </c>
      <c r="J69" s="13">
        <f t="shared" si="1"/>
        <v>97327.09026738719</v>
      </c>
      <c r="K69" s="13">
        <f t="shared" si="2"/>
        <v>2566464.7927546701</v>
      </c>
      <c r="L69" s="20">
        <f t="shared" si="5"/>
        <v>26.336608861534845</v>
      </c>
    </row>
    <row r="70" spans="1:12" x14ac:dyDescent="0.2">
      <c r="A70" s="16">
        <v>61</v>
      </c>
      <c r="B70" s="8">
        <v>2</v>
      </c>
      <c r="C70" s="8">
        <v>440</v>
      </c>
      <c r="D70" s="8">
        <v>462</v>
      </c>
      <c r="E70" s="17">
        <v>0.38904109589041097</v>
      </c>
      <c r="F70" s="18">
        <f t="shared" si="3"/>
        <v>4.434589800443459E-3</v>
      </c>
      <c r="G70" s="18">
        <f t="shared" si="0"/>
        <v>4.4226073996886002E-3</v>
      </c>
      <c r="H70" s="13">
        <f t="shared" si="6"/>
        <v>97249.737381059414</v>
      </c>
      <c r="I70" s="13">
        <f t="shared" si="4"/>
        <v>430.09740815924641</v>
      </c>
      <c r="J70" s="13">
        <f t="shared" si="1"/>
        <v>96986.965539910074</v>
      </c>
      <c r="K70" s="13">
        <f t="shared" si="2"/>
        <v>2469137.7024872829</v>
      </c>
      <c r="L70" s="20">
        <f t="shared" si="5"/>
        <v>25.389659334629503</v>
      </c>
    </row>
    <row r="71" spans="1:12" x14ac:dyDescent="0.2">
      <c r="A71" s="16">
        <v>62</v>
      </c>
      <c r="B71" s="8">
        <v>1</v>
      </c>
      <c r="C71" s="8">
        <v>441</v>
      </c>
      <c r="D71" s="8">
        <v>440</v>
      </c>
      <c r="E71" s="17">
        <v>0.51232876712328768</v>
      </c>
      <c r="F71" s="18">
        <f t="shared" si="3"/>
        <v>2.2701475595913734E-3</v>
      </c>
      <c r="G71" s="18">
        <f t="shared" si="0"/>
        <v>2.2676370910875649E-3</v>
      </c>
      <c r="H71" s="13">
        <f t="shared" si="6"/>
        <v>96819.639972900171</v>
      </c>
      <c r="I71" s="13">
        <f t="shared" si="4"/>
        <v>219.55180674829268</v>
      </c>
      <c r="J71" s="13">
        <f t="shared" si="1"/>
        <v>96712.57087262292</v>
      </c>
      <c r="K71" s="13">
        <f t="shared" si="2"/>
        <v>2372150.736947373</v>
      </c>
      <c r="L71" s="20">
        <f t="shared" si="5"/>
        <v>24.500718424602056</v>
      </c>
    </row>
    <row r="72" spans="1:12" x14ac:dyDescent="0.2">
      <c r="A72" s="16">
        <v>63</v>
      </c>
      <c r="B72" s="8">
        <v>1</v>
      </c>
      <c r="C72" s="8">
        <v>436</v>
      </c>
      <c r="D72" s="8">
        <v>437</v>
      </c>
      <c r="E72" s="17">
        <v>0.77534246575342469</v>
      </c>
      <c r="F72" s="18">
        <f t="shared" si="3"/>
        <v>2.2909507445589921E-3</v>
      </c>
      <c r="G72" s="18">
        <f t="shared" si="0"/>
        <v>2.2897722460783732E-3</v>
      </c>
      <c r="H72" s="13">
        <f t="shared" si="6"/>
        <v>96600.08816615188</v>
      </c>
      <c r="I72" s="13">
        <f t="shared" si="4"/>
        <v>221.19220085157846</v>
      </c>
      <c r="J72" s="13">
        <f t="shared" si="1"/>
        <v>96550.395671713981</v>
      </c>
      <c r="K72" s="13">
        <f t="shared" si="2"/>
        <v>2275438.16607475</v>
      </c>
      <c r="L72" s="20">
        <f t="shared" si="5"/>
        <v>23.555239019668416</v>
      </c>
    </row>
    <row r="73" spans="1:12" x14ac:dyDescent="0.2">
      <c r="A73" s="16">
        <v>64</v>
      </c>
      <c r="B73" s="8">
        <v>2</v>
      </c>
      <c r="C73" s="8">
        <v>421</v>
      </c>
      <c r="D73" s="8">
        <v>441</v>
      </c>
      <c r="E73" s="17">
        <v>0.5273972602739726</v>
      </c>
      <c r="F73" s="18">
        <f t="shared" si="3"/>
        <v>4.6403712296983757E-3</v>
      </c>
      <c r="G73" s="18">
        <f t="shared" ref="G73:G108" si="7">F73/((1+(1-E73)*F73))</f>
        <v>4.6302169224914378E-3</v>
      </c>
      <c r="H73" s="13">
        <f t="shared" si="6"/>
        <v>96378.895965300297</v>
      </c>
      <c r="I73" s="13">
        <f t="shared" si="4"/>
        <v>446.25519506957517</v>
      </c>
      <c r="J73" s="13">
        <f t="shared" ref="J73:J108" si="8">H74+I73*E73</f>
        <v>96167.994537493447</v>
      </c>
      <c r="K73" s="13">
        <f t="shared" ref="K73:K97" si="9">K74+J73</f>
        <v>2178887.7704030359</v>
      </c>
      <c r="L73" s="20">
        <f t="shared" si="5"/>
        <v>22.607519504970362</v>
      </c>
    </row>
    <row r="74" spans="1:12" x14ac:dyDescent="0.2">
      <c r="A74" s="16">
        <v>65</v>
      </c>
      <c r="B74" s="8">
        <v>2</v>
      </c>
      <c r="C74" s="8">
        <v>387</v>
      </c>
      <c r="D74" s="8">
        <v>423</v>
      </c>
      <c r="E74" s="17">
        <v>0.4589041095890411</v>
      </c>
      <c r="F74" s="18">
        <f t="shared" ref="F74:F108" si="10">B74/((C74+D74)/2)</f>
        <v>4.9382716049382715E-3</v>
      </c>
      <c r="G74" s="18">
        <f t="shared" si="7"/>
        <v>4.9251113210093105E-3</v>
      </c>
      <c r="H74" s="13">
        <f t="shared" si="6"/>
        <v>95932.640770230719</v>
      </c>
      <c r="I74" s="13">
        <f t="shared" ref="I74:I108" si="11">H74*G74</f>
        <v>472.47893511178268</v>
      </c>
      <c r="J74" s="13">
        <f t="shared" si="8"/>
        <v>95676.98436013599</v>
      </c>
      <c r="K74" s="13">
        <f t="shared" si="9"/>
        <v>2082719.7758655427</v>
      </c>
      <c r="L74" s="20">
        <f t="shared" ref="L74:L108" si="12">K74/H74</f>
        <v>21.710230836383278</v>
      </c>
    </row>
    <row r="75" spans="1:12" x14ac:dyDescent="0.2">
      <c r="A75" s="16">
        <v>66</v>
      </c>
      <c r="B75" s="8">
        <v>1</v>
      </c>
      <c r="C75" s="8">
        <v>331</v>
      </c>
      <c r="D75" s="8">
        <v>384</v>
      </c>
      <c r="E75" s="17">
        <v>0.83835616438356164</v>
      </c>
      <c r="F75" s="18">
        <f t="shared" si="10"/>
        <v>2.7972027972027972E-3</v>
      </c>
      <c r="G75" s="18">
        <f t="shared" si="7"/>
        <v>2.7959386119122305E-3</v>
      </c>
      <c r="H75" s="13">
        <f t="shared" ref="H75:H108" si="13">H74-I74</f>
        <v>95460.161835118939</v>
      </c>
      <c r="I75" s="13">
        <f t="shared" si="11"/>
        <v>266.90075237419933</v>
      </c>
      <c r="J75" s="13">
        <f t="shared" si="8"/>
        <v>95417.018973776256</v>
      </c>
      <c r="K75" s="13">
        <f t="shared" si="9"/>
        <v>1987042.7915054066</v>
      </c>
      <c r="L75" s="20">
        <f t="shared" si="12"/>
        <v>20.815414025145632</v>
      </c>
    </row>
    <row r="76" spans="1:12" x14ac:dyDescent="0.2">
      <c r="A76" s="16">
        <v>67</v>
      </c>
      <c r="B76" s="8">
        <v>6</v>
      </c>
      <c r="C76" s="8">
        <v>356</v>
      </c>
      <c r="D76" s="8">
        <v>328</v>
      </c>
      <c r="E76" s="17">
        <v>0.52557077625570769</v>
      </c>
      <c r="F76" s="18">
        <f t="shared" si="10"/>
        <v>1.7543859649122806E-2</v>
      </c>
      <c r="G76" s="18">
        <f t="shared" si="7"/>
        <v>1.7399041860982453E-2</v>
      </c>
      <c r="H76" s="13">
        <f t="shared" si="13"/>
        <v>95193.261082744735</v>
      </c>
      <c r="I76" s="13">
        <f t="shared" si="11"/>
        <v>1656.2715344621074</v>
      </c>
      <c r="J76" s="13">
        <f t="shared" si="8"/>
        <v>94407.477464340103</v>
      </c>
      <c r="K76" s="13">
        <f t="shared" si="9"/>
        <v>1891625.7725316302</v>
      </c>
      <c r="L76" s="20">
        <f t="shared" si="12"/>
        <v>19.871425256535485</v>
      </c>
    </row>
    <row r="77" spans="1:12" x14ac:dyDescent="0.2">
      <c r="A77" s="16">
        <v>68</v>
      </c>
      <c r="B77" s="8">
        <v>2</v>
      </c>
      <c r="C77" s="8">
        <v>339</v>
      </c>
      <c r="D77" s="8">
        <v>357</v>
      </c>
      <c r="E77" s="17">
        <v>0.41643835616438352</v>
      </c>
      <c r="F77" s="18">
        <f t="shared" si="10"/>
        <v>5.7471264367816091E-3</v>
      </c>
      <c r="G77" s="18">
        <f t="shared" si="7"/>
        <v>5.7279161370305861E-3</v>
      </c>
      <c r="H77" s="13">
        <f t="shared" si="13"/>
        <v>93536.989548282625</v>
      </c>
      <c r="I77" s="13">
        <f t="shared" si="11"/>
        <v>535.7720318428693</v>
      </c>
      <c r="J77" s="13">
        <f t="shared" si="8"/>
        <v>93224.333540659238</v>
      </c>
      <c r="K77" s="13">
        <f t="shared" si="9"/>
        <v>1797218.2950672901</v>
      </c>
      <c r="L77" s="20">
        <f t="shared" si="12"/>
        <v>19.213984796245644</v>
      </c>
    </row>
    <row r="78" spans="1:12" x14ac:dyDescent="0.2">
      <c r="A78" s="16">
        <v>69</v>
      </c>
      <c r="B78" s="8">
        <v>1</v>
      </c>
      <c r="C78" s="8">
        <v>341</v>
      </c>
      <c r="D78" s="8">
        <v>340</v>
      </c>
      <c r="E78" s="17">
        <v>9.3150684931506855E-2</v>
      </c>
      <c r="F78" s="18">
        <f t="shared" si="10"/>
        <v>2.936857562408223E-3</v>
      </c>
      <c r="G78" s="18">
        <f t="shared" si="7"/>
        <v>2.9290566431405905E-3</v>
      </c>
      <c r="H78" s="13">
        <f t="shared" si="13"/>
        <v>93001.217516439749</v>
      </c>
      <c r="I78" s="13">
        <f t="shared" si="11"/>
        <v>272.40583398669088</v>
      </c>
      <c r="J78" s="13">
        <f t="shared" si="8"/>
        <v>92754.186472468253</v>
      </c>
      <c r="K78" s="13">
        <f t="shared" si="9"/>
        <v>1703993.9615266309</v>
      </c>
      <c r="L78" s="20">
        <f t="shared" si="12"/>
        <v>18.322275847898627</v>
      </c>
    </row>
    <row r="79" spans="1:12" x14ac:dyDescent="0.2">
      <c r="A79" s="16">
        <v>70</v>
      </c>
      <c r="B79" s="8">
        <v>4</v>
      </c>
      <c r="C79" s="8">
        <v>275</v>
      </c>
      <c r="D79" s="8">
        <v>342</v>
      </c>
      <c r="E79" s="17">
        <v>0.59589041095890416</v>
      </c>
      <c r="F79" s="18">
        <f t="shared" si="10"/>
        <v>1.2965964343598054E-2</v>
      </c>
      <c r="G79" s="18">
        <f t="shared" si="7"/>
        <v>1.289838107648475E-2</v>
      </c>
      <c r="H79" s="13">
        <f t="shared" si="13"/>
        <v>92728.811682453059</v>
      </c>
      <c r="I79" s="13">
        <f t="shared" si="11"/>
        <v>1196.0515498498705</v>
      </c>
      <c r="J79" s="13">
        <f t="shared" si="8"/>
        <v>92245.475782171256</v>
      </c>
      <c r="K79" s="13">
        <f t="shared" si="9"/>
        <v>1611239.7750541626</v>
      </c>
      <c r="L79" s="20">
        <f t="shared" si="12"/>
        <v>17.375826841950733</v>
      </c>
    </row>
    <row r="80" spans="1:12" x14ac:dyDescent="0.2">
      <c r="A80" s="16">
        <v>71</v>
      </c>
      <c r="B80" s="8">
        <v>1</v>
      </c>
      <c r="C80" s="8">
        <v>215</v>
      </c>
      <c r="D80" s="8">
        <v>273</v>
      </c>
      <c r="E80" s="17">
        <v>0.43835616438356162</v>
      </c>
      <c r="F80" s="18">
        <f t="shared" si="10"/>
        <v>4.0983606557377051E-3</v>
      </c>
      <c r="G80" s="18">
        <f t="shared" si="7"/>
        <v>4.0889486360835715E-3</v>
      </c>
      <c r="H80" s="13">
        <f t="shared" si="13"/>
        <v>91532.760132603187</v>
      </c>
      <c r="I80" s="13">
        <f t="shared" si="11"/>
        <v>374.27275470117252</v>
      </c>
      <c r="J80" s="13">
        <f t="shared" si="8"/>
        <v>91322.552147086084</v>
      </c>
      <c r="K80" s="13">
        <f t="shared" si="9"/>
        <v>1518994.2992719912</v>
      </c>
      <c r="L80" s="20">
        <f t="shared" si="12"/>
        <v>16.595088983129422</v>
      </c>
    </row>
    <row r="81" spans="1:12" x14ac:dyDescent="0.2">
      <c r="A81" s="16">
        <v>72</v>
      </c>
      <c r="B81" s="8">
        <v>5</v>
      </c>
      <c r="C81" s="8">
        <v>300</v>
      </c>
      <c r="D81" s="8">
        <v>215</v>
      </c>
      <c r="E81" s="17">
        <v>0.50356164383561641</v>
      </c>
      <c r="F81" s="18">
        <f t="shared" si="10"/>
        <v>1.9417475728155338E-2</v>
      </c>
      <c r="G81" s="18">
        <f t="shared" si="7"/>
        <v>1.923208649696765E-2</v>
      </c>
      <c r="H81" s="13">
        <f t="shared" si="13"/>
        <v>91158.487377902013</v>
      </c>
      <c r="I81" s="13">
        <f t="shared" si="11"/>
        <v>1753.1679141845452</v>
      </c>
      <c r="J81" s="13">
        <f t="shared" si="8"/>
        <v>90288.147580504083</v>
      </c>
      <c r="K81" s="13">
        <f t="shared" si="9"/>
        <v>1427671.7471249052</v>
      </c>
      <c r="L81" s="20">
        <f t="shared" si="12"/>
        <v>15.661424275354872</v>
      </c>
    </row>
    <row r="82" spans="1:12" x14ac:dyDescent="0.2">
      <c r="A82" s="16">
        <v>73</v>
      </c>
      <c r="B82" s="8">
        <v>2</v>
      </c>
      <c r="C82" s="8">
        <v>178</v>
      </c>
      <c r="D82" s="8">
        <v>303</v>
      </c>
      <c r="E82" s="17">
        <v>0.29452054794520544</v>
      </c>
      <c r="F82" s="18">
        <f t="shared" si="10"/>
        <v>8.3160083160083165E-3</v>
      </c>
      <c r="G82" s="18">
        <f t="shared" si="7"/>
        <v>8.2675047424898788E-3</v>
      </c>
      <c r="H82" s="13">
        <f t="shared" si="13"/>
        <v>89405.31946371746</v>
      </c>
      <c r="I82" s="13">
        <f t="shared" si="11"/>
        <v>739.15890267010673</v>
      </c>
      <c r="J82" s="13">
        <f t="shared" si="8"/>
        <v>88883.85804608032</v>
      </c>
      <c r="K82" s="13">
        <f t="shared" si="9"/>
        <v>1337383.599544401</v>
      </c>
      <c r="L82" s="20">
        <f t="shared" si="12"/>
        <v>14.958658025791621</v>
      </c>
    </row>
    <row r="83" spans="1:12" x14ac:dyDescent="0.2">
      <c r="A83" s="16">
        <v>74</v>
      </c>
      <c r="B83" s="8">
        <v>6</v>
      </c>
      <c r="C83" s="8">
        <v>201</v>
      </c>
      <c r="D83" s="8">
        <v>169</v>
      </c>
      <c r="E83" s="17">
        <v>0.39360730593607307</v>
      </c>
      <c r="F83" s="18">
        <f t="shared" si="10"/>
        <v>3.2432432432432434E-2</v>
      </c>
      <c r="G83" s="18">
        <f t="shared" si="7"/>
        <v>3.1806892945841145E-2</v>
      </c>
      <c r="H83" s="13">
        <f t="shared" si="13"/>
        <v>88666.160561047349</v>
      </c>
      <c r="I83" s="13">
        <f t="shared" si="11"/>
        <v>2820.1950768839952</v>
      </c>
      <c r="J83" s="13">
        <f t="shared" si="8"/>
        <v>86956.014870589846</v>
      </c>
      <c r="K83" s="13">
        <f t="shared" si="9"/>
        <v>1248499.7414983208</v>
      </c>
      <c r="L83" s="20">
        <f t="shared" si="12"/>
        <v>14.08090452544992</v>
      </c>
    </row>
    <row r="84" spans="1:12" x14ac:dyDescent="0.2">
      <c r="A84" s="16">
        <v>75</v>
      </c>
      <c r="B84" s="8">
        <v>4</v>
      </c>
      <c r="C84" s="8">
        <v>227</v>
      </c>
      <c r="D84" s="8">
        <v>199</v>
      </c>
      <c r="E84" s="17">
        <v>0.43493150684931503</v>
      </c>
      <c r="F84" s="18">
        <f t="shared" si="10"/>
        <v>1.8779342723004695E-2</v>
      </c>
      <c r="G84" s="18">
        <f t="shared" si="7"/>
        <v>1.8582156039200715E-2</v>
      </c>
      <c r="H84" s="13">
        <f t="shared" si="13"/>
        <v>85845.96548416336</v>
      </c>
      <c r="I84" s="13">
        <f t="shared" si="11"/>
        <v>1595.2031259625624</v>
      </c>
      <c r="J84" s="13">
        <f t="shared" si="8"/>
        <v>84944.566457506429</v>
      </c>
      <c r="K84" s="13">
        <f t="shared" si="9"/>
        <v>1161543.726627731</v>
      </c>
      <c r="L84" s="20">
        <f t="shared" si="12"/>
        <v>13.530556969995398</v>
      </c>
    </row>
    <row r="85" spans="1:12" x14ac:dyDescent="0.2">
      <c r="A85" s="16">
        <v>76</v>
      </c>
      <c r="B85" s="8">
        <v>9</v>
      </c>
      <c r="C85" s="8">
        <v>261</v>
      </c>
      <c r="D85" s="8">
        <v>224</v>
      </c>
      <c r="E85" s="17">
        <v>0.49010654490106548</v>
      </c>
      <c r="F85" s="18">
        <f t="shared" si="10"/>
        <v>3.711340206185567E-2</v>
      </c>
      <c r="G85" s="18">
        <f t="shared" si="7"/>
        <v>3.6424116424116422E-2</v>
      </c>
      <c r="H85" s="13">
        <f t="shared" si="13"/>
        <v>84250.762358200795</v>
      </c>
      <c r="I85" s="13">
        <f t="shared" si="11"/>
        <v>3068.759576955671</v>
      </c>
      <c r="J85" s="13">
        <f t="shared" si="8"/>
        <v>82686.021934638935</v>
      </c>
      <c r="K85" s="13">
        <f t="shared" si="9"/>
        <v>1076599.1601702245</v>
      </c>
      <c r="L85" s="20">
        <f t="shared" si="12"/>
        <v>12.778509416840079</v>
      </c>
    </row>
    <row r="86" spans="1:12" x14ac:dyDescent="0.2">
      <c r="A86" s="16">
        <v>77</v>
      </c>
      <c r="B86" s="8">
        <v>5</v>
      </c>
      <c r="C86" s="8">
        <v>218</v>
      </c>
      <c r="D86" s="8">
        <v>259</v>
      </c>
      <c r="E86" s="17">
        <v>0.35506849315068489</v>
      </c>
      <c r="F86" s="18">
        <f t="shared" si="10"/>
        <v>2.0964360587002098E-2</v>
      </c>
      <c r="G86" s="18">
        <f t="shared" si="7"/>
        <v>2.068469162808358E-2</v>
      </c>
      <c r="H86" s="13">
        <f t="shared" si="13"/>
        <v>81182.00278124513</v>
      </c>
      <c r="I86" s="13">
        <f t="shared" si="11"/>
        <v>1679.2246932802791</v>
      </c>
      <c r="J86" s="13">
        <f t="shared" si="8"/>
        <v>80099.017869469302</v>
      </c>
      <c r="K86" s="13">
        <f t="shared" si="9"/>
        <v>993913.13823558553</v>
      </c>
      <c r="L86" s="20">
        <f t="shared" si="12"/>
        <v>12.24302313548246</v>
      </c>
    </row>
    <row r="87" spans="1:12" x14ac:dyDescent="0.2">
      <c r="A87" s="16">
        <v>78</v>
      </c>
      <c r="B87" s="8">
        <v>3</v>
      </c>
      <c r="C87" s="8">
        <v>236</v>
      </c>
      <c r="D87" s="8">
        <v>221</v>
      </c>
      <c r="E87" s="17">
        <v>9.3150684931506827E-2</v>
      </c>
      <c r="F87" s="18">
        <f t="shared" si="10"/>
        <v>1.3129102844638949E-2</v>
      </c>
      <c r="G87" s="18">
        <f t="shared" si="7"/>
        <v>1.2974625424341343E-2</v>
      </c>
      <c r="H87" s="13">
        <f t="shared" si="13"/>
        <v>79502.778087964849</v>
      </c>
      <c r="I87" s="13">
        <f t="shared" si="11"/>
        <v>1031.5187658858765</v>
      </c>
      <c r="J87" s="13">
        <f t="shared" si="8"/>
        <v>78567.346001640937</v>
      </c>
      <c r="K87" s="13">
        <f t="shared" si="9"/>
        <v>913814.12036611629</v>
      </c>
      <c r="L87" s="20">
        <f t="shared" si="12"/>
        <v>11.494115581156651</v>
      </c>
    </row>
    <row r="88" spans="1:12" x14ac:dyDescent="0.2">
      <c r="A88" s="16">
        <v>79</v>
      </c>
      <c r="B88" s="8">
        <v>9</v>
      </c>
      <c r="C88" s="8">
        <v>239</v>
      </c>
      <c r="D88" s="8">
        <v>232</v>
      </c>
      <c r="E88" s="17">
        <v>0.52754946727549457</v>
      </c>
      <c r="F88" s="18">
        <f t="shared" si="10"/>
        <v>3.8216560509554139E-2</v>
      </c>
      <c r="G88" s="18">
        <f t="shared" si="7"/>
        <v>3.7538781503722446E-2</v>
      </c>
      <c r="H88" s="13">
        <f t="shared" si="13"/>
        <v>78471.259322078971</v>
      </c>
      <c r="I88" s="13">
        <f t="shared" si="11"/>
        <v>2945.7154580134656</v>
      </c>
      <c r="J88" s="13">
        <f t="shared" si="8"/>
        <v>77079.554484685694</v>
      </c>
      <c r="K88" s="13">
        <f t="shared" si="9"/>
        <v>835246.77436447539</v>
      </c>
      <c r="L88" s="20">
        <f t="shared" si="12"/>
        <v>10.643983307777338</v>
      </c>
    </row>
    <row r="89" spans="1:12" x14ac:dyDescent="0.2">
      <c r="A89" s="16">
        <v>80</v>
      </c>
      <c r="B89" s="8">
        <v>6</v>
      </c>
      <c r="C89" s="8">
        <v>241</v>
      </c>
      <c r="D89" s="8">
        <v>242</v>
      </c>
      <c r="E89" s="17">
        <v>0.65981735159817356</v>
      </c>
      <c r="F89" s="18">
        <f t="shared" si="10"/>
        <v>2.4844720496894408E-2</v>
      </c>
      <c r="G89" s="18">
        <f t="shared" si="7"/>
        <v>2.4636499142222348E-2</v>
      </c>
      <c r="H89" s="13">
        <f t="shared" si="13"/>
        <v>75525.543864065505</v>
      </c>
      <c r="I89" s="13">
        <f t="shared" si="11"/>
        <v>1860.6849966229261</v>
      </c>
      <c r="J89" s="13">
        <f t="shared" si="8"/>
        <v>74892.57111407278</v>
      </c>
      <c r="K89" s="13">
        <f t="shared" si="9"/>
        <v>758167.21987978974</v>
      </c>
      <c r="L89" s="20">
        <f t="shared" si="12"/>
        <v>10.03855359511711</v>
      </c>
    </row>
    <row r="90" spans="1:12" x14ac:dyDescent="0.2">
      <c r="A90" s="16">
        <v>81</v>
      </c>
      <c r="B90" s="8">
        <v>11</v>
      </c>
      <c r="C90" s="8">
        <v>230</v>
      </c>
      <c r="D90" s="8">
        <v>244</v>
      </c>
      <c r="E90" s="17">
        <v>0.56413449564134499</v>
      </c>
      <c r="F90" s="18">
        <f t="shared" si="10"/>
        <v>4.6413502109704644E-2</v>
      </c>
      <c r="G90" s="18">
        <f t="shared" si="7"/>
        <v>4.549317319132061E-2</v>
      </c>
      <c r="H90" s="13">
        <f t="shared" si="13"/>
        <v>73664.858867442585</v>
      </c>
      <c r="I90" s="13">
        <f t="shared" si="11"/>
        <v>3351.2481825707555</v>
      </c>
      <c r="J90" s="13">
        <f t="shared" si="8"/>
        <v>72204.165388115362</v>
      </c>
      <c r="K90" s="13">
        <f t="shared" si="9"/>
        <v>683274.64876571693</v>
      </c>
      <c r="L90" s="20">
        <f t="shared" si="12"/>
        <v>9.2754490983990951</v>
      </c>
    </row>
    <row r="91" spans="1:12" x14ac:dyDescent="0.2">
      <c r="A91" s="16">
        <v>82</v>
      </c>
      <c r="B91" s="8">
        <v>10</v>
      </c>
      <c r="C91" s="8">
        <v>213</v>
      </c>
      <c r="D91" s="8">
        <v>231</v>
      </c>
      <c r="E91" s="17">
        <v>0.48356164383561645</v>
      </c>
      <c r="F91" s="18">
        <f t="shared" si="10"/>
        <v>4.5045045045045043E-2</v>
      </c>
      <c r="G91" s="18">
        <f t="shared" si="7"/>
        <v>4.4020985346439119E-2</v>
      </c>
      <c r="H91" s="13">
        <f t="shared" si="13"/>
        <v>70313.610684871834</v>
      </c>
      <c r="I91" s="13">
        <f t="shared" si="11"/>
        <v>3095.2744256139681</v>
      </c>
      <c r="J91" s="13">
        <f t="shared" si="8"/>
        <v>68715.092248630099</v>
      </c>
      <c r="K91" s="13">
        <f t="shared" si="9"/>
        <v>611070.4833776016</v>
      </c>
      <c r="L91" s="20">
        <f t="shared" si="12"/>
        <v>8.6906429271036583</v>
      </c>
    </row>
    <row r="92" spans="1:12" x14ac:dyDescent="0.2">
      <c r="A92" s="16">
        <v>83</v>
      </c>
      <c r="B92" s="8">
        <v>8</v>
      </c>
      <c r="C92" s="8">
        <v>221</v>
      </c>
      <c r="D92" s="8">
        <v>207</v>
      </c>
      <c r="E92" s="17">
        <v>0.52328767123287667</v>
      </c>
      <c r="F92" s="18">
        <f t="shared" si="10"/>
        <v>3.7383177570093455E-2</v>
      </c>
      <c r="G92" s="18">
        <f t="shared" si="7"/>
        <v>3.6728635757591006E-2</v>
      </c>
      <c r="H92" s="13">
        <f t="shared" si="13"/>
        <v>67218.336259257863</v>
      </c>
      <c r="I92" s="13">
        <f t="shared" si="11"/>
        <v>2468.8377886975545</v>
      </c>
      <c r="J92" s="13">
        <f t="shared" si="8"/>
        <v>66041.410847659572</v>
      </c>
      <c r="K92" s="13">
        <f t="shared" si="9"/>
        <v>542355.39112897147</v>
      </c>
      <c r="L92" s="20">
        <f t="shared" si="12"/>
        <v>8.0685631527256643</v>
      </c>
    </row>
    <row r="93" spans="1:12" x14ac:dyDescent="0.2">
      <c r="A93" s="16">
        <v>84</v>
      </c>
      <c r="B93" s="8">
        <v>23</v>
      </c>
      <c r="C93" s="8">
        <v>193</v>
      </c>
      <c r="D93" s="8">
        <v>218</v>
      </c>
      <c r="E93" s="17">
        <v>0.44002382370458604</v>
      </c>
      <c r="F93" s="18">
        <f t="shared" si="10"/>
        <v>0.11192214111922141</v>
      </c>
      <c r="G93" s="18">
        <f t="shared" si="7"/>
        <v>0.10532126435700083</v>
      </c>
      <c r="H93" s="13">
        <f t="shared" si="13"/>
        <v>64749.498470560306</v>
      </c>
      <c r="I93" s="13">
        <f t="shared" si="11"/>
        <v>6819.4990454011031</v>
      </c>
      <c r="J93" s="13">
        <f t="shared" si="8"/>
        <v>60930.741470866371</v>
      </c>
      <c r="K93" s="13">
        <f t="shared" si="9"/>
        <v>476313.98028131184</v>
      </c>
      <c r="L93" s="20">
        <f t="shared" si="12"/>
        <v>7.3562574465017336</v>
      </c>
    </row>
    <row r="94" spans="1:12" x14ac:dyDescent="0.2">
      <c r="A94" s="16">
        <v>85</v>
      </c>
      <c r="B94" s="8">
        <v>16</v>
      </c>
      <c r="C94" s="8">
        <v>224</v>
      </c>
      <c r="D94" s="8">
        <v>195</v>
      </c>
      <c r="E94" s="17">
        <v>0.44537671232876713</v>
      </c>
      <c r="F94" s="18">
        <f t="shared" si="10"/>
        <v>7.6372315035799526E-2</v>
      </c>
      <c r="G94" s="18">
        <f t="shared" si="7"/>
        <v>7.3268804928079898E-2</v>
      </c>
      <c r="H94" s="13">
        <f t="shared" si="13"/>
        <v>57929.9994251592</v>
      </c>
      <c r="I94" s="13">
        <f t="shared" si="11"/>
        <v>4244.4618273657698</v>
      </c>
      <c r="J94" s="13">
        <f t="shared" si="8"/>
        <v>55575.922052070549</v>
      </c>
      <c r="K94" s="13">
        <f t="shared" si="9"/>
        <v>415383.23881044547</v>
      </c>
      <c r="L94" s="20">
        <f t="shared" si="12"/>
        <v>7.1704340226532626</v>
      </c>
    </row>
    <row r="95" spans="1:12" x14ac:dyDescent="0.2">
      <c r="A95" s="16">
        <v>86</v>
      </c>
      <c r="B95" s="8">
        <v>14</v>
      </c>
      <c r="C95" s="8">
        <v>196</v>
      </c>
      <c r="D95" s="8">
        <v>220</v>
      </c>
      <c r="E95" s="17">
        <v>0.49256360078277894</v>
      </c>
      <c r="F95" s="18">
        <f t="shared" si="10"/>
        <v>6.7307692307692304E-2</v>
      </c>
      <c r="G95" s="18">
        <f t="shared" si="7"/>
        <v>6.5084763032873541E-2</v>
      </c>
      <c r="H95" s="13">
        <f t="shared" si="13"/>
        <v>53685.537597793431</v>
      </c>
      <c r="I95" s="13">
        <f t="shared" si="11"/>
        <v>3494.1104928448085</v>
      </c>
      <c r="J95" s="13">
        <f t="shared" si="8"/>
        <v>51912.498750837149</v>
      </c>
      <c r="K95" s="13">
        <f t="shared" si="9"/>
        <v>359807.31675837492</v>
      </c>
      <c r="L95" s="20">
        <f t="shared" si="12"/>
        <v>6.7021274789872578</v>
      </c>
    </row>
    <row r="96" spans="1:12" x14ac:dyDescent="0.2">
      <c r="A96" s="16">
        <v>87</v>
      </c>
      <c r="B96" s="8">
        <v>18</v>
      </c>
      <c r="C96" s="8">
        <v>163</v>
      </c>
      <c r="D96" s="8">
        <v>193</v>
      </c>
      <c r="E96" s="17">
        <v>0.49984779299847798</v>
      </c>
      <c r="F96" s="18">
        <f t="shared" si="10"/>
        <v>0.10112359550561797</v>
      </c>
      <c r="G96" s="18">
        <f t="shared" si="7"/>
        <v>9.6255274261603366E-2</v>
      </c>
      <c r="H96" s="13">
        <f t="shared" si="13"/>
        <v>50191.42710494862</v>
      </c>
      <c r="I96" s="13">
        <f t="shared" si="11"/>
        <v>4831.1895815681028</v>
      </c>
      <c r="J96" s="13">
        <f t="shared" si="8"/>
        <v>47775.09697328457</v>
      </c>
      <c r="K96" s="13">
        <f t="shared" si="9"/>
        <v>307894.81800753775</v>
      </c>
      <c r="L96" s="20">
        <f t="shared" si="12"/>
        <v>6.1344105112560321</v>
      </c>
    </row>
    <row r="97" spans="1:12" x14ac:dyDescent="0.2">
      <c r="A97" s="16">
        <v>88</v>
      </c>
      <c r="B97" s="8">
        <v>22</v>
      </c>
      <c r="C97" s="8">
        <v>197</v>
      </c>
      <c r="D97" s="8">
        <v>159</v>
      </c>
      <c r="E97" s="17">
        <v>0.54420921544209211</v>
      </c>
      <c r="F97" s="18">
        <f t="shared" si="10"/>
        <v>0.12359550561797752</v>
      </c>
      <c r="G97" s="18">
        <f t="shared" si="7"/>
        <v>0.11700422555733644</v>
      </c>
      <c r="H97" s="13">
        <f t="shared" si="13"/>
        <v>45360.237523380514</v>
      </c>
      <c r="I97" s="13">
        <f t="shared" si="11"/>
        <v>5307.3394625199699</v>
      </c>
      <c r="J97" s="13">
        <f t="shared" si="8"/>
        <v>42941.201105843385</v>
      </c>
      <c r="K97" s="13">
        <f t="shared" si="9"/>
        <v>260119.72103425319</v>
      </c>
      <c r="L97" s="20">
        <f t="shared" si="12"/>
        <v>5.7345317228591863</v>
      </c>
    </row>
    <row r="98" spans="1:12" x14ac:dyDescent="0.2">
      <c r="A98" s="16">
        <v>89</v>
      </c>
      <c r="B98" s="8">
        <v>15</v>
      </c>
      <c r="C98" s="8">
        <v>174</v>
      </c>
      <c r="D98" s="8">
        <v>176</v>
      </c>
      <c r="E98" s="17">
        <v>0.74885844748858443</v>
      </c>
      <c r="F98" s="18">
        <f t="shared" si="10"/>
        <v>8.5714285714285715E-2</v>
      </c>
      <c r="G98" s="18">
        <f t="shared" si="7"/>
        <v>8.3908045977011486E-2</v>
      </c>
      <c r="H98" s="13">
        <f t="shared" si="13"/>
        <v>40052.898060860542</v>
      </c>
      <c r="I98" s="13">
        <f t="shared" si="11"/>
        <v>3360.7604120032406</v>
      </c>
      <c r="J98" s="13">
        <f t="shared" si="8"/>
        <v>39208.871473371146</v>
      </c>
      <c r="K98" s="13">
        <f>K99+J98</f>
        <v>217178.51992840981</v>
      </c>
      <c r="L98" s="20">
        <f t="shared" si="12"/>
        <v>5.4222922795350827</v>
      </c>
    </row>
    <row r="99" spans="1:12" x14ac:dyDescent="0.2">
      <c r="A99" s="16">
        <v>90</v>
      </c>
      <c r="B99" s="8">
        <v>18</v>
      </c>
      <c r="C99" s="8">
        <v>156</v>
      </c>
      <c r="D99" s="8">
        <v>163</v>
      </c>
      <c r="E99" s="17">
        <v>0.58554033485540347</v>
      </c>
      <c r="F99" s="22">
        <f t="shared" si="10"/>
        <v>0.11285266457680251</v>
      </c>
      <c r="G99" s="22">
        <f t="shared" si="7"/>
        <v>0.10781007704236099</v>
      </c>
      <c r="H99" s="23">
        <f t="shared" si="13"/>
        <v>36692.137648857301</v>
      </c>
      <c r="I99" s="23">
        <f t="shared" si="11"/>
        <v>3955.78218677222</v>
      </c>
      <c r="J99" s="23">
        <f t="shared" si="8"/>
        <v>35052.625488342725</v>
      </c>
      <c r="K99" s="23">
        <f t="shared" ref="K99:K108" si="14">K100+J99</f>
        <v>177969.64845503867</v>
      </c>
      <c r="L99" s="24">
        <f t="shared" si="12"/>
        <v>4.8503483268868957</v>
      </c>
    </row>
    <row r="100" spans="1:12" x14ac:dyDescent="0.2">
      <c r="A100" s="16">
        <v>91</v>
      </c>
      <c r="B100" s="8">
        <v>19</v>
      </c>
      <c r="C100" s="8">
        <v>145</v>
      </c>
      <c r="D100" s="8">
        <v>150</v>
      </c>
      <c r="E100" s="17">
        <v>0.49689978370584004</v>
      </c>
      <c r="F100" s="22">
        <f t="shared" si="10"/>
        <v>0.12881355932203389</v>
      </c>
      <c r="G100" s="22">
        <f t="shared" si="7"/>
        <v>0.12097372070508404</v>
      </c>
      <c r="H100" s="23">
        <f t="shared" si="13"/>
        <v>32736.355462085081</v>
      </c>
      <c r="I100" s="23">
        <f t="shared" si="11"/>
        <v>3960.2387225726329</v>
      </c>
      <c r="J100" s="23">
        <f t="shared" si="8"/>
        <v>30743.958504182279</v>
      </c>
      <c r="K100" s="23">
        <f t="shared" si="14"/>
        <v>142917.02296669595</v>
      </c>
      <c r="L100" s="24">
        <f t="shared" si="12"/>
        <v>4.3656974317810366</v>
      </c>
    </row>
    <row r="101" spans="1:12" x14ac:dyDescent="0.2">
      <c r="A101" s="16">
        <v>92</v>
      </c>
      <c r="B101" s="8">
        <v>26</v>
      </c>
      <c r="C101" s="8">
        <v>117</v>
      </c>
      <c r="D101" s="8">
        <v>117</v>
      </c>
      <c r="E101" s="17">
        <v>0.52265542676501575</v>
      </c>
      <c r="F101" s="22">
        <f t="shared" si="10"/>
        <v>0.22222222222222221</v>
      </c>
      <c r="G101" s="22">
        <f t="shared" si="7"/>
        <v>0.20091034190748383</v>
      </c>
      <c r="H101" s="23">
        <f t="shared" si="13"/>
        <v>28776.116739512447</v>
      </c>
      <c r="I101" s="23">
        <f t="shared" si="11"/>
        <v>5781.4194529051147</v>
      </c>
      <c r="J101" s="23">
        <f t="shared" si="8"/>
        <v>26016.387538073021</v>
      </c>
      <c r="K101" s="23">
        <f t="shared" si="14"/>
        <v>112173.06446251366</v>
      </c>
      <c r="L101" s="24">
        <f t="shared" si="12"/>
        <v>3.8981307129772995</v>
      </c>
    </row>
    <row r="102" spans="1:12" x14ac:dyDescent="0.2">
      <c r="A102" s="16">
        <v>93</v>
      </c>
      <c r="B102" s="8">
        <v>17</v>
      </c>
      <c r="C102" s="8">
        <v>72</v>
      </c>
      <c r="D102" s="8">
        <v>103</v>
      </c>
      <c r="E102" s="17">
        <v>0.44721998388396456</v>
      </c>
      <c r="F102" s="22">
        <f t="shared" si="10"/>
        <v>0.19428571428571428</v>
      </c>
      <c r="G102" s="22">
        <f t="shared" si="7"/>
        <v>0.1754435569378667</v>
      </c>
      <c r="H102" s="23">
        <f t="shared" si="13"/>
        <v>22994.697286607334</v>
      </c>
      <c r="I102" s="23">
        <f t="shared" si="11"/>
        <v>4034.2714826719025</v>
      </c>
      <c r="J102" s="23">
        <f t="shared" si="8"/>
        <v>20764.632631399498</v>
      </c>
      <c r="K102" s="23">
        <f t="shared" si="14"/>
        <v>86156.676924440646</v>
      </c>
      <c r="L102" s="24">
        <f t="shared" si="12"/>
        <v>3.7468063114977546</v>
      </c>
    </row>
    <row r="103" spans="1:12" x14ac:dyDescent="0.2">
      <c r="A103" s="16">
        <v>94</v>
      </c>
      <c r="B103" s="8">
        <v>10</v>
      </c>
      <c r="C103" s="8">
        <v>59</v>
      </c>
      <c r="D103" s="8">
        <v>60</v>
      </c>
      <c r="E103" s="17">
        <v>0.50904109589041102</v>
      </c>
      <c r="F103" s="22">
        <f t="shared" si="10"/>
        <v>0.16806722689075632</v>
      </c>
      <c r="G103" s="22">
        <f t="shared" si="7"/>
        <v>0.15525638571641254</v>
      </c>
      <c r="H103" s="23">
        <f t="shared" si="13"/>
        <v>18960.425803935432</v>
      </c>
      <c r="I103" s="23">
        <f t="shared" si="11"/>
        <v>2943.7271819632206</v>
      </c>
      <c r="J103" s="23">
        <f t="shared" si="8"/>
        <v>17515.176732681161</v>
      </c>
      <c r="K103" s="23">
        <f t="shared" si="14"/>
        <v>65392.044293041145</v>
      </c>
      <c r="L103" s="24">
        <f t="shared" si="12"/>
        <v>3.4488700290406111</v>
      </c>
    </row>
    <row r="104" spans="1:12" x14ac:dyDescent="0.2">
      <c r="A104" s="16">
        <v>95</v>
      </c>
      <c r="B104" s="8">
        <v>17</v>
      </c>
      <c r="C104" s="8">
        <v>63</v>
      </c>
      <c r="D104" s="8">
        <v>47</v>
      </c>
      <c r="E104" s="17">
        <v>0.45640612409347309</v>
      </c>
      <c r="F104" s="22">
        <f t="shared" si="10"/>
        <v>0.30909090909090908</v>
      </c>
      <c r="G104" s="22">
        <f t="shared" si="7"/>
        <v>0.26462811327192082</v>
      </c>
      <c r="H104" s="23">
        <f t="shared" si="13"/>
        <v>16016.698621972211</v>
      </c>
      <c r="I104" s="23">
        <f t="shared" si="11"/>
        <v>4238.4687371774808</v>
      </c>
      <c r="J104" s="23">
        <f t="shared" si="8"/>
        <v>13712.692973221263</v>
      </c>
      <c r="K104" s="23">
        <f t="shared" si="14"/>
        <v>47876.867560359984</v>
      </c>
      <c r="L104" s="24">
        <f t="shared" si="12"/>
        <v>2.9891845186298873</v>
      </c>
    </row>
    <row r="105" spans="1:12" x14ac:dyDescent="0.2">
      <c r="A105" s="16">
        <v>96</v>
      </c>
      <c r="B105" s="8">
        <v>7</v>
      </c>
      <c r="C105" s="8">
        <v>40</v>
      </c>
      <c r="D105" s="8">
        <v>51</v>
      </c>
      <c r="E105" s="17">
        <v>0.44814090019569464</v>
      </c>
      <c r="F105" s="22">
        <f t="shared" si="10"/>
        <v>0.15384615384615385</v>
      </c>
      <c r="G105" s="22">
        <f t="shared" si="7"/>
        <v>0.14180657693908702</v>
      </c>
      <c r="H105" s="23">
        <f t="shared" si="13"/>
        <v>11778.229884794731</v>
      </c>
      <c r="I105" s="23">
        <f t="shared" si="11"/>
        <v>1670.2304623643981</v>
      </c>
      <c r="J105" s="23">
        <f t="shared" si="8"/>
        <v>10856.498005368587</v>
      </c>
      <c r="K105" s="23">
        <f t="shared" si="14"/>
        <v>34164.174587138725</v>
      </c>
      <c r="L105" s="24">
        <f t="shared" si="12"/>
        <v>2.900620460061103</v>
      </c>
    </row>
    <row r="106" spans="1:12" x14ac:dyDescent="0.2">
      <c r="A106" s="16">
        <v>97</v>
      </c>
      <c r="B106" s="8">
        <v>7</v>
      </c>
      <c r="C106" s="8">
        <v>30</v>
      </c>
      <c r="D106" s="8">
        <v>34</v>
      </c>
      <c r="E106" s="17">
        <v>0.47984344422700587</v>
      </c>
      <c r="F106" s="22">
        <f t="shared" si="10"/>
        <v>0.21875</v>
      </c>
      <c r="G106" s="22">
        <f t="shared" si="7"/>
        <v>0.19640249058344222</v>
      </c>
      <c r="H106" s="23">
        <f t="shared" si="13"/>
        <v>10107.999422430334</v>
      </c>
      <c r="I106" s="23">
        <f t="shared" si="11"/>
        <v>1985.2362613813129</v>
      </c>
      <c r="J106" s="23">
        <f t="shared" si="8"/>
        <v>9075.365766314575</v>
      </c>
      <c r="K106" s="23">
        <f t="shared" si="14"/>
        <v>23307.676581770142</v>
      </c>
      <c r="L106" s="24">
        <f t="shared" si="12"/>
        <v>2.3058644552401568</v>
      </c>
    </row>
    <row r="107" spans="1:12" x14ac:dyDescent="0.2">
      <c r="A107" s="16">
        <v>98</v>
      </c>
      <c r="B107" s="8">
        <v>6</v>
      </c>
      <c r="C107" s="8">
        <v>24</v>
      </c>
      <c r="D107" s="8">
        <v>25</v>
      </c>
      <c r="E107" s="17">
        <v>0.44566210045662108</v>
      </c>
      <c r="F107" s="22">
        <f t="shared" si="10"/>
        <v>0.24489795918367346</v>
      </c>
      <c r="G107" s="22">
        <f t="shared" si="7"/>
        <v>0.21562546152710085</v>
      </c>
      <c r="H107" s="23">
        <f t="shared" si="13"/>
        <v>8122.7631610490207</v>
      </c>
      <c r="I107" s="23">
        <f t="shared" si="11"/>
        <v>1751.4745554765277</v>
      </c>
      <c r="J107" s="23">
        <f t="shared" si="8"/>
        <v>7151.8544348624891</v>
      </c>
      <c r="K107" s="23">
        <f t="shared" si="14"/>
        <v>14232.310815455567</v>
      </c>
      <c r="L107" s="24">
        <f t="shared" si="12"/>
        <v>1.7521513964242585</v>
      </c>
    </row>
    <row r="108" spans="1:12" x14ac:dyDescent="0.2">
      <c r="A108" s="16">
        <v>99</v>
      </c>
      <c r="B108" s="8">
        <v>5</v>
      </c>
      <c r="C108" s="8">
        <v>16</v>
      </c>
      <c r="D108" s="8">
        <v>23</v>
      </c>
      <c r="E108" s="17">
        <v>0.52219178082191775</v>
      </c>
      <c r="F108" s="22">
        <f t="shared" si="10"/>
        <v>0.25641025641025639</v>
      </c>
      <c r="G108" s="22">
        <f t="shared" si="7"/>
        <v>0.22842480755992239</v>
      </c>
      <c r="H108" s="23">
        <f t="shared" si="13"/>
        <v>6371.288605572493</v>
      </c>
      <c r="I108" s="23">
        <f t="shared" si="11"/>
        <v>1455.3603736366231</v>
      </c>
      <c r="J108" s="23">
        <f t="shared" si="8"/>
        <v>5675.9054571828301</v>
      </c>
      <c r="K108" s="23">
        <f t="shared" si="14"/>
        <v>7080.4563805930784</v>
      </c>
      <c r="L108" s="24">
        <f t="shared" si="12"/>
        <v>1.1113068044665766</v>
      </c>
    </row>
    <row r="109" spans="1:12" x14ac:dyDescent="0.2">
      <c r="A109" s="16" t="s">
        <v>21</v>
      </c>
      <c r="B109" s="8">
        <v>10</v>
      </c>
      <c r="C109" s="8">
        <v>36</v>
      </c>
      <c r="D109" s="8">
        <v>34</v>
      </c>
      <c r="E109" s="21"/>
      <c r="F109" s="22">
        <f>B109/((C109+D109)/2)</f>
        <v>0.2857142857142857</v>
      </c>
      <c r="G109" s="22">
        <v>1</v>
      </c>
      <c r="H109" s="23">
        <f>H108-I108</f>
        <v>4915.9282319358699</v>
      </c>
      <c r="I109" s="23">
        <f>H109*G109</f>
        <v>4915.9282319358699</v>
      </c>
      <c r="J109" s="23">
        <f>H109*F109</f>
        <v>1404.5509234102485</v>
      </c>
      <c r="K109" s="23">
        <f>J109</f>
        <v>1404.5509234102485</v>
      </c>
      <c r="L109" s="24">
        <f>K109/H109</f>
        <v>0.2857142857142857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ht="11.25" x14ac:dyDescent="0.2">
      <c r="A112" s="53" t="s">
        <v>23</v>
      </c>
      <c r="B112" s="29"/>
      <c r="C112" s="29"/>
      <c r="D112" s="29"/>
      <c r="H112" s="29"/>
      <c r="I112" s="29"/>
      <c r="J112" s="29"/>
      <c r="K112" s="29"/>
      <c r="L112" s="27"/>
    </row>
    <row r="113" spans="1:12" s="28" customFormat="1" ht="11.25" x14ac:dyDescent="0.2">
      <c r="A113" s="53" t="s">
        <v>9</v>
      </c>
      <c r="B113" s="30"/>
      <c r="C113" s="30"/>
      <c r="D113" s="30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ht="11.25" x14ac:dyDescent="0.2">
      <c r="A114" s="53" t="s">
        <v>10</v>
      </c>
      <c r="B114" s="30"/>
      <c r="C114" s="30"/>
      <c r="D114" s="30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ht="11.25" x14ac:dyDescent="0.2">
      <c r="A115" s="53" t="s">
        <v>11</v>
      </c>
      <c r="B115" s="30"/>
      <c r="C115" s="30"/>
      <c r="D115" s="30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ht="11.25" x14ac:dyDescent="0.2">
      <c r="A116" s="53" t="s">
        <v>12</v>
      </c>
      <c r="B116" s="30"/>
      <c r="C116" s="30"/>
      <c r="D116" s="30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ht="11.25" x14ac:dyDescent="0.2">
      <c r="A117" s="53" t="s">
        <v>13</v>
      </c>
      <c r="B117" s="30"/>
      <c r="C117" s="30"/>
      <c r="D117" s="30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ht="11.25" x14ac:dyDescent="0.2">
      <c r="A118" s="53" t="s">
        <v>14</v>
      </c>
      <c r="B118" s="30"/>
      <c r="C118" s="30"/>
      <c r="D118" s="30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ht="11.25" x14ac:dyDescent="0.2">
      <c r="A119" s="53" t="s">
        <v>15</v>
      </c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ht="11.25" x14ac:dyDescent="0.2">
      <c r="A120" s="53" t="s">
        <v>16</v>
      </c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ht="11.25" x14ac:dyDescent="0.2">
      <c r="A121" s="53" t="s">
        <v>17</v>
      </c>
      <c r="B121" s="30"/>
      <c r="C121" s="30"/>
      <c r="D121" s="30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ht="11.25" x14ac:dyDescent="0.2">
      <c r="A122" s="53" t="s">
        <v>18</v>
      </c>
      <c r="B122" s="30"/>
      <c r="C122" s="30"/>
      <c r="D122" s="30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ht="11.25" x14ac:dyDescent="0.2">
      <c r="A123" s="53" t="s">
        <v>19</v>
      </c>
      <c r="B123" s="30"/>
      <c r="C123" s="30"/>
      <c r="D123" s="30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ht="11.25" x14ac:dyDescent="0.2">
      <c r="A124" s="38"/>
      <c r="B124" s="38"/>
      <c r="C124" s="38"/>
      <c r="D124" s="38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ht="11.25" x14ac:dyDescent="0.2">
      <c r="A125" s="68" t="s">
        <v>50</v>
      </c>
      <c r="B125" s="39"/>
      <c r="C125" s="39"/>
      <c r="D125" s="39"/>
      <c r="H125" s="39"/>
      <c r="I125" s="39"/>
      <c r="J125" s="39"/>
      <c r="K125" s="39"/>
      <c r="L125" s="65"/>
    </row>
    <row r="126" spans="1:12" s="66" customFormat="1" ht="11.25" x14ac:dyDescent="0.2">
      <c r="A126" s="39"/>
      <c r="B126" s="39"/>
      <c r="C126" s="39"/>
      <c r="D126" s="39"/>
      <c r="H126" s="39"/>
      <c r="I126" s="39"/>
      <c r="J126" s="39"/>
      <c r="K126" s="39"/>
      <c r="L126" s="65"/>
    </row>
    <row r="127" spans="1:12" s="28" customFormat="1" ht="11.25" x14ac:dyDescent="0.2">
      <c r="A127" s="29"/>
      <c r="B127" s="29"/>
      <c r="C127" s="29"/>
      <c r="D127" s="29"/>
      <c r="H127" s="29"/>
      <c r="I127" s="29"/>
      <c r="J127" s="29"/>
      <c r="K127" s="29"/>
      <c r="L127" s="27"/>
    </row>
    <row r="128" spans="1:12" s="28" customFormat="1" ht="11.25" x14ac:dyDescent="0.2">
      <c r="A128" s="29"/>
      <c r="B128" s="29"/>
      <c r="C128" s="29"/>
      <c r="D128" s="29"/>
      <c r="H128" s="29"/>
      <c r="I128" s="29"/>
      <c r="J128" s="29"/>
      <c r="K128" s="29"/>
      <c r="L128" s="27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40909</v>
      </c>
      <c r="D7" s="37">
        <v>41275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8">
        <v>955</v>
      </c>
      <c r="D9" s="8">
        <v>906</v>
      </c>
      <c r="E9" s="17">
        <v>0.5</v>
      </c>
      <c r="F9" s="18">
        <f t="shared" ref="F9:F40" si="0">B9/((C9+D9)/2)</f>
        <v>2.1493820526598604E-3</v>
      </c>
      <c r="G9" s="18">
        <f t="shared" ref="G9:G72" si="1">F9/((1+(1-E9)*F9))</f>
        <v>2.1470746108427268E-3</v>
      </c>
      <c r="H9" s="13">
        <v>100000</v>
      </c>
      <c r="I9" s="13">
        <f>H9*G9</f>
        <v>214.70746108427267</v>
      </c>
      <c r="J9" s="13">
        <f t="shared" ref="J9:J72" si="2">H10+I9*E9</f>
        <v>99892.646269457866</v>
      </c>
      <c r="K9" s="13">
        <f t="shared" ref="K9:K72" si="3">K10+J9</f>
        <v>8656985.6214190517</v>
      </c>
      <c r="L9" s="19">
        <f>K9/H9</f>
        <v>86.569856214190523</v>
      </c>
    </row>
    <row r="10" spans="1:13" x14ac:dyDescent="0.2">
      <c r="A10" s="16">
        <v>1</v>
      </c>
      <c r="B10" s="8">
        <v>0</v>
      </c>
      <c r="C10" s="8">
        <v>974</v>
      </c>
      <c r="D10" s="8">
        <v>1019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99785.292538915732</v>
      </c>
      <c r="I10" s="13">
        <f t="shared" ref="I10:I73" si="4">H10*G10</f>
        <v>0</v>
      </c>
      <c r="J10" s="13">
        <f t="shared" si="2"/>
        <v>99785.292538915732</v>
      </c>
      <c r="K10" s="13">
        <f t="shared" si="3"/>
        <v>8557092.9751495942</v>
      </c>
      <c r="L10" s="20">
        <f t="shared" ref="L10:L73" si="5">K10/H10</f>
        <v>85.755052246926809</v>
      </c>
    </row>
    <row r="11" spans="1:13" x14ac:dyDescent="0.2">
      <c r="A11" s="16">
        <v>2</v>
      </c>
      <c r="B11" s="8">
        <v>0</v>
      </c>
      <c r="C11" s="8">
        <v>959</v>
      </c>
      <c r="D11" s="8">
        <v>1008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99785.292538915732</v>
      </c>
      <c r="I11" s="13">
        <f t="shared" si="4"/>
        <v>0</v>
      </c>
      <c r="J11" s="13">
        <f t="shared" si="2"/>
        <v>99785.292538915732</v>
      </c>
      <c r="K11" s="13">
        <f t="shared" si="3"/>
        <v>8457307.6826106794</v>
      </c>
      <c r="L11" s="20">
        <f t="shared" si="5"/>
        <v>84.755052246926809</v>
      </c>
    </row>
    <row r="12" spans="1:13" x14ac:dyDescent="0.2">
      <c r="A12" s="16">
        <v>3</v>
      </c>
      <c r="B12" s="8">
        <v>0</v>
      </c>
      <c r="C12" s="8">
        <v>1009</v>
      </c>
      <c r="D12" s="8">
        <v>991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99785.292538915732</v>
      </c>
      <c r="I12" s="13">
        <f t="shared" si="4"/>
        <v>0</v>
      </c>
      <c r="J12" s="13">
        <f t="shared" si="2"/>
        <v>99785.292538915732</v>
      </c>
      <c r="K12" s="13">
        <f t="shared" si="3"/>
        <v>8357522.3900717646</v>
      </c>
      <c r="L12" s="20">
        <f t="shared" si="5"/>
        <v>83.755052246926823</v>
      </c>
    </row>
    <row r="13" spans="1:13" x14ac:dyDescent="0.2">
      <c r="A13" s="16">
        <v>4</v>
      </c>
      <c r="B13" s="8">
        <v>0</v>
      </c>
      <c r="C13" s="8">
        <v>947</v>
      </c>
      <c r="D13" s="8">
        <v>1027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99785.292538915732</v>
      </c>
      <c r="I13" s="13">
        <f t="shared" si="4"/>
        <v>0</v>
      </c>
      <c r="J13" s="13">
        <f t="shared" si="2"/>
        <v>99785.292538915732</v>
      </c>
      <c r="K13" s="13">
        <f t="shared" si="3"/>
        <v>8257737.0975328488</v>
      </c>
      <c r="L13" s="20">
        <f t="shared" si="5"/>
        <v>82.755052246926823</v>
      </c>
    </row>
    <row r="14" spans="1:13" x14ac:dyDescent="0.2">
      <c r="A14" s="16">
        <v>5</v>
      </c>
      <c r="B14" s="8">
        <v>0</v>
      </c>
      <c r="C14" s="8">
        <v>962</v>
      </c>
      <c r="D14" s="8">
        <v>968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99785.292538915732</v>
      </c>
      <c r="I14" s="13">
        <f t="shared" si="4"/>
        <v>0</v>
      </c>
      <c r="J14" s="13">
        <f t="shared" si="2"/>
        <v>99785.292538915732</v>
      </c>
      <c r="K14" s="13">
        <f t="shared" si="3"/>
        <v>8157951.8049939331</v>
      </c>
      <c r="L14" s="20">
        <f t="shared" si="5"/>
        <v>81.755052246926823</v>
      </c>
    </row>
    <row r="15" spans="1:13" x14ac:dyDescent="0.2">
      <c r="A15" s="16">
        <v>6</v>
      </c>
      <c r="B15" s="8">
        <v>0</v>
      </c>
      <c r="C15" s="8">
        <v>886</v>
      </c>
      <c r="D15" s="8">
        <v>996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99785.292538915732</v>
      </c>
      <c r="I15" s="13">
        <f t="shared" si="4"/>
        <v>0</v>
      </c>
      <c r="J15" s="13">
        <f t="shared" si="2"/>
        <v>99785.292538915732</v>
      </c>
      <c r="K15" s="13">
        <f t="shared" si="3"/>
        <v>8058166.5124550173</v>
      </c>
      <c r="L15" s="20">
        <f t="shared" si="5"/>
        <v>80.755052246926823</v>
      </c>
    </row>
    <row r="16" spans="1:13" x14ac:dyDescent="0.2">
      <c r="A16" s="16">
        <v>7</v>
      </c>
      <c r="B16" s="8">
        <v>0</v>
      </c>
      <c r="C16" s="8">
        <v>818</v>
      </c>
      <c r="D16" s="8">
        <v>900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99785.292538915732</v>
      </c>
      <c r="I16" s="13">
        <f t="shared" si="4"/>
        <v>0</v>
      </c>
      <c r="J16" s="13">
        <f t="shared" si="2"/>
        <v>99785.292538915732</v>
      </c>
      <c r="K16" s="13">
        <f t="shared" si="3"/>
        <v>7958381.2199161015</v>
      </c>
      <c r="L16" s="20">
        <f t="shared" si="5"/>
        <v>79.755052246926823</v>
      </c>
    </row>
    <row r="17" spans="1:12" x14ac:dyDescent="0.2">
      <c r="A17" s="16">
        <v>8</v>
      </c>
      <c r="B17" s="8">
        <v>0</v>
      </c>
      <c r="C17" s="8">
        <v>846</v>
      </c>
      <c r="D17" s="8">
        <v>834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99785.292538915732</v>
      </c>
      <c r="I17" s="13">
        <f t="shared" si="4"/>
        <v>0</v>
      </c>
      <c r="J17" s="13">
        <f t="shared" si="2"/>
        <v>99785.292538915732</v>
      </c>
      <c r="K17" s="13">
        <f t="shared" si="3"/>
        <v>7858595.9273771858</v>
      </c>
      <c r="L17" s="20">
        <f t="shared" si="5"/>
        <v>78.755052246926823</v>
      </c>
    </row>
    <row r="18" spans="1:12" x14ac:dyDescent="0.2">
      <c r="A18" s="16">
        <v>9</v>
      </c>
      <c r="B18" s="8">
        <v>0</v>
      </c>
      <c r="C18" s="8">
        <v>733</v>
      </c>
      <c r="D18" s="8">
        <v>848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99785.292538915732</v>
      </c>
      <c r="I18" s="13">
        <f t="shared" si="4"/>
        <v>0</v>
      </c>
      <c r="J18" s="13">
        <f t="shared" si="2"/>
        <v>99785.292538915732</v>
      </c>
      <c r="K18" s="13">
        <f t="shared" si="3"/>
        <v>7758810.63483827</v>
      </c>
      <c r="L18" s="20">
        <f t="shared" si="5"/>
        <v>77.755052246926823</v>
      </c>
    </row>
    <row r="19" spans="1:12" x14ac:dyDescent="0.2">
      <c r="A19" s="16">
        <v>10</v>
      </c>
      <c r="B19" s="8">
        <v>0</v>
      </c>
      <c r="C19" s="8">
        <v>726</v>
      </c>
      <c r="D19" s="8">
        <v>736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99785.292538915732</v>
      </c>
      <c r="I19" s="13">
        <f t="shared" si="4"/>
        <v>0</v>
      </c>
      <c r="J19" s="13">
        <f t="shared" si="2"/>
        <v>99785.292538915732</v>
      </c>
      <c r="K19" s="13">
        <f t="shared" si="3"/>
        <v>7659025.3422993543</v>
      </c>
      <c r="L19" s="20">
        <f t="shared" si="5"/>
        <v>76.755052246926823</v>
      </c>
    </row>
    <row r="20" spans="1:12" x14ac:dyDescent="0.2">
      <c r="A20" s="16">
        <v>11</v>
      </c>
      <c r="B20" s="8">
        <v>0</v>
      </c>
      <c r="C20" s="8">
        <v>731</v>
      </c>
      <c r="D20" s="8">
        <v>742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99785.292538915732</v>
      </c>
      <c r="I20" s="13">
        <f t="shared" si="4"/>
        <v>0</v>
      </c>
      <c r="J20" s="13">
        <f t="shared" si="2"/>
        <v>99785.292538915732</v>
      </c>
      <c r="K20" s="13">
        <f t="shared" si="3"/>
        <v>7559240.0497604385</v>
      </c>
      <c r="L20" s="20">
        <f t="shared" si="5"/>
        <v>75.755052246926823</v>
      </c>
    </row>
    <row r="21" spans="1:12" x14ac:dyDescent="0.2">
      <c r="A21" s="16">
        <v>12</v>
      </c>
      <c r="B21" s="8">
        <v>0</v>
      </c>
      <c r="C21" s="8">
        <v>629</v>
      </c>
      <c r="D21" s="8">
        <v>731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99785.292538915732</v>
      </c>
      <c r="I21" s="13">
        <f t="shared" si="4"/>
        <v>0</v>
      </c>
      <c r="J21" s="13">
        <f t="shared" si="2"/>
        <v>99785.292538915732</v>
      </c>
      <c r="K21" s="13">
        <f t="shared" si="3"/>
        <v>7459454.7572215227</v>
      </c>
      <c r="L21" s="20">
        <f t="shared" si="5"/>
        <v>74.755052246926823</v>
      </c>
    </row>
    <row r="22" spans="1:12" x14ac:dyDescent="0.2">
      <c r="A22" s="16">
        <v>13</v>
      </c>
      <c r="B22" s="8">
        <v>0</v>
      </c>
      <c r="C22" s="8">
        <v>601</v>
      </c>
      <c r="D22" s="8">
        <v>642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99785.292538915732</v>
      </c>
      <c r="I22" s="13">
        <f t="shared" si="4"/>
        <v>0</v>
      </c>
      <c r="J22" s="13">
        <f t="shared" si="2"/>
        <v>99785.292538915732</v>
      </c>
      <c r="K22" s="13">
        <f t="shared" si="3"/>
        <v>7359669.464682607</v>
      </c>
      <c r="L22" s="20">
        <f t="shared" si="5"/>
        <v>73.755052246926823</v>
      </c>
    </row>
    <row r="23" spans="1:12" x14ac:dyDescent="0.2">
      <c r="A23" s="16">
        <v>14</v>
      </c>
      <c r="B23" s="8">
        <v>0</v>
      </c>
      <c r="C23" s="8">
        <v>610</v>
      </c>
      <c r="D23" s="8">
        <v>603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99785.292538915732</v>
      </c>
      <c r="I23" s="13">
        <f t="shared" si="4"/>
        <v>0</v>
      </c>
      <c r="J23" s="13">
        <f t="shared" si="2"/>
        <v>99785.292538915732</v>
      </c>
      <c r="K23" s="13">
        <f t="shared" si="3"/>
        <v>7259884.1721436912</v>
      </c>
      <c r="L23" s="20">
        <f t="shared" si="5"/>
        <v>72.755052246926823</v>
      </c>
    </row>
    <row r="24" spans="1:12" x14ac:dyDescent="0.2">
      <c r="A24" s="16">
        <v>15</v>
      </c>
      <c r="B24" s="8">
        <v>1</v>
      </c>
      <c r="C24" s="8">
        <v>630</v>
      </c>
      <c r="D24" s="8">
        <v>613</v>
      </c>
      <c r="E24" s="17">
        <v>0.5</v>
      </c>
      <c r="F24" s="18">
        <f t="shared" si="0"/>
        <v>1.6090104585679806E-3</v>
      </c>
      <c r="G24" s="18">
        <f t="shared" si="1"/>
        <v>1.6077170418006431E-3</v>
      </c>
      <c r="H24" s="13">
        <f t="shared" si="6"/>
        <v>99785.292538915732</v>
      </c>
      <c r="I24" s="13">
        <f t="shared" si="4"/>
        <v>160.42651533587738</v>
      </c>
      <c r="J24" s="13">
        <f t="shared" si="2"/>
        <v>99705.079281247803</v>
      </c>
      <c r="K24" s="13">
        <f t="shared" si="3"/>
        <v>7160098.8796047755</v>
      </c>
      <c r="L24" s="20">
        <f t="shared" si="5"/>
        <v>71.755052246926823</v>
      </c>
    </row>
    <row r="25" spans="1:12" x14ac:dyDescent="0.2">
      <c r="A25" s="16">
        <v>16</v>
      </c>
      <c r="B25" s="8">
        <v>0</v>
      </c>
      <c r="C25" s="8">
        <v>575</v>
      </c>
      <c r="D25" s="8">
        <v>643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99624.86602357986</v>
      </c>
      <c r="I25" s="13">
        <f t="shared" si="4"/>
        <v>0</v>
      </c>
      <c r="J25" s="13">
        <f t="shared" si="2"/>
        <v>99624.86602357986</v>
      </c>
      <c r="K25" s="13">
        <f t="shared" si="3"/>
        <v>7060393.8003235273</v>
      </c>
      <c r="L25" s="20">
        <f t="shared" si="5"/>
        <v>70.869794682107056</v>
      </c>
    </row>
    <row r="26" spans="1:12" x14ac:dyDescent="0.2">
      <c r="A26" s="16">
        <v>17</v>
      </c>
      <c r="B26" s="8">
        <v>0</v>
      </c>
      <c r="C26" s="8">
        <v>606</v>
      </c>
      <c r="D26" s="8">
        <v>585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99624.86602357986</v>
      </c>
      <c r="I26" s="13">
        <f t="shared" si="4"/>
        <v>0</v>
      </c>
      <c r="J26" s="13">
        <f t="shared" si="2"/>
        <v>99624.86602357986</v>
      </c>
      <c r="K26" s="13">
        <f t="shared" si="3"/>
        <v>6960768.9342999477</v>
      </c>
      <c r="L26" s="20">
        <f t="shared" si="5"/>
        <v>69.869794682107056</v>
      </c>
    </row>
    <row r="27" spans="1:12" x14ac:dyDescent="0.2">
      <c r="A27" s="16">
        <v>18</v>
      </c>
      <c r="B27" s="8">
        <v>0</v>
      </c>
      <c r="C27" s="8">
        <v>526</v>
      </c>
      <c r="D27" s="8">
        <v>613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99624.86602357986</v>
      </c>
      <c r="I27" s="13">
        <f t="shared" si="4"/>
        <v>0</v>
      </c>
      <c r="J27" s="13">
        <f t="shared" si="2"/>
        <v>99624.86602357986</v>
      </c>
      <c r="K27" s="13">
        <f t="shared" si="3"/>
        <v>6861144.0682763681</v>
      </c>
      <c r="L27" s="20">
        <f t="shared" si="5"/>
        <v>68.869794682107056</v>
      </c>
    </row>
    <row r="28" spans="1:12" x14ac:dyDescent="0.2">
      <c r="A28" s="16">
        <v>19</v>
      </c>
      <c r="B28" s="8">
        <v>0</v>
      </c>
      <c r="C28" s="8">
        <v>559</v>
      </c>
      <c r="D28" s="8">
        <v>534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99624.86602357986</v>
      </c>
      <c r="I28" s="13">
        <f t="shared" si="4"/>
        <v>0</v>
      </c>
      <c r="J28" s="13">
        <f t="shared" si="2"/>
        <v>99624.86602357986</v>
      </c>
      <c r="K28" s="13">
        <f t="shared" si="3"/>
        <v>6761519.2022527885</v>
      </c>
      <c r="L28" s="20">
        <f t="shared" si="5"/>
        <v>67.869794682107056</v>
      </c>
    </row>
    <row r="29" spans="1:12" x14ac:dyDescent="0.2">
      <c r="A29" s="16">
        <v>20</v>
      </c>
      <c r="B29" s="8">
        <v>0</v>
      </c>
      <c r="C29" s="8">
        <v>563</v>
      </c>
      <c r="D29" s="8">
        <v>575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99624.86602357986</v>
      </c>
      <c r="I29" s="13">
        <f t="shared" si="4"/>
        <v>0</v>
      </c>
      <c r="J29" s="13">
        <f t="shared" si="2"/>
        <v>99624.86602357986</v>
      </c>
      <c r="K29" s="13">
        <f t="shared" si="3"/>
        <v>6661894.3362292089</v>
      </c>
      <c r="L29" s="20">
        <f t="shared" si="5"/>
        <v>66.869794682107056</v>
      </c>
    </row>
    <row r="30" spans="1:12" x14ac:dyDescent="0.2">
      <c r="A30" s="16">
        <v>21</v>
      </c>
      <c r="B30" s="8">
        <v>0</v>
      </c>
      <c r="C30" s="8">
        <v>551</v>
      </c>
      <c r="D30" s="8">
        <v>559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99624.86602357986</v>
      </c>
      <c r="I30" s="13">
        <f t="shared" si="4"/>
        <v>0</v>
      </c>
      <c r="J30" s="13">
        <f t="shared" si="2"/>
        <v>99624.86602357986</v>
      </c>
      <c r="K30" s="13">
        <f t="shared" si="3"/>
        <v>6562269.4702056292</v>
      </c>
      <c r="L30" s="20">
        <f t="shared" si="5"/>
        <v>65.869794682107056</v>
      </c>
    </row>
    <row r="31" spans="1:12" x14ac:dyDescent="0.2">
      <c r="A31" s="16">
        <v>22</v>
      </c>
      <c r="B31" s="8">
        <v>0</v>
      </c>
      <c r="C31" s="8">
        <v>659</v>
      </c>
      <c r="D31" s="8">
        <v>552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99624.86602357986</v>
      </c>
      <c r="I31" s="13">
        <f t="shared" si="4"/>
        <v>0</v>
      </c>
      <c r="J31" s="13">
        <f t="shared" si="2"/>
        <v>99624.86602357986</v>
      </c>
      <c r="K31" s="13">
        <f t="shared" si="3"/>
        <v>6462644.6041820496</v>
      </c>
      <c r="L31" s="20">
        <f t="shared" si="5"/>
        <v>64.86979468210707</v>
      </c>
    </row>
    <row r="32" spans="1:12" x14ac:dyDescent="0.2">
      <c r="A32" s="16">
        <v>23</v>
      </c>
      <c r="B32" s="8">
        <v>0</v>
      </c>
      <c r="C32" s="8">
        <v>619</v>
      </c>
      <c r="D32" s="8">
        <v>677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99624.86602357986</v>
      </c>
      <c r="I32" s="13">
        <f t="shared" si="4"/>
        <v>0</v>
      </c>
      <c r="J32" s="13">
        <f t="shared" si="2"/>
        <v>99624.86602357986</v>
      </c>
      <c r="K32" s="13">
        <f t="shared" si="3"/>
        <v>6363019.73815847</v>
      </c>
      <c r="L32" s="20">
        <f t="shared" si="5"/>
        <v>63.86979468210707</v>
      </c>
    </row>
    <row r="33" spans="1:12" x14ac:dyDescent="0.2">
      <c r="A33" s="16">
        <v>24</v>
      </c>
      <c r="B33" s="8">
        <v>0</v>
      </c>
      <c r="C33" s="8">
        <v>660</v>
      </c>
      <c r="D33" s="8">
        <v>629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99624.86602357986</v>
      </c>
      <c r="I33" s="13">
        <f t="shared" si="4"/>
        <v>0</v>
      </c>
      <c r="J33" s="13">
        <f t="shared" si="2"/>
        <v>99624.86602357986</v>
      </c>
      <c r="K33" s="13">
        <f t="shared" si="3"/>
        <v>6263394.8721348904</v>
      </c>
      <c r="L33" s="20">
        <f t="shared" si="5"/>
        <v>62.86979468210707</v>
      </c>
    </row>
    <row r="34" spans="1:12" x14ac:dyDescent="0.2">
      <c r="A34" s="16">
        <v>25</v>
      </c>
      <c r="B34" s="8">
        <v>0</v>
      </c>
      <c r="C34" s="8">
        <v>667</v>
      </c>
      <c r="D34" s="8">
        <v>685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99624.86602357986</v>
      </c>
      <c r="I34" s="13">
        <f t="shared" si="4"/>
        <v>0</v>
      </c>
      <c r="J34" s="13">
        <f t="shared" si="2"/>
        <v>99624.86602357986</v>
      </c>
      <c r="K34" s="13">
        <f t="shared" si="3"/>
        <v>6163770.0061113108</v>
      </c>
      <c r="L34" s="20">
        <f t="shared" si="5"/>
        <v>61.86979468210707</v>
      </c>
    </row>
    <row r="35" spans="1:12" x14ac:dyDescent="0.2">
      <c r="A35" s="16">
        <v>26</v>
      </c>
      <c r="B35" s="8">
        <v>0</v>
      </c>
      <c r="C35" s="8">
        <v>760</v>
      </c>
      <c r="D35" s="8">
        <v>726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99624.86602357986</v>
      </c>
      <c r="I35" s="13">
        <f t="shared" si="4"/>
        <v>0</v>
      </c>
      <c r="J35" s="13">
        <f t="shared" si="2"/>
        <v>99624.86602357986</v>
      </c>
      <c r="K35" s="13">
        <f t="shared" si="3"/>
        <v>6064145.1400877312</v>
      </c>
      <c r="L35" s="20">
        <f t="shared" si="5"/>
        <v>60.869794682107077</v>
      </c>
    </row>
    <row r="36" spans="1:12" x14ac:dyDescent="0.2">
      <c r="A36" s="16">
        <v>27</v>
      </c>
      <c r="B36" s="8">
        <v>0</v>
      </c>
      <c r="C36" s="8">
        <v>877</v>
      </c>
      <c r="D36" s="8">
        <v>821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99624.86602357986</v>
      </c>
      <c r="I36" s="13">
        <f t="shared" si="4"/>
        <v>0</v>
      </c>
      <c r="J36" s="13">
        <f t="shared" si="2"/>
        <v>99624.86602357986</v>
      </c>
      <c r="K36" s="13">
        <f t="shared" si="3"/>
        <v>5964520.2740641516</v>
      </c>
      <c r="L36" s="20">
        <f t="shared" si="5"/>
        <v>59.869794682107077</v>
      </c>
    </row>
    <row r="37" spans="1:12" x14ac:dyDescent="0.2">
      <c r="A37" s="16">
        <v>28</v>
      </c>
      <c r="B37" s="8">
        <v>0</v>
      </c>
      <c r="C37" s="8">
        <v>946</v>
      </c>
      <c r="D37" s="8">
        <v>915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99624.86602357986</v>
      </c>
      <c r="I37" s="13">
        <f t="shared" si="4"/>
        <v>0</v>
      </c>
      <c r="J37" s="13">
        <f t="shared" si="2"/>
        <v>99624.86602357986</v>
      </c>
      <c r="K37" s="13">
        <f t="shared" si="3"/>
        <v>5864895.408040572</v>
      </c>
      <c r="L37" s="20">
        <f t="shared" si="5"/>
        <v>58.869794682107077</v>
      </c>
    </row>
    <row r="38" spans="1:12" x14ac:dyDescent="0.2">
      <c r="A38" s="16">
        <v>29</v>
      </c>
      <c r="B38" s="8">
        <v>0</v>
      </c>
      <c r="C38" s="8">
        <v>1092</v>
      </c>
      <c r="D38" s="8">
        <v>989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99624.86602357986</v>
      </c>
      <c r="I38" s="13">
        <f t="shared" si="4"/>
        <v>0</v>
      </c>
      <c r="J38" s="13">
        <f t="shared" si="2"/>
        <v>99624.86602357986</v>
      </c>
      <c r="K38" s="13">
        <f t="shared" si="3"/>
        <v>5765270.5420169923</v>
      </c>
      <c r="L38" s="20">
        <f t="shared" si="5"/>
        <v>57.869794682107084</v>
      </c>
    </row>
    <row r="39" spans="1:12" x14ac:dyDescent="0.2">
      <c r="A39" s="16">
        <v>30</v>
      </c>
      <c r="B39" s="8">
        <v>0</v>
      </c>
      <c r="C39" s="8">
        <v>1136</v>
      </c>
      <c r="D39" s="8">
        <v>1119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99624.86602357986</v>
      </c>
      <c r="I39" s="13">
        <f t="shared" si="4"/>
        <v>0</v>
      </c>
      <c r="J39" s="13">
        <f t="shared" si="2"/>
        <v>99624.86602357986</v>
      </c>
      <c r="K39" s="13">
        <f t="shared" si="3"/>
        <v>5665645.6759934127</v>
      </c>
      <c r="L39" s="20">
        <f t="shared" si="5"/>
        <v>56.869794682107084</v>
      </c>
    </row>
    <row r="40" spans="1:12" x14ac:dyDescent="0.2">
      <c r="A40" s="16">
        <v>31</v>
      </c>
      <c r="B40" s="8">
        <v>0</v>
      </c>
      <c r="C40" s="8">
        <v>1243</v>
      </c>
      <c r="D40" s="8">
        <v>1184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99624.86602357986</v>
      </c>
      <c r="I40" s="13">
        <f t="shared" si="4"/>
        <v>0</v>
      </c>
      <c r="J40" s="13">
        <f t="shared" si="2"/>
        <v>99624.86602357986</v>
      </c>
      <c r="K40" s="13">
        <f t="shared" si="3"/>
        <v>5566020.8099698331</v>
      </c>
      <c r="L40" s="20">
        <f t="shared" si="5"/>
        <v>55.869794682107084</v>
      </c>
    </row>
    <row r="41" spans="1:12" x14ac:dyDescent="0.2">
      <c r="A41" s="16">
        <v>32</v>
      </c>
      <c r="B41" s="8">
        <v>0</v>
      </c>
      <c r="C41" s="8">
        <v>1319</v>
      </c>
      <c r="D41" s="8">
        <v>1280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99624.86602357986</v>
      </c>
      <c r="I41" s="13">
        <f t="shared" si="4"/>
        <v>0</v>
      </c>
      <c r="J41" s="13">
        <f t="shared" si="2"/>
        <v>99624.86602357986</v>
      </c>
      <c r="K41" s="13">
        <f t="shared" si="3"/>
        <v>5466395.9439462535</v>
      </c>
      <c r="L41" s="20">
        <f t="shared" si="5"/>
        <v>54.869794682107091</v>
      </c>
    </row>
    <row r="42" spans="1:12" x14ac:dyDescent="0.2">
      <c r="A42" s="16">
        <v>33</v>
      </c>
      <c r="B42" s="8">
        <v>0</v>
      </c>
      <c r="C42" s="8">
        <v>1408</v>
      </c>
      <c r="D42" s="8">
        <v>1356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99624.86602357986</v>
      </c>
      <c r="I42" s="13">
        <f t="shared" si="4"/>
        <v>0</v>
      </c>
      <c r="J42" s="13">
        <f t="shared" si="2"/>
        <v>99624.86602357986</v>
      </c>
      <c r="K42" s="13">
        <f t="shared" si="3"/>
        <v>5366771.0779226739</v>
      </c>
      <c r="L42" s="20">
        <f t="shared" si="5"/>
        <v>53.869794682107091</v>
      </c>
    </row>
    <row r="43" spans="1:12" x14ac:dyDescent="0.2">
      <c r="A43" s="16">
        <v>34</v>
      </c>
      <c r="B43" s="8">
        <v>0</v>
      </c>
      <c r="C43" s="8">
        <v>1447</v>
      </c>
      <c r="D43" s="8">
        <v>1475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99624.86602357986</v>
      </c>
      <c r="I43" s="13">
        <f t="shared" si="4"/>
        <v>0</v>
      </c>
      <c r="J43" s="13">
        <f t="shared" si="2"/>
        <v>99624.86602357986</v>
      </c>
      <c r="K43" s="13">
        <f t="shared" si="3"/>
        <v>5267146.2118990943</v>
      </c>
      <c r="L43" s="20">
        <f t="shared" si="5"/>
        <v>52.869794682107099</v>
      </c>
    </row>
    <row r="44" spans="1:12" x14ac:dyDescent="0.2">
      <c r="A44" s="16">
        <v>35</v>
      </c>
      <c r="B44" s="8">
        <v>0</v>
      </c>
      <c r="C44" s="8">
        <v>1479</v>
      </c>
      <c r="D44" s="8">
        <v>1486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99624.86602357986</v>
      </c>
      <c r="I44" s="13">
        <f t="shared" si="4"/>
        <v>0</v>
      </c>
      <c r="J44" s="13">
        <f t="shared" si="2"/>
        <v>99624.86602357986</v>
      </c>
      <c r="K44" s="13">
        <f t="shared" si="3"/>
        <v>5167521.3458755147</v>
      </c>
      <c r="L44" s="20">
        <f t="shared" si="5"/>
        <v>51.869794682107099</v>
      </c>
    </row>
    <row r="45" spans="1:12" x14ac:dyDescent="0.2">
      <c r="A45" s="16">
        <v>36</v>
      </c>
      <c r="B45" s="8">
        <v>0</v>
      </c>
      <c r="C45" s="8">
        <v>1409</v>
      </c>
      <c r="D45" s="8">
        <v>1509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99624.86602357986</v>
      </c>
      <c r="I45" s="13">
        <f t="shared" si="4"/>
        <v>0</v>
      </c>
      <c r="J45" s="13">
        <f t="shared" si="2"/>
        <v>99624.86602357986</v>
      </c>
      <c r="K45" s="13">
        <f t="shared" si="3"/>
        <v>5067896.4798519351</v>
      </c>
      <c r="L45" s="20">
        <f t="shared" si="5"/>
        <v>50.869794682107099</v>
      </c>
    </row>
    <row r="46" spans="1:12" x14ac:dyDescent="0.2">
      <c r="A46" s="16">
        <v>37</v>
      </c>
      <c r="B46" s="8">
        <v>0</v>
      </c>
      <c r="C46" s="8">
        <v>1298</v>
      </c>
      <c r="D46" s="8">
        <v>1429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99624.86602357986</v>
      </c>
      <c r="I46" s="13">
        <f t="shared" si="4"/>
        <v>0</v>
      </c>
      <c r="J46" s="13">
        <f t="shared" si="2"/>
        <v>99624.86602357986</v>
      </c>
      <c r="K46" s="13">
        <f t="shared" si="3"/>
        <v>4968271.6138283554</v>
      </c>
      <c r="L46" s="20">
        <f t="shared" si="5"/>
        <v>49.869794682107106</v>
      </c>
    </row>
    <row r="47" spans="1:12" x14ac:dyDescent="0.2">
      <c r="A47" s="16">
        <v>38</v>
      </c>
      <c r="B47" s="8">
        <v>0</v>
      </c>
      <c r="C47" s="8">
        <v>1301</v>
      </c>
      <c r="D47" s="8">
        <v>1339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99624.86602357986</v>
      </c>
      <c r="I47" s="13">
        <f t="shared" si="4"/>
        <v>0</v>
      </c>
      <c r="J47" s="13">
        <f t="shared" si="2"/>
        <v>99624.86602357986</v>
      </c>
      <c r="K47" s="13">
        <f t="shared" si="3"/>
        <v>4868646.7478047758</v>
      </c>
      <c r="L47" s="20">
        <f t="shared" si="5"/>
        <v>48.869794682107106</v>
      </c>
    </row>
    <row r="48" spans="1:12" x14ac:dyDescent="0.2">
      <c r="A48" s="16">
        <v>39</v>
      </c>
      <c r="B48" s="8">
        <v>1</v>
      </c>
      <c r="C48" s="8">
        <v>1267</v>
      </c>
      <c r="D48" s="8">
        <v>1324</v>
      </c>
      <c r="E48" s="17">
        <v>0.5</v>
      </c>
      <c r="F48" s="18">
        <f t="shared" si="7"/>
        <v>7.7190274025472794E-4</v>
      </c>
      <c r="G48" s="18">
        <f t="shared" si="1"/>
        <v>7.716049382716049E-4</v>
      </c>
      <c r="H48" s="13">
        <f t="shared" si="6"/>
        <v>99624.86602357986</v>
      </c>
      <c r="I48" s="13">
        <f t="shared" si="4"/>
        <v>76.871038598441245</v>
      </c>
      <c r="J48" s="13">
        <f t="shared" si="2"/>
        <v>99586.430504280637</v>
      </c>
      <c r="K48" s="13">
        <f t="shared" si="3"/>
        <v>4769021.8817811962</v>
      </c>
      <c r="L48" s="20">
        <f t="shared" si="5"/>
        <v>47.869794682107106</v>
      </c>
    </row>
    <row r="49" spans="1:12" x14ac:dyDescent="0.2">
      <c r="A49" s="16">
        <v>40</v>
      </c>
      <c r="B49" s="8">
        <v>0</v>
      </c>
      <c r="C49" s="8">
        <v>1231</v>
      </c>
      <c r="D49" s="8">
        <v>1279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99547.994984981415</v>
      </c>
      <c r="I49" s="13">
        <f t="shared" si="4"/>
        <v>0</v>
      </c>
      <c r="J49" s="13">
        <f t="shared" si="2"/>
        <v>99547.994984981415</v>
      </c>
      <c r="K49" s="13">
        <f t="shared" si="3"/>
        <v>4669435.4512769151</v>
      </c>
      <c r="L49" s="20">
        <f t="shared" si="5"/>
        <v>46.906373674139623</v>
      </c>
    </row>
    <row r="50" spans="1:12" x14ac:dyDescent="0.2">
      <c r="A50" s="16">
        <v>41</v>
      </c>
      <c r="B50" s="8">
        <v>0</v>
      </c>
      <c r="C50" s="8">
        <v>1157</v>
      </c>
      <c r="D50" s="8">
        <v>1231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99547.994984981415</v>
      </c>
      <c r="I50" s="13">
        <f t="shared" si="4"/>
        <v>0</v>
      </c>
      <c r="J50" s="13">
        <f t="shared" si="2"/>
        <v>99547.994984981415</v>
      </c>
      <c r="K50" s="13">
        <f t="shared" si="3"/>
        <v>4569887.4562919335</v>
      </c>
      <c r="L50" s="20">
        <f t="shared" si="5"/>
        <v>45.906373674139616</v>
      </c>
    </row>
    <row r="51" spans="1:12" x14ac:dyDescent="0.2">
      <c r="A51" s="16">
        <v>42</v>
      </c>
      <c r="B51" s="8">
        <v>0</v>
      </c>
      <c r="C51" s="8">
        <v>1133</v>
      </c>
      <c r="D51" s="8">
        <v>1179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99547.994984981415</v>
      </c>
      <c r="I51" s="13">
        <f t="shared" si="4"/>
        <v>0</v>
      </c>
      <c r="J51" s="13">
        <f t="shared" si="2"/>
        <v>99547.994984981415</v>
      </c>
      <c r="K51" s="13">
        <f t="shared" si="3"/>
        <v>4470339.4613069519</v>
      </c>
      <c r="L51" s="20">
        <f t="shared" si="5"/>
        <v>44.906373674139616</v>
      </c>
    </row>
    <row r="52" spans="1:12" x14ac:dyDescent="0.2">
      <c r="A52" s="16">
        <v>43</v>
      </c>
      <c r="B52" s="8">
        <v>0</v>
      </c>
      <c r="C52" s="8">
        <v>1114</v>
      </c>
      <c r="D52" s="8">
        <v>1159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99547.994984981415</v>
      </c>
      <c r="I52" s="13">
        <f t="shared" si="4"/>
        <v>0</v>
      </c>
      <c r="J52" s="13">
        <f t="shared" si="2"/>
        <v>99547.994984981415</v>
      </c>
      <c r="K52" s="13">
        <f t="shared" si="3"/>
        <v>4370791.4663219703</v>
      </c>
      <c r="L52" s="20">
        <f t="shared" si="5"/>
        <v>43.906373674139616</v>
      </c>
    </row>
    <row r="53" spans="1:12" x14ac:dyDescent="0.2">
      <c r="A53" s="16">
        <v>44</v>
      </c>
      <c r="B53" s="8">
        <v>0</v>
      </c>
      <c r="C53" s="8">
        <v>1113</v>
      </c>
      <c r="D53" s="8">
        <v>1121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99547.994984981415</v>
      </c>
      <c r="I53" s="13">
        <f t="shared" si="4"/>
        <v>0</v>
      </c>
      <c r="J53" s="13">
        <f t="shared" si="2"/>
        <v>99547.994984981415</v>
      </c>
      <c r="K53" s="13">
        <f t="shared" si="3"/>
        <v>4271243.4713369887</v>
      </c>
      <c r="L53" s="20">
        <f t="shared" si="5"/>
        <v>42.906373674139616</v>
      </c>
    </row>
    <row r="54" spans="1:12" x14ac:dyDescent="0.2">
      <c r="A54" s="16">
        <v>45</v>
      </c>
      <c r="B54" s="8">
        <v>0</v>
      </c>
      <c r="C54" s="8">
        <v>948</v>
      </c>
      <c r="D54" s="8">
        <v>1116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99547.994984981415</v>
      </c>
      <c r="I54" s="13">
        <f t="shared" si="4"/>
        <v>0</v>
      </c>
      <c r="J54" s="13">
        <f t="shared" si="2"/>
        <v>99547.994984981415</v>
      </c>
      <c r="K54" s="13">
        <f t="shared" si="3"/>
        <v>4171695.4763520076</v>
      </c>
      <c r="L54" s="20">
        <f t="shared" si="5"/>
        <v>41.906373674139616</v>
      </c>
    </row>
    <row r="55" spans="1:12" x14ac:dyDescent="0.2">
      <c r="A55" s="16">
        <v>46</v>
      </c>
      <c r="B55" s="8">
        <v>0</v>
      </c>
      <c r="C55" s="8">
        <v>885</v>
      </c>
      <c r="D55" s="8">
        <v>963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99547.994984981415</v>
      </c>
      <c r="I55" s="13">
        <f t="shared" si="4"/>
        <v>0</v>
      </c>
      <c r="J55" s="13">
        <f t="shared" si="2"/>
        <v>99547.994984981415</v>
      </c>
      <c r="K55" s="13">
        <f t="shared" si="3"/>
        <v>4072147.481367026</v>
      </c>
      <c r="L55" s="20">
        <f t="shared" si="5"/>
        <v>40.906373674139616</v>
      </c>
    </row>
    <row r="56" spans="1:12" x14ac:dyDescent="0.2">
      <c r="A56" s="16">
        <v>47</v>
      </c>
      <c r="B56" s="8">
        <v>0</v>
      </c>
      <c r="C56" s="8">
        <v>916</v>
      </c>
      <c r="D56" s="8">
        <v>898</v>
      </c>
      <c r="E56" s="17">
        <v>0.5</v>
      </c>
      <c r="F56" s="18">
        <f t="shared" si="7"/>
        <v>0</v>
      </c>
      <c r="G56" s="18">
        <f t="shared" si="1"/>
        <v>0</v>
      </c>
      <c r="H56" s="13">
        <f t="shared" si="6"/>
        <v>99547.994984981415</v>
      </c>
      <c r="I56" s="13">
        <f t="shared" si="4"/>
        <v>0</v>
      </c>
      <c r="J56" s="13">
        <f t="shared" si="2"/>
        <v>99547.994984981415</v>
      </c>
      <c r="K56" s="13">
        <f t="shared" si="3"/>
        <v>3972599.4863820444</v>
      </c>
      <c r="L56" s="20">
        <f t="shared" si="5"/>
        <v>39.906373674139608</v>
      </c>
    </row>
    <row r="57" spans="1:12" x14ac:dyDescent="0.2">
      <c r="A57" s="16">
        <v>48</v>
      </c>
      <c r="B57" s="8">
        <v>1</v>
      </c>
      <c r="C57" s="8">
        <v>855</v>
      </c>
      <c r="D57" s="8">
        <v>921</v>
      </c>
      <c r="E57" s="17">
        <v>0.5</v>
      </c>
      <c r="F57" s="18">
        <f t="shared" si="7"/>
        <v>1.1261261261261261E-3</v>
      </c>
      <c r="G57" s="18">
        <f t="shared" si="1"/>
        <v>1.1254924029262803E-3</v>
      </c>
      <c r="H57" s="13">
        <f t="shared" si="6"/>
        <v>99547.994984981415</v>
      </c>
      <c r="I57" s="13">
        <f t="shared" si="4"/>
        <v>112.04051208214004</v>
      </c>
      <c r="J57" s="13">
        <f t="shared" si="2"/>
        <v>99491.974728940346</v>
      </c>
      <c r="K57" s="13">
        <f t="shared" si="3"/>
        <v>3873051.4913970628</v>
      </c>
      <c r="L57" s="20">
        <f t="shared" si="5"/>
        <v>38.906373674139608</v>
      </c>
    </row>
    <row r="58" spans="1:12" x14ac:dyDescent="0.2">
      <c r="A58" s="16">
        <v>49</v>
      </c>
      <c r="B58" s="8">
        <v>2</v>
      </c>
      <c r="C58" s="8">
        <v>823</v>
      </c>
      <c r="D58" s="8">
        <v>851</v>
      </c>
      <c r="E58" s="17">
        <v>0.5</v>
      </c>
      <c r="F58" s="18">
        <f t="shared" si="7"/>
        <v>2.3894862604540022E-3</v>
      </c>
      <c r="G58" s="18">
        <f t="shared" si="1"/>
        <v>2.3866348448687348E-3</v>
      </c>
      <c r="H58" s="13">
        <f t="shared" si="6"/>
        <v>99435.954472899277</v>
      </c>
      <c r="I58" s="13">
        <f t="shared" si="4"/>
        <v>237.31731377780253</v>
      </c>
      <c r="J58" s="13">
        <f t="shared" si="2"/>
        <v>99317.295816010374</v>
      </c>
      <c r="K58" s="13">
        <f t="shared" si="3"/>
        <v>3773559.5166681223</v>
      </c>
      <c r="L58" s="20">
        <f t="shared" si="5"/>
        <v>37.949648461378075</v>
      </c>
    </row>
    <row r="59" spans="1:12" x14ac:dyDescent="0.2">
      <c r="A59" s="16">
        <v>50</v>
      </c>
      <c r="B59" s="8">
        <v>0</v>
      </c>
      <c r="C59" s="8">
        <v>787</v>
      </c>
      <c r="D59" s="8">
        <v>812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99198.63715912147</v>
      </c>
      <c r="I59" s="13">
        <f t="shared" si="4"/>
        <v>0</v>
      </c>
      <c r="J59" s="13">
        <f t="shared" si="2"/>
        <v>99198.63715912147</v>
      </c>
      <c r="K59" s="13">
        <f t="shared" si="3"/>
        <v>3674242.2208521119</v>
      </c>
      <c r="L59" s="20">
        <f t="shared" si="5"/>
        <v>37.039240921811995</v>
      </c>
    </row>
    <row r="60" spans="1:12" x14ac:dyDescent="0.2">
      <c r="A60" s="16">
        <v>51</v>
      </c>
      <c r="B60" s="8">
        <v>0</v>
      </c>
      <c r="C60" s="8">
        <v>726</v>
      </c>
      <c r="D60" s="8">
        <v>797</v>
      </c>
      <c r="E60" s="17">
        <v>0.5</v>
      </c>
      <c r="F60" s="18">
        <f t="shared" si="7"/>
        <v>0</v>
      </c>
      <c r="G60" s="18">
        <f t="shared" si="1"/>
        <v>0</v>
      </c>
      <c r="H60" s="13">
        <f t="shared" si="6"/>
        <v>99198.63715912147</v>
      </c>
      <c r="I60" s="13">
        <f t="shared" si="4"/>
        <v>0</v>
      </c>
      <c r="J60" s="13">
        <f t="shared" si="2"/>
        <v>99198.63715912147</v>
      </c>
      <c r="K60" s="13">
        <f t="shared" si="3"/>
        <v>3575043.5836929902</v>
      </c>
      <c r="L60" s="20">
        <f t="shared" si="5"/>
        <v>36.039240921811995</v>
      </c>
    </row>
    <row r="61" spans="1:12" x14ac:dyDescent="0.2">
      <c r="A61" s="16">
        <v>52</v>
      </c>
      <c r="B61" s="8">
        <v>2</v>
      </c>
      <c r="C61" s="8">
        <v>689</v>
      </c>
      <c r="D61" s="8">
        <v>715</v>
      </c>
      <c r="E61" s="17">
        <v>0.5</v>
      </c>
      <c r="F61" s="18">
        <f t="shared" si="7"/>
        <v>2.8490028490028491E-3</v>
      </c>
      <c r="G61" s="18">
        <f t="shared" si="1"/>
        <v>2.8449502133712666E-3</v>
      </c>
      <c r="H61" s="13">
        <f t="shared" si="6"/>
        <v>99198.63715912147</v>
      </c>
      <c r="I61" s="13">
        <f t="shared" si="4"/>
        <v>282.21518395198149</v>
      </c>
      <c r="J61" s="13">
        <f t="shared" si="2"/>
        <v>99057.529567145481</v>
      </c>
      <c r="K61" s="13">
        <f t="shared" si="3"/>
        <v>3475844.9465338686</v>
      </c>
      <c r="L61" s="20">
        <f t="shared" si="5"/>
        <v>35.039240921811988</v>
      </c>
    </row>
    <row r="62" spans="1:12" x14ac:dyDescent="0.2">
      <c r="A62" s="16">
        <v>53</v>
      </c>
      <c r="B62" s="8">
        <v>1</v>
      </c>
      <c r="C62" s="8">
        <v>669</v>
      </c>
      <c r="D62" s="8">
        <v>690</v>
      </c>
      <c r="E62" s="17">
        <v>0.5</v>
      </c>
      <c r="F62" s="18">
        <f t="shared" si="7"/>
        <v>1.4716703458425313E-3</v>
      </c>
      <c r="G62" s="18">
        <f t="shared" si="1"/>
        <v>1.4705882352941178E-3</v>
      </c>
      <c r="H62" s="13">
        <f t="shared" si="6"/>
        <v>98916.421975169491</v>
      </c>
      <c r="I62" s="13">
        <f t="shared" si="4"/>
        <v>145.46532643407281</v>
      </c>
      <c r="J62" s="13">
        <f t="shared" si="2"/>
        <v>98843.689311952447</v>
      </c>
      <c r="K62" s="13">
        <f t="shared" si="3"/>
        <v>3376787.4169667233</v>
      </c>
      <c r="L62" s="20">
        <f t="shared" si="5"/>
        <v>34.137783691917022</v>
      </c>
    </row>
    <row r="63" spans="1:12" x14ac:dyDescent="0.2">
      <c r="A63" s="16">
        <v>54</v>
      </c>
      <c r="B63" s="8">
        <v>1</v>
      </c>
      <c r="C63" s="8">
        <v>653</v>
      </c>
      <c r="D63" s="8">
        <v>666</v>
      </c>
      <c r="E63" s="17">
        <v>0.5</v>
      </c>
      <c r="F63" s="18">
        <f t="shared" si="7"/>
        <v>1.5163002274450341E-3</v>
      </c>
      <c r="G63" s="18">
        <f t="shared" si="1"/>
        <v>1.5151515151515149E-3</v>
      </c>
      <c r="H63" s="13">
        <f t="shared" si="6"/>
        <v>98770.956648735417</v>
      </c>
      <c r="I63" s="13">
        <f t="shared" si="4"/>
        <v>149.65296461929606</v>
      </c>
      <c r="J63" s="13">
        <f t="shared" si="2"/>
        <v>98696.130166425777</v>
      </c>
      <c r="K63" s="13">
        <f t="shared" si="3"/>
        <v>3277943.7276547709</v>
      </c>
      <c r="L63" s="20">
        <f t="shared" si="5"/>
        <v>33.18732387408479</v>
      </c>
    </row>
    <row r="64" spans="1:12" x14ac:dyDescent="0.2">
      <c r="A64" s="16">
        <v>55</v>
      </c>
      <c r="B64" s="8">
        <v>0</v>
      </c>
      <c r="C64" s="8">
        <v>552</v>
      </c>
      <c r="D64" s="8">
        <v>656</v>
      </c>
      <c r="E64" s="17">
        <v>0.5</v>
      </c>
      <c r="F64" s="18">
        <f t="shared" si="7"/>
        <v>0</v>
      </c>
      <c r="G64" s="18">
        <f t="shared" si="1"/>
        <v>0</v>
      </c>
      <c r="H64" s="13">
        <f t="shared" si="6"/>
        <v>98621.303684116123</v>
      </c>
      <c r="I64" s="13">
        <f t="shared" si="4"/>
        <v>0</v>
      </c>
      <c r="J64" s="13">
        <f t="shared" si="2"/>
        <v>98621.303684116123</v>
      </c>
      <c r="K64" s="13">
        <f t="shared" si="3"/>
        <v>3179247.5974883451</v>
      </c>
      <c r="L64" s="20">
        <f t="shared" si="5"/>
        <v>32.236925276018155</v>
      </c>
    </row>
    <row r="65" spans="1:12" x14ac:dyDescent="0.2">
      <c r="A65" s="16">
        <v>56</v>
      </c>
      <c r="B65" s="8">
        <v>1</v>
      </c>
      <c r="C65" s="8">
        <v>550</v>
      </c>
      <c r="D65" s="8">
        <v>568</v>
      </c>
      <c r="E65" s="17">
        <v>0.5</v>
      </c>
      <c r="F65" s="18">
        <f t="shared" si="7"/>
        <v>1.7889087656529517E-3</v>
      </c>
      <c r="G65" s="18">
        <f t="shared" si="1"/>
        <v>1.7873100983020556E-3</v>
      </c>
      <c r="H65" s="13">
        <f t="shared" si="6"/>
        <v>98621.303684116123</v>
      </c>
      <c r="I65" s="13">
        <f t="shared" si="4"/>
        <v>176.26685198233446</v>
      </c>
      <c r="J65" s="13">
        <f t="shared" si="2"/>
        <v>98533.170258124956</v>
      </c>
      <c r="K65" s="13">
        <f t="shared" si="3"/>
        <v>3080626.2938042288</v>
      </c>
      <c r="L65" s="20">
        <f t="shared" si="5"/>
        <v>31.236925276018148</v>
      </c>
    </row>
    <row r="66" spans="1:12" x14ac:dyDescent="0.2">
      <c r="A66" s="16">
        <v>57</v>
      </c>
      <c r="B66" s="8">
        <v>2</v>
      </c>
      <c r="C66" s="8">
        <v>528</v>
      </c>
      <c r="D66" s="8">
        <v>559</v>
      </c>
      <c r="E66" s="17">
        <v>0.5</v>
      </c>
      <c r="F66" s="18">
        <f t="shared" si="7"/>
        <v>3.6798528058877645E-3</v>
      </c>
      <c r="G66" s="18">
        <f t="shared" si="1"/>
        <v>3.6730945821854912E-3</v>
      </c>
      <c r="H66" s="13">
        <f t="shared" si="6"/>
        <v>98445.036832133788</v>
      </c>
      <c r="I66" s="13">
        <f t="shared" si="4"/>
        <v>361.59793143116173</v>
      </c>
      <c r="J66" s="13">
        <f t="shared" si="2"/>
        <v>98264.237866418218</v>
      </c>
      <c r="K66" s="13">
        <f t="shared" si="3"/>
        <v>2982093.1235461039</v>
      </c>
      <c r="L66" s="20">
        <f t="shared" si="5"/>
        <v>30.291960057174855</v>
      </c>
    </row>
    <row r="67" spans="1:12" x14ac:dyDescent="0.2">
      <c r="A67" s="16">
        <v>58</v>
      </c>
      <c r="B67" s="8">
        <v>2</v>
      </c>
      <c r="C67" s="8">
        <v>505</v>
      </c>
      <c r="D67" s="8">
        <v>538</v>
      </c>
      <c r="E67" s="17">
        <v>0.5</v>
      </c>
      <c r="F67" s="18">
        <f t="shared" si="7"/>
        <v>3.8350910834132309E-3</v>
      </c>
      <c r="G67" s="18">
        <f t="shared" si="1"/>
        <v>3.8277511961722485E-3</v>
      </c>
      <c r="H67" s="13">
        <f t="shared" si="6"/>
        <v>98083.438900702633</v>
      </c>
      <c r="I67" s="13">
        <f t="shared" si="4"/>
        <v>375.43900057685215</v>
      </c>
      <c r="J67" s="13">
        <f t="shared" si="2"/>
        <v>97895.719400414207</v>
      </c>
      <c r="K67" s="13">
        <f t="shared" si="3"/>
        <v>2883828.8856796855</v>
      </c>
      <c r="L67" s="20">
        <f t="shared" si="5"/>
        <v>29.401792167984709</v>
      </c>
    </row>
    <row r="68" spans="1:12" x14ac:dyDescent="0.2">
      <c r="A68" s="16">
        <v>59</v>
      </c>
      <c r="B68" s="8">
        <v>2</v>
      </c>
      <c r="C68" s="8">
        <v>466</v>
      </c>
      <c r="D68" s="8">
        <v>513</v>
      </c>
      <c r="E68" s="17">
        <v>0.5</v>
      </c>
      <c r="F68" s="18">
        <f t="shared" si="7"/>
        <v>4.0858018386108275E-3</v>
      </c>
      <c r="G68" s="18">
        <f t="shared" si="1"/>
        <v>4.0774719673802237E-3</v>
      </c>
      <c r="H68" s="13">
        <f t="shared" si="6"/>
        <v>97707.999900125782</v>
      </c>
      <c r="I68" s="13">
        <f t="shared" si="4"/>
        <v>398.40163058155258</v>
      </c>
      <c r="J68" s="13">
        <f t="shared" si="2"/>
        <v>97508.799084835016</v>
      </c>
      <c r="K68" s="13">
        <f t="shared" si="3"/>
        <v>2785933.1662792712</v>
      </c>
      <c r="L68" s="20">
        <f t="shared" si="5"/>
        <v>28.512846124441904</v>
      </c>
    </row>
    <row r="69" spans="1:12" x14ac:dyDescent="0.2">
      <c r="A69" s="16">
        <v>60</v>
      </c>
      <c r="B69" s="8">
        <v>0</v>
      </c>
      <c r="C69" s="8">
        <v>439</v>
      </c>
      <c r="D69" s="8">
        <v>466</v>
      </c>
      <c r="E69" s="17">
        <v>0.5</v>
      </c>
      <c r="F69" s="18">
        <f t="shared" si="7"/>
        <v>0</v>
      </c>
      <c r="G69" s="18">
        <f t="shared" si="1"/>
        <v>0</v>
      </c>
      <c r="H69" s="13">
        <f t="shared" si="6"/>
        <v>97309.598269544236</v>
      </c>
      <c r="I69" s="13">
        <f t="shared" si="4"/>
        <v>0</v>
      </c>
      <c r="J69" s="13">
        <f t="shared" si="2"/>
        <v>97309.598269544236</v>
      </c>
      <c r="K69" s="13">
        <f t="shared" si="3"/>
        <v>2688424.367194436</v>
      </c>
      <c r="L69" s="20">
        <f t="shared" si="5"/>
        <v>27.627535361389459</v>
      </c>
    </row>
    <row r="70" spans="1:12" x14ac:dyDescent="0.2">
      <c r="A70" s="16">
        <v>61</v>
      </c>
      <c r="B70" s="8">
        <v>1</v>
      </c>
      <c r="C70" s="8">
        <v>437</v>
      </c>
      <c r="D70" s="8">
        <v>440</v>
      </c>
      <c r="E70" s="17">
        <v>0.5</v>
      </c>
      <c r="F70" s="18">
        <f t="shared" si="7"/>
        <v>2.2805017103762829E-3</v>
      </c>
      <c r="G70" s="18">
        <f t="shared" si="1"/>
        <v>2.2779043280182236E-3</v>
      </c>
      <c r="H70" s="13">
        <f t="shared" si="6"/>
        <v>97309.598269544236</v>
      </c>
      <c r="I70" s="13">
        <f t="shared" si="4"/>
        <v>221.66195505590946</v>
      </c>
      <c r="J70" s="13">
        <f t="shared" si="2"/>
        <v>97198.767292016273</v>
      </c>
      <c r="K70" s="13">
        <f t="shared" si="3"/>
        <v>2591114.7689248919</v>
      </c>
      <c r="L70" s="20">
        <f t="shared" si="5"/>
        <v>26.627535361389462</v>
      </c>
    </row>
    <row r="71" spans="1:12" x14ac:dyDescent="0.2">
      <c r="A71" s="16">
        <v>62</v>
      </c>
      <c r="B71" s="8">
        <v>0</v>
      </c>
      <c r="C71" s="8">
        <v>441</v>
      </c>
      <c r="D71" s="8">
        <v>441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97087.936314488325</v>
      </c>
      <c r="I71" s="13">
        <f t="shared" si="4"/>
        <v>0</v>
      </c>
      <c r="J71" s="13">
        <f t="shared" si="2"/>
        <v>97087.936314488325</v>
      </c>
      <c r="K71" s="13">
        <f t="shared" si="3"/>
        <v>2493916.0016328758</v>
      </c>
      <c r="L71" s="20">
        <f t="shared" si="5"/>
        <v>25.687187268607246</v>
      </c>
    </row>
    <row r="72" spans="1:12" x14ac:dyDescent="0.2">
      <c r="A72" s="16">
        <v>63</v>
      </c>
      <c r="B72" s="8">
        <v>3</v>
      </c>
      <c r="C72" s="8">
        <v>417</v>
      </c>
      <c r="D72" s="8">
        <v>436</v>
      </c>
      <c r="E72" s="17">
        <v>0.5</v>
      </c>
      <c r="F72" s="18">
        <f t="shared" si="7"/>
        <v>7.0339976553341153E-3</v>
      </c>
      <c r="G72" s="18">
        <f t="shared" si="1"/>
        <v>7.0093457943925233E-3</v>
      </c>
      <c r="H72" s="13">
        <f t="shared" si="6"/>
        <v>97087.936314488325</v>
      </c>
      <c r="I72" s="13">
        <f t="shared" si="4"/>
        <v>680.52291809220787</v>
      </c>
      <c r="J72" s="13">
        <f t="shared" si="2"/>
        <v>96747.674855442223</v>
      </c>
      <c r="K72" s="13">
        <f t="shared" si="3"/>
        <v>2396828.0653183875</v>
      </c>
      <c r="L72" s="20">
        <f t="shared" si="5"/>
        <v>24.687187268607246</v>
      </c>
    </row>
    <row r="73" spans="1:12" x14ac:dyDescent="0.2">
      <c r="A73" s="16">
        <v>64</v>
      </c>
      <c r="B73" s="8">
        <v>2</v>
      </c>
      <c r="C73" s="8">
        <v>399</v>
      </c>
      <c r="D73" s="8">
        <v>421</v>
      </c>
      <c r="E73" s="17">
        <v>0.5</v>
      </c>
      <c r="F73" s="18">
        <f t="shared" ref="F73:F109" si="8">B73/((C73+D73)/2)</f>
        <v>4.8780487804878049E-3</v>
      </c>
      <c r="G73" s="18">
        <f t="shared" ref="G73:G108" si="9">F73/((1+(1-E73)*F73))</f>
        <v>4.8661800486618006E-3</v>
      </c>
      <c r="H73" s="13">
        <f t="shared" si="6"/>
        <v>96407.413396396121</v>
      </c>
      <c r="I73" s="13">
        <f t="shared" si="4"/>
        <v>469.13583161263318</v>
      </c>
      <c r="J73" s="13">
        <f t="shared" ref="J73:J108" si="10">H74+I73*E73</f>
        <v>96172.845480589807</v>
      </c>
      <c r="K73" s="13">
        <f t="shared" ref="K73:K97" si="11">K74+J73</f>
        <v>2300080.3904629452</v>
      </c>
      <c r="L73" s="20">
        <f t="shared" si="5"/>
        <v>23.857920355209181</v>
      </c>
    </row>
    <row r="74" spans="1:12" x14ac:dyDescent="0.2">
      <c r="A74" s="16">
        <v>65</v>
      </c>
      <c r="B74" s="8">
        <v>2</v>
      </c>
      <c r="C74" s="8">
        <v>323</v>
      </c>
      <c r="D74" s="8">
        <v>387</v>
      </c>
      <c r="E74" s="17">
        <v>0.5</v>
      </c>
      <c r="F74" s="18">
        <f t="shared" si="8"/>
        <v>5.6338028169014088E-3</v>
      </c>
      <c r="G74" s="18">
        <f t="shared" si="9"/>
        <v>5.6179775280898884E-3</v>
      </c>
      <c r="H74" s="13">
        <f t="shared" si="6"/>
        <v>95938.277564783493</v>
      </c>
      <c r="I74" s="13">
        <f t="shared" ref="I74:I108" si="12">H74*G74</f>
        <v>538.97908744260394</v>
      </c>
      <c r="J74" s="13">
        <f t="shared" si="10"/>
        <v>95668.788021062181</v>
      </c>
      <c r="K74" s="13">
        <f t="shared" si="11"/>
        <v>2203907.5449823556</v>
      </c>
      <c r="L74" s="20">
        <f t="shared" ref="L74:L108" si="13">K74/H74</f>
        <v>22.972140014647856</v>
      </c>
    </row>
    <row r="75" spans="1:12" x14ac:dyDescent="0.2">
      <c r="A75" s="16">
        <v>66</v>
      </c>
      <c r="B75" s="8">
        <v>1</v>
      </c>
      <c r="C75" s="8">
        <v>350</v>
      </c>
      <c r="D75" s="8">
        <v>331</v>
      </c>
      <c r="E75" s="17">
        <v>0.5</v>
      </c>
      <c r="F75" s="18">
        <f t="shared" si="8"/>
        <v>2.936857562408223E-3</v>
      </c>
      <c r="G75" s="18">
        <f t="shared" si="9"/>
        <v>2.9325513196480938E-3</v>
      </c>
      <c r="H75" s="13">
        <f t="shared" ref="H75:H108" si="14">H74-I74</f>
        <v>95399.298477340883</v>
      </c>
      <c r="I75" s="13">
        <f t="shared" si="12"/>
        <v>279.76333864322839</v>
      </c>
      <c r="J75" s="13">
        <f t="shared" si="10"/>
        <v>95259.416808019276</v>
      </c>
      <c r="K75" s="13">
        <f t="shared" si="11"/>
        <v>2108238.7569612935</v>
      </c>
      <c r="L75" s="20">
        <f t="shared" si="13"/>
        <v>22.099101257668469</v>
      </c>
    </row>
    <row r="76" spans="1:12" x14ac:dyDescent="0.2">
      <c r="A76" s="16">
        <v>67</v>
      </c>
      <c r="B76" s="8">
        <v>2</v>
      </c>
      <c r="C76" s="8">
        <v>342</v>
      </c>
      <c r="D76" s="8">
        <v>356</v>
      </c>
      <c r="E76" s="17">
        <v>0.5</v>
      </c>
      <c r="F76" s="18">
        <f t="shared" si="8"/>
        <v>5.7306590257879654E-3</v>
      </c>
      <c r="G76" s="18">
        <f t="shared" si="9"/>
        <v>5.7142857142857143E-3</v>
      </c>
      <c r="H76" s="13">
        <f t="shared" si="14"/>
        <v>95119.535138697654</v>
      </c>
      <c r="I76" s="13">
        <f t="shared" si="12"/>
        <v>543.54020079255804</v>
      </c>
      <c r="J76" s="13">
        <f t="shared" si="10"/>
        <v>94847.765038301368</v>
      </c>
      <c r="K76" s="13">
        <f t="shared" si="11"/>
        <v>2012979.3401532744</v>
      </c>
      <c r="L76" s="20">
        <f t="shared" si="13"/>
        <v>21.162628026073378</v>
      </c>
    </row>
    <row r="77" spans="1:12" x14ac:dyDescent="0.2">
      <c r="A77" s="16">
        <v>68</v>
      </c>
      <c r="B77" s="8">
        <v>2</v>
      </c>
      <c r="C77" s="8">
        <v>339</v>
      </c>
      <c r="D77" s="8">
        <v>339</v>
      </c>
      <c r="E77" s="17">
        <v>0.5</v>
      </c>
      <c r="F77" s="18">
        <f t="shared" si="8"/>
        <v>5.8997050147492625E-3</v>
      </c>
      <c r="G77" s="18">
        <f t="shared" si="9"/>
        <v>5.8823529411764705E-3</v>
      </c>
      <c r="H77" s="13">
        <f t="shared" si="14"/>
        <v>94575.994937905096</v>
      </c>
      <c r="I77" s="13">
        <f t="shared" si="12"/>
        <v>556.32938198767704</v>
      </c>
      <c r="J77" s="13">
        <f t="shared" si="10"/>
        <v>94297.830246911268</v>
      </c>
      <c r="K77" s="13">
        <f t="shared" si="11"/>
        <v>1918131.5751149729</v>
      </c>
      <c r="L77" s="20">
        <f t="shared" si="13"/>
        <v>20.281378761855407</v>
      </c>
    </row>
    <row r="78" spans="1:12" x14ac:dyDescent="0.2">
      <c r="A78" s="16">
        <v>69</v>
      </c>
      <c r="B78" s="8">
        <v>2</v>
      </c>
      <c r="C78" s="8">
        <v>269</v>
      </c>
      <c r="D78" s="8">
        <v>341</v>
      </c>
      <c r="E78" s="17">
        <v>0.5</v>
      </c>
      <c r="F78" s="18">
        <f t="shared" si="8"/>
        <v>6.5573770491803279E-3</v>
      </c>
      <c r="G78" s="18">
        <f t="shared" si="9"/>
        <v>6.5359477124183009E-3</v>
      </c>
      <c r="H78" s="13">
        <f t="shared" si="14"/>
        <v>94019.665555917425</v>
      </c>
      <c r="I78" s="13">
        <f t="shared" si="12"/>
        <v>614.50761801253225</v>
      </c>
      <c r="J78" s="13">
        <f t="shared" si="10"/>
        <v>93712.411746911152</v>
      </c>
      <c r="K78" s="13">
        <f t="shared" si="11"/>
        <v>1823833.7448680615</v>
      </c>
      <c r="L78" s="20">
        <f t="shared" si="13"/>
        <v>19.398428340327921</v>
      </c>
    </row>
    <row r="79" spans="1:12" x14ac:dyDescent="0.2">
      <c r="A79" s="16">
        <v>70</v>
      </c>
      <c r="B79" s="8">
        <v>1</v>
      </c>
      <c r="C79" s="8">
        <v>215</v>
      </c>
      <c r="D79" s="8">
        <v>275</v>
      </c>
      <c r="E79" s="17">
        <v>0.5</v>
      </c>
      <c r="F79" s="18">
        <f t="shared" si="8"/>
        <v>4.0816326530612249E-3</v>
      </c>
      <c r="G79" s="18">
        <f t="shared" si="9"/>
        <v>4.0733197556008151E-3</v>
      </c>
      <c r="H79" s="13">
        <f t="shared" si="14"/>
        <v>93405.157937904893</v>
      </c>
      <c r="I79" s="13">
        <f t="shared" si="12"/>
        <v>380.46907510348228</v>
      </c>
      <c r="J79" s="13">
        <f t="shared" si="10"/>
        <v>93214.92340035316</v>
      </c>
      <c r="K79" s="13">
        <f t="shared" si="11"/>
        <v>1730121.3331211503</v>
      </c>
      <c r="L79" s="20">
        <f t="shared" si="13"/>
        <v>18.522760105724814</v>
      </c>
    </row>
    <row r="80" spans="1:12" x14ac:dyDescent="0.2">
      <c r="A80" s="16">
        <v>71</v>
      </c>
      <c r="B80" s="8">
        <v>1</v>
      </c>
      <c r="C80" s="8">
        <v>305</v>
      </c>
      <c r="D80" s="8">
        <v>215</v>
      </c>
      <c r="E80" s="17">
        <v>0.5</v>
      </c>
      <c r="F80" s="18">
        <f t="shared" si="8"/>
        <v>3.8461538461538464E-3</v>
      </c>
      <c r="G80" s="18">
        <f t="shared" si="9"/>
        <v>3.8387715930902114E-3</v>
      </c>
      <c r="H80" s="13">
        <f t="shared" si="14"/>
        <v>93024.688862801413</v>
      </c>
      <c r="I80" s="13">
        <f t="shared" si="12"/>
        <v>357.10053306257743</v>
      </c>
      <c r="J80" s="13">
        <f t="shared" si="10"/>
        <v>92846.138596270117</v>
      </c>
      <c r="K80" s="13">
        <f t="shared" si="11"/>
        <v>1636906.4097207971</v>
      </c>
      <c r="L80" s="20">
        <f t="shared" si="13"/>
        <v>17.596472825993626</v>
      </c>
    </row>
    <row r="81" spans="1:12" x14ac:dyDescent="0.2">
      <c r="A81" s="16">
        <v>72</v>
      </c>
      <c r="B81" s="8">
        <v>2</v>
      </c>
      <c r="C81" s="8">
        <v>179</v>
      </c>
      <c r="D81" s="8">
        <v>300</v>
      </c>
      <c r="E81" s="17">
        <v>0.5</v>
      </c>
      <c r="F81" s="18">
        <f t="shared" si="8"/>
        <v>8.350730688935281E-3</v>
      </c>
      <c r="G81" s="18">
        <f t="shared" si="9"/>
        <v>8.3160083160083147E-3</v>
      </c>
      <c r="H81" s="13">
        <f t="shared" si="14"/>
        <v>92667.588329738835</v>
      </c>
      <c r="I81" s="13">
        <f t="shared" si="12"/>
        <v>770.62443517454324</v>
      </c>
      <c r="J81" s="13">
        <f t="shared" si="10"/>
        <v>92282.276112151565</v>
      </c>
      <c r="K81" s="13">
        <f t="shared" si="11"/>
        <v>1544060.2711245271</v>
      </c>
      <c r="L81" s="20">
        <f t="shared" si="13"/>
        <v>16.662355187558152</v>
      </c>
    </row>
    <row r="82" spans="1:12" x14ac:dyDescent="0.2">
      <c r="A82" s="16">
        <v>73</v>
      </c>
      <c r="B82" s="8">
        <v>3</v>
      </c>
      <c r="C82" s="8">
        <v>202</v>
      </c>
      <c r="D82" s="8">
        <v>178</v>
      </c>
      <c r="E82" s="17">
        <v>0.5</v>
      </c>
      <c r="F82" s="18">
        <f t="shared" si="8"/>
        <v>1.5789473684210527E-2</v>
      </c>
      <c r="G82" s="18">
        <f t="shared" si="9"/>
        <v>1.5665796344647522E-2</v>
      </c>
      <c r="H82" s="13">
        <f t="shared" si="14"/>
        <v>91896.963894564295</v>
      </c>
      <c r="I82" s="13">
        <f t="shared" si="12"/>
        <v>1439.6391210636707</v>
      </c>
      <c r="J82" s="13">
        <f t="shared" si="10"/>
        <v>91177.144334032462</v>
      </c>
      <c r="K82" s="13">
        <f t="shared" si="11"/>
        <v>1451777.9950123755</v>
      </c>
      <c r="L82" s="20">
        <f t="shared" si="13"/>
        <v>15.79788856439302</v>
      </c>
    </row>
    <row r="83" spans="1:12" x14ac:dyDescent="0.2">
      <c r="A83" s="16">
        <v>74</v>
      </c>
      <c r="B83" s="8">
        <v>0</v>
      </c>
      <c r="C83" s="8">
        <v>232</v>
      </c>
      <c r="D83" s="8">
        <v>201</v>
      </c>
      <c r="E83" s="17">
        <v>0.5</v>
      </c>
      <c r="F83" s="18">
        <f t="shared" si="8"/>
        <v>0</v>
      </c>
      <c r="G83" s="18">
        <f t="shared" si="9"/>
        <v>0</v>
      </c>
      <c r="H83" s="13">
        <f t="shared" si="14"/>
        <v>90457.32477350063</v>
      </c>
      <c r="I83" s="13">
        <f t="shared" si="12"/>
        <v>0</v>
      </c>
      <c r="J83" s="13">
        <f t="shared" si="10"/>
        <v>90457.32477350063</v>
      </c>
      <c r="K83" s="13">
        <f t="shared" si="11"/>
        <v>1360600.8506783431</v>
      </c>
      <c r="L83" s="20">
        <f t="shared" si="13"/>
        <v>15.041356286903254</v>
      </c>
    </row>
    <row r="84" spans="1:12" x14ac:dyDescent="0.2">
      <c r="A84" s="16">
        <v>75</v>
      </c>
      <c r="B84" s="8">
        <v>3</v>
      </c>
      <c r="C84" s="8">
        <v>263</v>
      </c>
      <c r="D84" s="8">
        <v>227</v>
      </c>
      <c r="E84" s="17">
        <v>0.5</v>
      </c>
      <c r="F84" s="18">
        <f t="shared" si="8"/>
        <v>1.2244897959183673E-2</v>
      </c>
      <c r="G84" s="18">
        <f t="shared" si="9"/>
        <v>1.2170385395537523E-2</v>
      </c>
      <c r="H84" s="13">
        <f t="shared" si="14"/>
        <v>90457.32477350063</v>
      </c>
      <c r="I84" s="13">
        <f t="shared" si="12"/>
        <v>1100.9005043428067</v>
      </c>
      <c r="J84" s="13">
        <f t="shared" si="10"/>
        <v>89906.874521329228</v>
      </c>
      <c r="K84" s="13">
        <f t="shared" si="11"/>
        <v>1270143.5259048424</v>
      </c>
      <c r="L84" s="20">
        <f t="shared" si="13"/>
        <v>14.041356286903254</v>
      </c>
    </row>
    <row r="85" spans="1:12" x14ac:dyDescent="0.2">
      <c r="A85" s="16">
        <v>76</v>
      </c>
      <c r="B85" s="8">
        <v>4</v>
      </c>
      <c r="C85" s="8">
        <v>218</v>
      </c>
      <c r="D85" s="8">
        <v>261</v>
      </c>
      <c r="E85" s="17">
        <v>0.5</v>
      </c>
      <c r="F85" s="18">
        <f t="shared" si="8"/>
        <v>1.6701461377870562E-2</v>
      </c>
      <c r="G85" s="18">
        <f t="shared" si="9"/>
        <v>1.6563146997929604E-2</v>
      </c>
      <c r="H85" s="13">
        <f t="shared" si="14"/>
        <v>89356.424269157826</v>
      </c>
      <c r="I85" s="13">
        <f t="shared" si="12"/>
        <v>1480.0235903794255</v>
      </c>
      <c r="J85" s="13">
        <f t="shared" si="10"/>
        <v>88616.412473968114</v>
      </c>
      <c r="K85" s="13">
        <f t="shared" si="11"/>
        <v>1180236.6513835131</v>
      </c>
      <c r="L85" s="20">
        <f t="shared" si="13"/>
        <v>13.208190245263456</v>
      </c>
    </row>
    <row r="86" spans="1:12" x14ac:dyDescent="0.2">
      <c r="A86" s="16">
        <v>77</v>
      </c>
      <c r="B86" s="8">
        <v>5</v>
      </c>
      <c r="C86" s="8">
        <v>238</v>
      </c>
      <c r="D86" s="8">
        <v>218</v>
      </c>
      <c r="E86" s="17">
        <v>0.5</v>
      </c>
      <c r="F86" s="18">
        <f t="shared" si="8"/>
        <v>2.1929824561403508E-2</v>
      </c>
      <c r="G86" s="18">
        <f t="shared" si="9"/>
        <v>2.1691973969631233E-2</v>
      </c>
      <c r="H86" s="13">
        <f t="shared" si="14"/>
        <v>87876.400678778402</v>
      </c>
      <c r="I86" s="13">
        <f t="shared" si="12"/>
        <v>1906.2125960689455</v>
      </c>
      <c r="J86" s="13">
        <f t="shared" si="10"/>
        <v>86923.29438074393</v>
      </c>
      <c r="K86" s="13">
        <f t="shared" si="11"/>
        <v>1091620.2389095451</v>
      </c>
      <c r="L86" s="20">
        <f t="shared" si="13"/>
        <v>12.42222292307842</v>
      </c>
    </row>
    <row r="87" spans="1:12" x14ac:dyDescent="0.2">
      <c r="A87" s="16">
        <v>78</v>
      </c>
      <c r="B87" s="8">
        <v>4</v>
      </c>
      <c r="C87" s="8">
        <v>232</v>
      </c>
      <c r="D87" s="8">
        <v>236</v>
      </c>
      <c r="E87" s="17">
        <v>0.5</v>
      </c>
      <c r="F87" s="18">
        <f t="shared" si="8"/>
        <v>1.7094017094017096E-2</v>
      </c>
      <c r="G87" s="18">
        <f t="shared" si="9"/>
        <v>1.6949152542372885E-2</v>
      </c>
      <c r="H87" s="13">
        <f t="shared" si="14"/>
        <v>85970.188082709457</v>
      </c>
      <c r="I87" s="13">
        <f t="shared" si="12"/>
        <v>1457.12183191033</v>
      </c>
      <c r="J87" s="13">
        <f t="shared" si="10"/>
        <v>85241.62716675429</v>
      </c>
      <c r="K87" s="13">
        <f t="shared" si="11"/>
        <v>1004696.9445288013</v>
      </c>
      <c r="L87" s="20">
        <f t="shared" si="13"/>
        <v>11.686573763944905</v>
      </c>
    </row>
    <row r="88" spans="1:12" x14ac:dyDescent="0.2">
      <c r="A88" s="16">
        <v>79</v>
      </c>
      <c r="B88" s="8">
        <v>9</v>
      </c>
      <c r="C88" s="8">
        <v>245</v>
      </c>
      <c r="D88" s="8">
        <v>239</v>
      </c>
      <c r="E88" s="17">
        <v>0.5</v>
      </c>
      <c r="F88" s="18">
        <f t="shared" si="8"/>
        <v>3.71900826446281E-2</v>
      </c>
      <c r="G88" s="18">
        <f t="shared" si="9"/>
        <v>3.6511156186612576E-2</v>
      </c>
      <c r="H88" s="13">
        <f t="shared" si="14"/>
        <v>84513.066250799122</v>
      </c>
      <c r="I88" s="13">
        <f t="shared" si="12"/>
        <v>3085.669761692463</v>
      </c>
      <c r="J88" s="13">
        <f t="shared" si="10"/>
        <v>82970.23136995289</v>
      </c>
      <c r="K88" s="13">
        <f t="shared" si="11"/>
        <v>919455.31736204692</v>
      </c>
      <c r="L88" s="20">
        <f t="shared" si="13"/>
        <v>10.87944572539223</v>
      </c>
    </row>
    <row r="89" spans="1:12" x14ac:dyDescent="0.2">
      <c r="A89" s="16">
        <v>80</v>
      </c>
      <c r="B89" s="8">
        <v>11</v>
      </c>
      <c r="C89" s="8">
        <v>224</v>
      </c>
      <c r="D89" s="8">
        <v>241</v>
      </c>
      <c r="E89" s="17">
        <v>0.5</v>
      </c>
      <c r="F89" s="18">
        <f t="shared" si="8"/>
        <v>4.7311827956989246E-2</v>
      </c>
      <c r="G89" s="18">
        <f t="shared" si="9"/>
        <v>4.6218487394957979E-2</v>
      </c>
      <c r="H89" s="13">
        <f t="shared" si="14"/>
        <v>81427.396489106657</v>
      </c>
      <c r="I89" s="13">
        <f t="shared" si="12"/>
        <v>3763.4510982360216</v>
      </c>
      <c r="J89" s="13">
        <f t="shared" si="10"/>
        <v>79545.670939988646</v>
      </c>
      <c r="K89" s="13">
        <f t="shared" si="11"/>
        <v>836485.08599209401</v>
      </c>
      <c r="L89" s="20">
        <f t="shared" si="13"/>
        <v>10.272772089722883</v>
      </c>
    </row>
    <row r="90" spans="1:12" x14ac:dyDescent="0.2">
      <c r="A90" s="16">
        <v>81</v>
      </c>
      <c r="B90" s="8">
        <v>9</v>
      </c>
      <c r="C90" s="8">
        <v>221</v>
      </c>
      <c r="D90" s="8">
        <v>230</v>
      </c>
      <c r="E90" s="17">
        <v>0.5</v>
      </c>
      <c r="F90" s="18">
        <f t="shared" si="8"/>
        <v>3.9911308203991129E-2</v>
      </c>
      <c r="G90" s="18">
        <f t="shared" si="9"/>
        <v>3.9130434782608692E-2</v>
      </c>
      <c r="H90" s="13">
        <f t="shared" si="14"/>
        <v>77663.945390870635</v>
      </c>
      <c r="I90" s="13">
        <f t="shared" si="12"/>
        <v>3039.0239500775465</v>
      </c>
      <c r="J90" s="13">
        <f t="shared" si="10"/>
        <v>76144.433415831852</v>
      </c>
      <c r="K90" s="13">
        <f t="shared" si="11"/>
        <v>756939.41505210532</v>
      </c>
      <c r="L90" s="20">
        <f t="shared" si="13"/>
        <v>9.7463425434098951</v>
      </c>
    </row>
    <row r="91" spans="1:12" x14ac:dyDescent="0.2">
      <c r="A91" s="16">
        <v>82</v>
      </c>
      <c r="B91" s="8">
        <v>10</v>
      </c>
      <c r="C91" s="8">
        <v>214</v>
      </c>
      <c r="D91" s="8">
        <v>213</v>
      </c>
      <c r="E91" s="17">
        <v>0.5</v>
      </c>
      <c r="F91" s="18">
        <f t="shared" si="8"/>
        <v>4.6838407494145202E-2</v>
      </c>
      <c r="G91" s="18">
        <f t="shared" si="9"/>
        <v>4.5766590389016024E-2</v>
      </c>
      <c r="H91" s="13">
        <f t="shared" si="14"/>
        <v>74624.921440793085</v>
      </c>
      <c r="I91" s="13">
        <f t="shared" si="12"/>
        <v>3415.3282123932768</v>
      </c>
      <c r="J91" s="13">
        <f t="shared" si="10"/>
        <v>72917.257334596448</v>
      </c>
      <c r="K91" s="13">
        <f t="shared" si="11"/>
        <v>680794.98163627344</v>
      </c>
      <c r="L91" s="20">
        <f t="shared" si="13"/>
        <v>9.1228904297931042</v>
      </c>
    </row>
    <row r="92" spans="1:12" x14ac:dyDescent="0.2">
      <c r="A92" s="16">
        <v>83</v>
      </c>
      <c r="B92" s="8">
        <v>12</v>
      </c>
      <c r="C92" s="8">
        <v>201</v>
      </c>
      <c r="D92" s="8">
        <v>221</v>
      </c>
      <c r="E92" s="17">
        <v>0.5</v>
      </c>
      <c r="F92" s="18">
        <f t="shared" si="8"/>
        <v>5.6872037914691941E-2</v>
      </c>
      <c r="G92" s="18">
        <f t="shared" si="9"/>
        <v>5.5299539170506909E-2</v>
      </c>
      <c r="H92" s="13">
        <f t="shared" si="14"/>
        <v>71209.593228399812</v>
      </c>
      <c r="I92" s="13">
        <f t="shared" si="12"/>
        <v>3937.8576900497587</v>
      </c>
      <c r="J92" s="13">
        <f t="shared" si="10"/>
        <v>69240.66438337494</v>
      </c>
      <c r="K92" s="13">
        <f t="shared" si="11"/>
        <v>607877.72430167696</v>
      </c>
      <c r="L92" s="20">
        <f t="shared" si="13"/>
        <v>8.5364583161141159</v>
      </c>
    </row>
    <row r="93" spans="1:12" x14ac:dyDescent="0.2">
      <c r="A93" s="16">
        <v>84</v>
      </c>
      <c r="B93" s="8">
        <v>10</v>
      </c>
      <c r="C93" s="8">
        <v>238</v>
      </c>
      <c r="D93" s="8">
        <v>193</v>
      </c>
      <c r="E93" s="17">
        <v>0.5</v>
      </c>
      <c r="F93" s="18">
        <f t="shared" si="8"/>
        <v>4.6403712296983757E-2</v>
      </c>
      <c r="G93" s="18">
        <f t="shared" si="9"/>
        <v>4.5351473922902494E-2</v>
      </c>
      <c r="H93" s="13">
        <f t="shared" si="14"/>
        <v>67271.735538350054</v>
      </c>
      <c r="I93" s="13">
        <f t="shared" si="12"/>
        <v>3050.8723600158755</v>
      </c>
      <c r="J93" s="13">
        <f t="shared" si="10"/>
        <v>65746.299358342119</v>
      </c>
      <c r="K93" s="13">
        <f t="shared" si="11"/>
        <v>538637.05991830199</v>
      </c>
      <c r="L93" s="20">
        <f t="shared" si="13"/>
        <v>8.0068851443744524</v>
      </c>
    </row>
    <row r="94" spans="1:12" x14ac:dyDescent="0.2">
      <c r="A94" s="16">
        <v>85</v>
      </c>
      <c r="B94" s="8">
        <v>15</v>
      </c>
      <c r="C94" s="8">
        <v>198</v>
      </c>
      <c r="D94" s="8">
        <v>224</v>
      </c>
      <c r="E94" s="17">
        <v>0.5</v>
      </c>
      <c r="F94" s="18">
        <f t="shared" si="8"/>
        <v>7.1090047393364927E-2</v>
      </c>
      <c r="G94" s="18">
        <f t="shared" si="9"/>
        <v>6.8649885583524015E-2</v>
      </c>
      <c r="H94" s="13">
        <f t="shared" si="14"/>
        <v>64220.863178334177</v>
      </c>
      <c r="I94" s="13">
        <f t="shared" si="12"/>
        <v>4408.7549092677918</v>
      </c>
      <c r="J94" s="13">
        <f t="shared" si="10"/>
        <v>62016.48572370028</v>
      </c>
      <c r="K94" s="13">
        <f t="shared" si="11"/>
        <v>472890.76055995986</v>
      </c>
      <c r="L94" s="20">
        <f t="shared" si="13"/>
        <v>7.3635067664349974</v>
      </c>
    </row>
    <row r="95" spans="1:12" x14ac:dyDescent="0.2">
      <c r="A95" s="16">
        <v>86</v>
      </c>
      <c r="B95" s="8">
        <v>9</v>
      </c>
      <c r="C95" s="8">
        <v>170</v>
      </c>
      <c r="D95" s="8">
        <v>196</v>
      </c>
      <c r="E95" s="17">
        <v>0.5</v>
      </c>
      <c r="F95" s="18">
        <f t="shared" si="8"/>
        <v>4.9180327868852458E-2</v>
      </c>
      <c r="G95" s="18">
        <f t="shared" si="9"/>
        <v>4.8000000000000001E-2</v>
      </c>
      <c r="H95" s="13">
        <f t="shared" si="14"/>
        <v>59812.108269066382</v>
      </c>
      <c r="I95" s="13">
        <f t="shared" si="12"/>
        <v>2870.9811969151865</v>
      </c>
      <c r="J95" s="13">
        <f t="shared" si="10"/>
        <v>58376.617670608794</v>
      </c>
      <c r="K95" s="13">
        <f t="shared" si="11"/>
        <v>410874.2748362596</v>
      </c>
      <c r="L95" s="20">
        <f t="shared" si="13"/>
        <v>6.8694163560985109</v>
      </c>
    </row>
    <row r="96" spans="1:12" x14ac:dyDescent="0.2">
      <c r="A96" s="16">
        <v>87</v>
      </c>
      <c r="B96" s="8">
        <v>20</v>
      </c>
      <c r="C96" s="8">
        <v>207</v>
      </c>
      <c r="D96" s="8">
        <v>163</v>
      </c>
      <c r="E96" s="17">
        <v>0.5</v>
      </c>
      <c r="F96" s="18">
        <f t="shared" si="8"/>
        <v>0.10810810810810811</v>
      </c>
      <c r="G96" s="18">
        <f t="shared" si="9"/>
        <v>0.10256410256410257</v>
      </c>
      <c r="H96" s="13">
        <f t="shared" si="14"/>
        <v>56941.127072151197</v>
      </c>
      <c r="I96" s="13">
        <f t="shared" si="12"/>
        <v>5840.1155971437129</v>
      </c>
      <c r="J96" s="13">
        <f t="shared" si="10"/>
        <v>54021.069273579342</v>
      </c>
      <c r="K96" s="13">
        <f t="shared" si="11"/>
        <v>352497.6571656508</v>
      </c>
      <c r="L96" s="20">
        <f t="shared" si="13"/>
        <v>6.1905633992631417</v>
      </c>
    </row>
    <row r="97" spans="1:12" x14ac:dyDescent="0.2">
      <c r="A97" s="16">
        <v>88</v>
      </c>
      <c r="B97" s="8">
        <v>21</v>
      </c>
      <c r="C97" s="8">
        <v>202</v>
      </c>
      <c r="D97" s="8">
        <v>197</v>
      </c>
      <c r="E97" s="17">
        <v>0.5</v>
      </c>
      <c r="F97" s="18">
        <f t="shared" si="8"/>
        <v>0.10526315789473684</v>
      </c>
      <c r="G97" s="18">
        <f t="shared" si="9"/>
        <v>0.1</v>
      </c>
      <c r="H97" s="13">
        <f t="shared" si="14"/>
        <v>51101.011475007486</v>
      </c>
      <c r="I97" s="13">
        <f t="shared" si="12"/>
        <v>5110.101147500749</v>
      </c>
      <c r="J97" s="13">
        <f t="shared" si="10"/>
        <v>48545.960901257116</v>
      </c>
      <c r="K97" s="13">
        <f t="shared" si="11"/>
        <v>298476.58789207146</v>
      </c>
      <c r="L97" s="20">
        <f t="shared" si="13"/>
        <v>5.8409135020360718</v>
      </c>
    </row>
    <row r="98" spans="1:12" x14ac:dyDescent="0.2">
      <c r="A98" s="16">
        <v>89</v>
      </c>
      <c r="B98" s="8">
        <v>21</v>
      </c>
      <c r="C98" s="8">
        <v>174</v>
      </c>
      <c r="D98" s="8">
        <v>174</v>
      </c>
      <c r="E98" s="17">
        <v>0.5</v>
      </c>
      <c r="F98" s="18">
        <f t="shared" si="8"/>
        <v>0.1206896551724138</v>
      </c>
      <c r="G98" s="18">
        <f t="shared" si="9"/>
        <v>0.11382113821138212</v>
      </c>
      <c r="H98" s="13">
        <f t="shared" si="14"/>
        <v>45990.910327506739</v>
      </c>
      <c r="I98" s="13">
        <f t="shared" si="12"/>
        <v>5234.7377608544257</v>
      </c>
      <c r="J98" s="13">
        <f t="shared" si="10"/>
        <v>43373.541447079522</v>
      </c>
      <c r="K98" s="13">
        <f>K99+J98</f>
        <v>249930.62699081434</v>
      </c>
      <c r="L98" s="20">
        <f t="shared" si="13"/>
        <v>5.4343483355956348</v>
      </c>
    </row>
    <row r="99" spans="1:12" x14ac:dyDescent="0.2">
      <c r="A99" s="16">
        <v>90</v>
      </c>
      <c r="B99" s="8">
        <v>16</v>
      </c>
      <c r="C99" s="8">
        <v>168</v>
      </c>
      <c r="D99" s="8">
        <v>156</v>
      </c>
      <c r="E99" s="17">
        <v>0.5</v>
      </c>
      <c r="F99" s="22">
        <f t="shared" si="8"/>
        <v>9.8765432098765427E-2</v>
      </c>
      <c r="G99" s="22">
        <f t="shared" si="9"/>
        <v>9.4117647058823528E-2</v>
      </c>
      <c r="H99" s="23">
        <f t="shared" si="14"/>
        <v>40756.172566652313</v>
      </c>
      <c r="I99" s="23">
        <f t="shared" si="12"/>
        <v>3835.8750650966881</v>
      </c>
      <c r="J99" s="23">
        <f t="shared" si="10"/>
        <v>38838.235034103964</v>
      </c>
      <c r="K99" s="23">
        <f t="shared" ref="K99:K108" si="15">K100+J99</f>
        <v>206557.08554373484</v>
      </c>
      <c r="L99" s="24">
        <f t="shared" si="13"/>
        <v>5.06811784658957</v>
      </c>
    </row>
    <row r="100" spans="1:12" x14ac:dyDescent="0.2">
      <c r="A100" s="16">
        <v>91</v>
      </c>
      <c r="B100" s="8">
        <v>25</v>
      </c>
      <c r="C100" s="8">
        <v>135</v>
      </c>
      <c r="D100" s="8">
        <v>145</v>
      </c>
      <c r="E100" s="17">
        <v>0.5</v>
      </c>
      <c r="F100" s="22">
        <f t="shared" si="8"/>
        <v>0.17857142857142858</v>
      </c>
      <c r="G100" s="22">
        <f t="shared" si="9"/>
        <v>0.16393442622950821</v>
      </c>
      <c r="H100" s="23">
        <f t="shared" si="14"/>
        <v>36920.297501555622</v>
      </c>
      <c r="I100" s="23">
        <f t="shared" si="12"/>
        <v>6052.5077871402664</v>
      </c>
      <c r="J100" s="23">
        <f t="shared" si="10"/>
        <v>33894.043607985484</v>
      </c>
      <c r="K100" s="23">
        <f t="shared" si="15"/>
        <v>167718.85050963087</v>
      </c>
      <c r="L100" s="24">
        <f t="shared" si="13"/>
        <v>4.5427274929884867</v>
      </c>
    </row>
    <row r="101" spans="1:12" x14ac:dyDescent="0.2">
      <c r="A101" s="16">
        <v>92</v>
      </c>
      <c r="B101" s="8">
        <v>16</v>
      </c>
      <c r="C101" s="8">
        <v>90</v>
      </c>
      <c r="D101" s="8">
        <v>117</v>
      </c>
      <c r="E101" s="17">
        <v>0.5</v>
      </c>
      <c r="F101" s="22">
        <f t="shared" si="8"/>
        <v>0.15458937198067632</v>
      </c>
      <c r="G101" s="22">
        <f t="shared" si="9"/>
        <v>0.14349775784753363</v>
      </c>
      <c r="H101" s="23">
        <f t="shared" si="14"/>
        <v>30867.789714415354</v>
      </c>
      <c r="I101" s="23">
        <f t="shared" si="12"/>
        <v>4429.4586137277638</v>
      </c>
      <c r="J101" s="23">
        <f t="shared" si="10"/>
        <v>28653.060407551471</v>
      </c>
      <c r="K101" s="23">
        <f t="shared" si="15"/>
        <v>133824.80690164538</v>
      </c>
      <c r="L101" s="24">
        <f t="shared" si="13"/>
        <v>4.3354191582803479</v>
      </c>
    </row>
    <row r="102" spans="1:12" x14ac:dyDescent="0.2">
      <c r="A102" s="16">
        <v>93</v>
      </c>
      <c r="B102" s="8">
        <v>13</v>
      </c>
      <c r="C102" s="8">
        <v>74</v>
      </c>
      <c r="D102" s="8">
        <v>72</v>
      </c>
      <c r="E102" s="17">
        <v>0.5</v>
      </c>
      <c r="F102" s="22">
        <f t="shared" si="8"/>
        <v>0.17808219178082191</v>
      </c>
      <c r="G102" s="22">
        <f t="shared" si="9"/>
        <v>0.16352201257861634</v>
      </c>
      <c r="H102" s="23">
        <f t="shared" si="14"/>
        <v>26438.331100687588</v>
      </c>
      <c r="I102" s="23">
        <f t="shared" si="12"/>
        <v>4323.2491108042595</v>
      </c>
      <c r="J102" s="23">
        <f t="shared" si="10"/>
        <v>24276.706545285459</v>
      </c>
      <c r="K102" s="23">
        <f t="shared" si="15"/>
        <v>105171.7464940939</v>
      </c>
      <c r="L102" s="24">
        <f t="shared" si="13"/>
        <v>3.9780024727566357</v>
      </c>
    </row>
    <row r="103" spans="1:12" x14ac:dyDescent="0.2">
      <c r="A103" s="16">
        <v>94</v>
      </c>
      <c r="B103" s="8">
        <v>6</v>
      </c>
      <c r="C103" s="8">
        <v>72</v>
      </c>
      <c r="D103" s="8">
        <v>59</v>
      </c>
      <c r="E103" s="17">
        <v>0.5</v>
      </c>
      <c r="F103" s="22">
        <f t="shared" si="8"/>
        <v>9.1603053435114504E-2</v>
      </c>
      <c r="G103" s="22">
        <f t="shared" si="9"/>
        <v>8.7591240875912399E-2</v>
      </c>
      <c r="H103" s="23">
        <f t="shared" si="14"/>
        <v>22115.081989883329</v>
      </c>
      <c r="I103" s="23">
        <f t="shared" si="12"/>
        <v>1937.0874735664227</v>
      </c>
      <c r="J103" s="23">
        <f t="shared" si="10"/>
        <v>21146.53825310012</v>
      </c>
      <c r="K103" s="23">
        <f t="shared" si="15"/>
        <v>80895.039948808437</v>
      </c>
      <c r="L103" s="24">
        <f t="shared" si="13"/>
        <v>3.6579127305887602</v>
      </c>
    </row>
    <row r="104" spans="1:12" x14ac:dyDescent="0.2">
      <c r="A104" s="16">
        <v>95</v>
      </c>
      <c r="B104" s="8">
        <v>11</v>
      </c>
      <c r="C104" s="8">
        <v>57</v>
      </c>
      <c r="D104" s="8">
        <v>63</v>
      </c>
      <c r="E104" s="17">
        <v>0.5</v>
      </c>
      <c r="F104" s="22">
        <f t="shared" si="8"/>
        <v>0.18333333333333332</v>
      </c>
      <c r="G104" s="22">
        <f t="shared" si="9"/>
        <v>0.16793893129770993</v>
      </c>
      <c r="H104" s="23">
        <f t="shared" si="14"/>
        <v>20177.994516316907</v>
      </c>
      <c r="I104" s="23">
        <f t="shared" si="12"/>
        <v>3388.6708348013126</v>
      </c>
      <c r="J104" s="23">
        <f t="shared" si="10"/>
        <v>18483.659098916251</v>
      </c>
      <c r="K104" s="23">
        <f t="shared" si="15"/>
        <v>59748.501695708313</v>
      </c>
      <c r="L104" s="24">
        <f t="shared" si="13"/>
        <v>2.9610723527252807</v>
      </c>
    </row>
    <row r="105" spans="1:12" x14ac:dyDescent="0.2">
      <c r="A105" s="16">
        <v>96</v>
      </c>
      <c r="B105" s="8">
        <v>10</v>
      </c>
      <c r="C105" s="8">
        <v>41</v>
      </c>
      <c r="D105" s="8">
        <v>40</v>
      </c>
      <c r="E105" s="17">
        <v>0.5</v>
      </c>
      <c r="F105" s="22">
        <f t="shared" si="8"/>
        <v>0.24691358024691357</v>
      </c>
      <c r="G105" s="22">
        <f t="shared" si="9"/>
        <v>0.21978021978021975</v>
      </c>
      <c r="H105" s="23">
        <f t="shared" si="14"/>
        <v>16789.323681515594</v>
      </c>
      <c r="I105" s="23">
        <f t="shared" si="12"/>
        <v>3689.9612486847454</v>
      </c>
      <c r="J105" s="23">
        <f t="shared" si="10"/>
        <v>14944.343057173221</v>
      </c>
      <c r="K105" s="23">
        <f t="shared" si="15"/>
        <v>41264.842596792063</v>
      </c>
      <c r="L105" s="24">
        <f t="shared" si="13"/>
        <v>2.4578025523579061</v>
      </c>
    </row>
    <row r="106" spans="1:12" x14ac:dyDescent="0.2">
      <c r="A106" s="16">
        <v>97</v>
      </c>
      <c r="B106" s="8">
        <v>10</v>
      </c>
      <c r="C106" s="8">
        <v>32</v>
      </c>
      <c r="D106" s="8">
        <v>30</v>
      </c>
      <c r="E106" s="17">
        <v>0.5</v>
      </c>
      <c r="F106" s="22">
        <f t="shared" si="8"/>
        <v>0.32258064516129031</v>
      </c>
      <c r="G106" s="22">
        <f t="shared" si="9"/>
        <v>0.27777777777777773</v>
      </c>
      <c r="H106" s="23">
        <f t="shared" si="14"/>
        <v>13099.362432830849</v>
      </c>
      <c r="I106" s="23">
        <f t="shared" si="12"/>
        <v>3638.7117868974574</v>
      </c>
      <c r="J106" s="23">
        <f t="shared" si="10"/>
        <v>11280.006539382119</v>
      </c>
      <c r="K106" s="23">
        <f t="shared" si="15"/>
        <v>26320.499539618846</v>
      </c>
      <c r="L106" s="24">
        <f t="shared" si="13"/>
        <v>2.0092962290784433</v>
      </c>
    </row>
    <row r="107" spans="1:12" x14ac:dyDescent="0.2">
      <c r="A107" s="16">
        <v>98</v>
      </c>
      <c r="B107" s="8">
        <v>6</v>
      </c>
      <c r="C107" s="8">
        <v>28</v>
      </c>
      <c r="D107" s="8">
        <v>24</v>
      </c>
      <c r="E107" s="17">
        <v>0.5</v>
      </c>
      <c r="F107" s="22">
        <f t="shared" si="8"/>
        <v>0.23076923076923078</v>
      </c>
      <c r="G107" s="22">
        <f t="shared" si="9"/>
        <v>0.20689655172413793</v>
      </c>
      <c r="H107" s="23">
        <f t="shared" si="14"/>
        <v>9460.6506459333905</v>
      </c>
      <c r="I107" s="23">
        <f t="shared" si="12"/>
        <v>1957.3759957103566</v>
      </c>
      <c r="J107" s="23">
        <f t="shared" si="10"/>
        <v>8481.9626480782117</v>
      </c>
      <c r="K107" s="23">
        <f t="shared" si="15"/>
        <v>15040.493000236725</v>
      </c>
      <c r="L107" s="24">
        <f t="shared" si="13"/>
        <v>1.5897947787239983</v>
      </c>
    </row>
    <row r="108" spans="1:12" x14ac:dyDescent="0.2">
      <c r="A108" s="16">
        <v>99</v>
      </c>
      <c r="B108" s="8">
        <v>7</v>
      </c>
      <c r="C108" s="8">
        <v>15</v>
      </c>
      <c r="D108" s="8">
        <v>16</v>
      </c>
      <c r="E108" s="17">
        <v>0.5</v>
      </c>
      <c r="F108" s="22">
        <f t="shared" si="8"/>
        <v>0.45161290322580644</v>
      </c>
      <c r="G108" s="22">
        <f t="shared" si="9"/>
        <v>0.36842105263157893</v>
      </c>
      <c r="H108" s="23">
        <f t="shared" si="14"/>
        <v>7503.2746502230339</v>
      </c>
      <c r="I108" s="23">
        <f t="shared" si="12"/>
        <v>2764.3643448190123</v>
      </c>
      <c r="J108" s="23">
        <f t="shared" si="10"/>
        <v>6121.0924778135277</v>
      </c>
      <c r="K108" s="23">
        <f t="shared" si="15"/>
        <v>6558.5303521585147</v>
      </c>
      <c r="L108" s="24">
        <f t="shared" si="13"/>
        <v>0.87408906882591098</v>
      </c>
    </row>
    <row r="109" spans="1:12" x14ac:dyDescent="0.2">
      <c r="A109" s="16" t="s">
        <v>21</v>
      </c>
      <c r="B109" s="8">
        <v>3</v>
      </c>
      <c r="C109" s="8">
        <v>29</v>
      </c>
      <c r="D109" s="8">
        <v>36</v>
      </c>
      <c r="E109" s="21"/>
      <c r="F109" s="22">
        <f t="shared" si="8"/>
        <v>9.2307692307692313E-2</v>
      </c>
      <c r="G109" s="22">
        <v>1</v>
      </c>
      <c r="H109" s="23">
        <f>H108-I108</f>
        <v>4738.9103054040215</v>
      </c>
      <c r="I109" s="23">
        <f>H109*G109</f>
        <v>4738.9103054040215</v>
      </c>
      <c r="J109" s="23">
        <f>H109*F109</f>
        <v>437.43787434498665</v>
      </c>
      <c r="K109" s="23">
        <f>J109</f>
        <v>437.43787434498665</v>
      </c>
      <c r="L109" s="24">
        <f>K109/H109</f>
        <v>9.2307692307692313E-2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ht="11.25" x14ac:dyDescent="0.2">
      <c r="A112" s="49" t="s">
        <v>23</v>
      </c>
      <c r="B112" s="29"/>
      <c r="C112" s="29"/>
      <c r="D112" s="29"/>
      <c r="H112" s="29"/>
      <c r="I112" s="29"/>
      <c r="J112" s="29"/>
      <c r="K112" s="29"/>
      <c r="L112" s="27"/>
    </row>
    <row r="113" spans="1:12" s="28" customFormat="1" ht="11.25" x14ac:dyDescent="0.2">
      <c r="A113" s="50" t="s">
        <v>9</v>
      </c>
      <c r="B113" s="30"/>
      <c r="C113" s="30"/>
      <c r="D113" s="30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ht="11.25" x14ac:dyDescent="0.2">
      <c r="A114" s="51" t="s">
        <v>10</v>
      </c>
      <c r="B114" s="30"/>
      <c r="C114" s="30"/>
      <c r="D114" s="30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ht="11.25" x14ac:dyDescent="0.2">
      <c r="A115" s="51" t="s">
        <v>11</v>
      </c>
      <c r="B115" s="30"/>
      <c r="C115" s="30"/>
      <c r="D115" s="30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ht="11.25" x14ac:dyDescent="0.2">
      <c r="A116" s="51" t="s">
        <v>12</v>
      </c>
      <c r="B116" s="30"/>
      <c r="C116" s="30"/>
      <c r="D116" s="30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ht="11.25" x14ac:dyDescent="0.2">
      <c r="A117" s="51" t="s">
        <v>13</v>
      </c>
      <c r="B117" s="30"/>
      <c r="C117" s="30"/>
      <c r="D117" s="30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ht="11.25" x14ac:dyDescent="0.2">
      <c r="A118" s="51" t="s">
        <v>14</v>
      </c>
      <c r="B118" s="30"/>
      <c r="C118" s="30"/>
      <c r="D118" s="30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ht="11.25" x14ac:dyDescent="0.2">
      <c r="A119" s="51" t="s">
        <v>15</v>
      </c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ht="11.25" x14ac:dyDescent="0.2">
      <c r="A120" s="51" t="s">
        <v>16</v>
      </c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ht="11.25" x14ac:dyDescent="0.2">
      <c r="A121" s="51" t="s">
        <v>17</v>
      </c>
      <c r="B121" s="30"/>
      <c r="C121" s="30"/>
      <c r="D121" s="30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ht="11.25" x14ac:dyDescent="0.2">
      <c r="A122" s="51" t="s">
        <v>18</v>
      </c>
      <c r="B122" s="30"/>
      <c r="C122" s="30"/>
      <c r="D122" s="30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ht="11.25" x14ac:dyDescent="0.2">
      <c r="A123" s="51" t="s">
        <v>19</v>
      </c>
      <c r="B123" s="30"/>
      <c r="C123" s="30"/>
      <c r="D123" s="30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ht="11.25" x14ac:dyDescent="0.2">
      <c r="A124" s="38"/>
      <c r="B124" s="38"/>
      <c r="C124" s="38"/>
      <c r="D124" s="38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ht="11.25" x14ac:dyDescent="0.2">
      <c r="A125" s="68" t="s">
        <v>50</v>
      </c>
      <c r="B125" s="39"/>
      <c r="C125" s="39"/>
      <c r="D125" s="39"/>
      <c r="H125" s="39"/>
      <c r="I125" s="39"/>
      <c r="J125" s="39"/>
      <c r="K125" s="39"/>
      <c r="L125" s="65"/>
    </row>
    <row r="126" spans="1:12" s="66" customFormat="1" ht="11.25" x14ac:dyDescent="0.2">
      <c r="A126" s="39"/>
      <c r="B126" s="39"/>
      <c r="C126" s="39"/>
      <c r="D126" s="39"/>
      <c r="H126" s="39"/>
      <c r="I126" s="39"/>
      <c r="J126" s="39"/>
      <c r="K126" s="39"/>
      <c r="L126" s="65"/>
    </row>
    <row r="127" spans="1:12" s="28" customFormat="1" ht="11.25" x14ac:dyDescent="0.2">
      <c r="A127" s="29"/>
      <c r="B127" s="29"/>
      <c r="C127" s="29"/>
      <c r="D127" s="29"/>
      <c r="H127" s="29"/>
      <c r="I127" s="29"/>
      <c r="J127" s="29"/>
      <c r="K127" s="29"/>
      <c r="L127" s="27"/>
    </row>
    <row r="128" spans="1:12" s="28" customFormat="1" ht="11.25" x14ac:dyDescent="0.2">
      <c r="A128" s="29"/>
      <c r="B128" s="29"/>
      <c r="C128" s="29"/>
      <c r="D128" s="29"/>
      <c r="H128" s="29"/>
      <c r="I128" s="29"/>
      <c r="J128" s="29"/>
      <c r="K128" s="29"/>
      <c r="L128" s="27"/>
    </row>
    <row r="129" spans="1:12" s="28" customFormat="1" ht="11.25" x14ac:dyDescent="0.2">
      <c r="A129" s="29"/>
      <c r="B129" s="29"/>
      <c r="C129" s="29"/>
      <c r="D129" s="29"/>
      <c r="H129" s="29"/>
      <c r="I129" s="29"/>
      <c r="J129" s="29"/>
      <c r="K129" s="29"/>
      <c r="L129" s="27"/>
    </row>
    <row r="130" spans="1:12" s="28" customFormat="1" ht="11.25" x14ac:dyDescent="0.2">
      <c r="A130" s="29"/>
      <c r="B130" s="29"/>
      <c r="C130" s="29"/>
      <c r="D130" s="29"/>
      <c r="H130" s="29"/>
      <c r="I130" s="29"/>
      <c r="J130" s="29"/>
      <c r="K130" s="29"/>
      <c r="L130" s="27"/>
    </row>
    <row r="131" spans="1:12" s="28" customFormat="1" ht="11.25" x14ac:dyDescent="0.2">
      <c r="A131" s="29"/>
      <c r="B131" s="29"/>
      <c r="C131" s="29"/>
      <c r="D131" s="29"/>
      <c r="H131" s="29"/>
      <c r="I131" s="29"/>
      <c r="J131" s="29"/>
      <c r="K131" s="29"/>
      <c r="L131" s="27"/>
    </row>
    <row r="132" spans="1:12" s="28" customFormat="1" ht="11.25" x14ac:dyDescent="0.2">
      <c r="A132" s="29"/>
      <c r="B132" s="29"/>
      <c r="C132" s="29"/>
      <c r="D132" s="29"/>
      <c r="H132" s="29"/>
      <c r="I132" s="29"/>
      <c r="J132" s="29"/>
      <c r="K132" s="29"/>
      <c r="L132" s="27"/>
    </row>
    <row r="133" spans="1:12" s="28" customFormat="1" ht="11.25" x14ac:dyDescent="0.2">
      <c r="A133" s="29"/>
      <c r="B133" s="29"/>
      <c r="C133" s="29"/>
      <c r="D133" s="29"/>
      <c r="H133" s="29"/>
      <c r="I133" s="29"/>
      <c r="J133" s="29"/>
      <c r="K133" s="29"/>
      <c r="L133" s="27"/>
    </row>
    <row r="134" spans="1:12" s="28" customFormat="1" ht="11.25" x14ac:dyDescent="0.2">
      <c r="A134" s="29"/>
      <c r="B134" s="29"/>
      <c r="C134" s="29"/>
      <c r="D134" s="29"/>
      <c r="H134" s="29"/>
      <c r="I134" s="29"/>
      <c r="J134" s="29"/>
      <c r="K134" s="29"/>
      <c r="L134" s="27"/>
    </row>
    <row r="135" spans="1:12" s="28" customFormat="1" ht="11.25" x14ac:dyDescent="0.2">
      <c r="A135" s="29"/>
      <c r="B135" s="29"/>
      <c r="C135" s="29"/>
      <c r="D135" s="29"/>
      <c r="H135" s="29"/>
      <c r="I135" s="29"/>
      <c r="J135" s="29"/>
      <c r="K135" s="29"/>
      <c r="L135" s="27"/>
    </row>
    <row r="136" spans="1:12" s="28" customFormat="1" ht="11.25" x14ac:dyDescent="0.2">
      <c r="A136" s="29"/>
      <c r="B136" s="29"/>
      <c r="C136" s="29"/>
      <c r="D136" s="29"/>
      <c r="H136" s="29"/>
      <c r="I136" s="29"/>
      <c r="J136" s="29"/>
      <c r="K136" s="29"/>
      <c r="L136" s="27"/>
    </row>
    <row r="137" spans="1:12" s="28" customFormat="1" ht="11.25" x14ac:dyDescent="0.2">
      <c r="A137" s="29"/>
      <c r="B137" s="29"/>
      <c r="C137" s="29"/>
      <c r="D137" s="29"/>
      <c r="H137" s="29"/>
      <c r="I137" s="29"/>
      <c r="J137" s="29"/>
      <c r="K137" s="29"/>
      <c r="L137" s="27"/>
    </row>
    <row r="138" spans="1:12" s="28" customFormat="1" ht="11.25" x14ac:dyDescent="0.2">
      <c r="A138" s="29"/>
      <c r="B138" s="29"/>
      <c r="C138" s="29"/>
      <c r="D138" s="29"/>
      <c r="H138" s="29"/>
      <c r="I138" s="29"/>
      <c r="J138" s="29"/>
      <c r="K138" s="29"/>
      <c r="L138" s="27"/>
    </row>
    <row r="139" spans="1:12" s="28" customFormat="1" ht="11.25" x14ac:dyDescent="0.2">
      <c r="A139" s="29"/>
      <c r="B139" s="29"/>
      <c r="C139" s="29"/>
      <c r="D139" s="29"/>
      <c r="H139" s="29"/>
      <c r="I139" s="29"/>
      <c r="J139" s="29"/>
      <c r="K139" s="29"/>
      <c r="L139" s="27"/>
    </row>
    <row r="140" spans="1:12" s="28" customFormat="1" ht="11.25" x14ac:dyDescent="0.2">
      <c r="A140" s="29"/>
      <c r="B140" s="29"/>
      <c r="C140" s="29"/>
      <c r="D140" s="29"/>
      <c r="H140" s="29"/>
      <c r="I140" s="29"/>
      <c r="J140" s="29"/>
      <c r="K140" s="29"/>
      <c r="L140" s="27"/>
    </row>
    <row r="141" spans="1:12" s="28" customFormat="1" ht="11.25" x14ac:dyDescent="0.2">
      <c r="A141" s="29"/>
      <c r="B141" s="29"/>
      <c r="C141" s="29"/>
      <c r="D141" s="29"/>
      <c r="H141" s="29"/>
      <c r="I141" s="29"/>
      <c r="J141" s="29"/>
      <c r="K141" s="29"/>
      <c r="L141" s="27"/>
    </row>
    <row r="142" spans="1:12" s="28" customFormat="1" ht="11.25" x14ac:dyDescent="0.2">
      <c r="A142" s="29"/>
      <c r="B142" s="29"/>
      <c r="C142" s="29"/>
      <c r="D142" s="29"/>
      <c r="H142" s="29"/>
      <c r="I142" s="29"/>
      <c r="J142" s="29"/>
      <c r="K142" s="29"/>
      <c r="L142" s="27"/>
    </row>
    <row r="143" spans="1:12" s="28" customFormat="1" ht="11.25" x14ac:dyDescent="0.2">
      <c r="A143" s="29"/>
      <c r="B143" s="29"/>
      <c r="C143" s="29"/>
      <c r="D143" s="29"/>
      <c r="H143" s="29"/>
      <c r="I143" s="29"/>
      <c r="J143" s="29"/>
      <c r="K143" s="29"/>
      <c r="L143" s="27"/>
    </row>
    <row r="144" spans="1:12" s="28" customFormat="1" ht="11.25" x14ac:dyDescent="0.2">
      <c r="A144" s="29"/>
      <c r="B144" s="29"/>
      <c r="C144" s="29"/>
      <c r="D144" s="29"/>
      <c r="H144" s="29"/>
      <c r="I144" s="29"/>
      <c r="J144" s="29"/>
      <c r="K144" s="29"/>
      <c r="L144" s="27"/>
    </row>
    <row r="145" spans="1:12" s="28" customFormat="1" ht="11.25" x14ac:dyDescent="0.2">
      <c r="A145" s="29"/>
      <c r="B145" s="29"/>
      <c r="C145" s="29"/>
      <c r="D145" s="29"/>
      <c r="H145" s="29"/>
      <c r="I145" s="29"/>
      <c r="J145" s="29"/>
      <c r="K145" s="29"/>
      <c r="L145" s="27"/>
    </row>
    <row r="146" spans="1:12" s="28" customFormat="1" ht="11.25" x14ac:dyDescent="0.2">
      <c r="A146" s="29"/>
      <c r="B146" s="29"/>
      <c r="C146" s="29"/>
      <c r="D146" s="29"/>
      <c r="H146" s="29"/>
      <c r="I146" s="29"/>
      <c r="J146" s="29"/>
      <c r="K146" s="29"/>
      <c r="L146" s="27"/>
    </row>
    <row r="147" spans="1:12" s="28" customFormat="1" ht="11.25" x14ac:dyDescent="0.2">
      <c r="A147" s="29"/>
      <c r="B147" s="29"/>
      <c r="C147" s="29"/>
      <c r="D147" s="29"/>
      <c r="H147" s="29"/>
      <c r="I147" s="29"/>
      <c r="J147" s="29"/>
      <c r="K147" s="29"/>
      <c r="L147" s="27"/>
    </row>
    <row r="148" spans="1:12" s="28" customFormat="1" ht="11.25" x14ac:dyDescent="0.2">
      <c r="A148" s="29"/>
      <c r="B148" s="29"/>
      <c r="C148" s="29"/>
      <c r="D148" s="29"/>
      <c r="H148" s="29"/>
      <c r="I148" s="29"/>
      <c r="J148" s="29"/>
      <c r="K148" s="29"/>
      <c r="L148" s="27"/>
    </row>
    <row r="149" spans="1:12" s="28" customFormat="1" ht="11.25" x14ac:dyDescent="0.2">
      <c r="A149" s="29"/>
      <c r="B149" s="29"/>
      <c r="C149" s="29"/>
      <c r="D149" s="29"/>
      <c r="H149" s="29"/>
      <c r="I149" s="29"/>
      <c r="J149" s="29"/>
      <c r="K149" s="29"/>
      <c r="L149" s="27"/>
    </row>
    <row r="150" spans="1:12" s="28" customFormat="1" ht="11.25" x14ac:dyDescent="0.2">
      <c r="A150" s="29"/>
      <c r="B150" s="29"/>
      <c r="C150" s="29"/>
      <c r="D150" s="29"/>
      <c r="H150" s="29"/>
      <c r="I150" s="29"/>
      <c r="J150" s="29"/>
      <c r="K150" s="29"/>
      <c r="L150" s="27"/>
    </row>
    <row r="151" spans="1:12" s="28" customFormat="1" ht="11.25" x14ac:dyDescent="0.2">
      <c r="A151" s="29"/>
      <c r="B151" s="29"/>
      <c r="C151" s="29"/>
      <c r="D151" s="29"/>
      <c r="H151" s="29"/>
      <c r="I151" s="29"/>
      <c r="J151" s="29"/>
      <c r="K151" s="29"/>
      <c r="L151" s="27"/>
    </row>
    <row r="152" spans="1:12" s="28" customFormat="1" ht="11.25" x14ac:dyDescent="0.2">
      <c r="A152" s="29"/>
      <c r="B152" s="29"/>
      <c r="C152" s="29"/>
      <c r="D152" s="29"/>
      <c r="H152" s="29"/>
      <c r="I152" s="29"/>
      <c r="J152" s="29"/>
      <c r="K152" s="29"/>
      <c r="L152" s="27"/>
    </row>
    <row r="153" spans="1:12" s="28" customFormat="1" ht="11.25" x14ac:dyDescent="0.2">
      <c r="A153" s="29"/>
      <c r="B153" s="29"/>
      <c r="C153" s="29"/>
      <c r="D153" s="29"/>
      <c r="H153" s="29"/>
      <c r="I153" s="29"/>
      <c r="J153" s="29"/>
      <c r="K153" s="29"/>
      <c r="L153" s="27"/>
    </row>
    <row r="154" spans="1:12" s="28" customFormat="1" ht="11.25" x14ac:dyDescent="0.2">
      <c r="A154" s="29"/>
      <c r="B154" s="29"/>
      <c r="C154" s="29"/>
      <c r="D154" s="29"/>
      <c r="H154" s="29"/>
      <c r="I154" s="29"/>
      <c r="J154" s="29"/>
      <c r="K154" s="29"/>
      <c r="L154" s="27"/>
    </row>
    <row r="155" spans="1:12" s="28" customFormat="1" ht="11.25" x14ac:dyDescent="0.2">
      <c r="A155" s="29"/>
      <c r="B155" s="29"/>
      <c r="C155" s="29"/>
      <c r="D155" s="29"/>
      <c r="H155" s="29"/>
      <c r="I155" s="29"/>
      <c r="J155" s="29"/>
      <c r="K155" s="29"/>
      <c r="L155" s="27"/>
    </row>
    <row r="156" spans="1:12" s="28" customFormat="1" ht="11.25" x14ac:dyDescent="0.2">
      <c r="A156" s="29"/>
      <c r="B156" s="29"/>
      <c r="C156" s="29"/>
      <c r="D156" s="29"/>
      <c r="H156" s="29"/>
      <c r="I156" s="29"/>
      <c r="J156" s="29"/>
      <c r="K156" s="29"/>
      <c r="L156" s="27"/>
    </row>
    <row r="157" spans="1:12" s="28" customFormat="1" ht="11.25" x14ac:dyDescent="0.2">
      <c r="A157" s="29"/>
      <c r="B157" s="29"/>
      <c r="C157" s="29"/>
      <c r="D157" s="29"/>
      <c r="H157" s="29"/>
      <c r="I157" s="29"/>
      <c r="J157" s="29"/>
      <c r="K157" s="29"/>
      <c r="L157" s="27"/>
    </row>
    <row r="158" spans="1:12" s="28" customFormat="1" ht="11.25" x14ac:dyDescent="0.2">
      <c r="A158" s="29"/>
      <c r="B158" s="29"/>
      <c r="C158" s="29"/>
      <c r="D158" s="29"/>
      <c r="H158" s="29"/>
      <c r="I158" s="29"/>
      <c r="J158" s="29"/>
      <c r="K158" s="29"/>
      <c r="L158" s="27"/>
    </row>
    <row r="159" spans="1:12" s="28" customFormat="1" ht="11.25" x14ac:dyDescent="0.2">
      <c r="A159" s="29"/>
      <c r="B159" s="29"/>
      <c r="C159" s="29"/>
      <c r="D159" s="29"/>
      <c r="H159" s="29"/>
      <c r="I159" s="29"/>
      <c r="J159" s="29"/>
      <c r="K159" s="29"/>
      <c r="L159" s="27"/>
    </row>
    <row r="160" spans="1:12" s="28" customFormat="1" ht="11.25" x14ac:dyDescent="0.2">
      <c r="A160" s="29"/>
      <c r="B160" s="29"/>
      <c r="C160" s="29"/>
      <c r="D160" s="29"/>
      <c r="H160" s="29"/>
      <c r="I160" s="29"/>
      <c r="J160" s="29"/>
      <c r="K160" s="29"/>
      <c r="L160" s="27"/>
    </row>
    <row r="161" spans="1:12" s="28" customFormat="1" ht="11.25" x14ac:dyDescent="0.2">
      <c r="A161" s="29"/>
      <c r="B161" s="29"/>
      <c r="C161" s="29"/>
      <c r="D161" s="29"/>
      <c r="H161" s="29"/>
      <c r="I161" s="29"/>
      <c r="J161" s="29"/>
      <c r="K161" s="29"/>
      <c r="L161" s="27"/>
    </row>
    <row r="162" spans="1:12" s="28" customFormat="1" ht="11.25" x14ac:dyDescent="0.2">
      <c r="A162" s="29"/>
      <c r="B162" s="29"/>
      <c r="C162" s="29"/>
      <c r="D162" s="29"/>
      <c r="H162" s="29"/>
      <c r="I162" s="29"/>
      <c r="J162" s="29"/>
      <c r="K162" s="29"/>
      <c r="L162" s="27"/>
    </row>
    <row r="163" spans="1:12" s="28" customFormat="1" ht="11.25" x14ac:dyDescent="0.2">
      <c r="A163" s="29"/>
      <c r="B163" s="29"/>
      <c r="C163" s="29"/>
      <c r="D163" s="29"/>
      <c r="H163" s="29"/>
      <c r="I163" s="29"/>
      <c r="J163" s="29"/>
      <c r="K163" s="29"/>
      <c r="L163" s="27"/>
    </row>
    <row r="164" spans="1:12" s="28" customFormat="1" ht="11.25" x14ac:dyDescent="0.2">
      <c r="A164" s="29"/>
      <c r="B164" s="29"/>
      <c r="C164" s="29"/>
      <c r="D164" s="29"/>
      <c r="H164" s="29"/>
      <c r="I164" s="29"/>
      <c r="J164" s="29"/>
      <c r="K164" s="29"/>
      <c r="L164" s="27"/>
    </row>
    <row r="165" spans="1:12" s="28" customFormat="1" ht="11.25" x14ac:dyDescent="0.2">
      <c r="A165" s="29"/>
      <c r="B165" s="29"/>
      <c r="C165" s="29"/>
      <c r="D165" s="29"/>
      <c r="H165" s="29"/>
      <c r="I165" s="29"/>
      <c r="J165" s="29"/>
      <c r="K165" s="29"/>
      <c r="L165" s="27"/>
    </row>
    <row r="166" spans="1:12" s="28" customFormat="1" ht="11.25" x14ac:dyDescent="0.2">
      <c r="A166" s="29"/>
      <c r="B166" s="29"/>
      <c r="C166" s="29"/>
      <c r="D166" s="29"/>
      <c r="H166" s="29"/>
      <c r="I166" s="29"/>
      <c r="J166" s="29"/>
      <c r="K166" s="29"/>
      <c r="L166" s="27"/>
    </row>
    <row r="167" spans="1:12" s="28" customFormat="1" ht="11.25" x14ac:dyDescent="0.2">
      <c r="A167" s="29"/>
      <c r="B167" s="29"/>
      <c r="C167" s="29"/>
      <c r="D167" s="29"/>
      <c r="H167" s="29"/>
      <c r="I167" s="29"/>
      <c r="J167" s="29"/>
      <c r="K167" s="29"/>
      <c r="L167" s="27"/>
    </row>
    <row r="168" spans="1:12" s="28" customFormat="1" ht="11.25" x14ac:dyDescent="0.2">
      <c r="A168" s="29"/>
      <c r="B168" s="29"/>
      <c r="C168" s="29"/>
      <c r="D168" s="29"/>
      <c r="H168" s="29"/>
      <c r="I168" s="29"/>
      <c r="J168" s="29"/>
      <c r="K168" s="29"/>
      <c r="L168" s="27"/>
    </row>
    <row r="169" spans="1:12" s="28" customFormat="1" ht="11.25" x14ac:dyDescent="0.2">
      <c r="A169" s="29"/>
      <c r="B169" s="29"/>
      <c r="C169" s="29"/>
      <c r="D169" s="29"/>
      <c r="H169" s="29"/>
      <c r="I169" s="29"/>
      <c r="J169" s="29"/>
      <c r="K169" s="29"/>
      <c r="L169" s="27"/>
    </row>
    <row r="170" spans="1:12" s="28" customFormat="1" ht="11.25" x14ac:dyDescent="0.2">
      <c r="A170" s="29"/>
      <c r="B170" s="29"/>
      <c r="C170" s="29"/>
      <c r="D170" s="29"/>
      <c r="H170" s="29"/>
      <c r="I170" s="29"/>
      <c r="J170" s="29"/>
      <c r="K170" s="29"/>
      <c r="L170" s="27"/>
    </row>
    <row r="171" spans="1:12" s="28" customFormat="1" ht="11.25" x14ac:dyDescent="0.2">
      <c r="A171" s="29"/>
      <c r="B171" s="29"/>
      <c r="C171" s="29"/>
      <c r="D171" s="29"/>
      <c r="H171" s="29"/>
      <c r="I171" s="29"/>
      <c r="J171" s="29"/>
      <c r="K171" s="29"/>
      <c r="L171" s="27"/>
    </row>
    <row r="172" spans="1:12" s="28" customFormat="1" ht="11.25" x14ac:dyDescent="0.2">
      <c r="A172" s="29"/>
      <c r="B172" s="29"/>
      <c r="C172" s="29"/>
      <c r="D172" s="29"/>
      <c r="H172" s="29"/>
      <c r="I172" s="29"/>
      <c r="J172" s="29"/>
      <c r="K172" s="29"/>
      <c r="L172" s="27"/>
    </row>
    <row r="173" spans="1:12" s="28" customFormat="1" ht="11.25" x14ac:dyDescent="0.2">
      <c r="A173" s="29"/>
      <c r="B173" s="29"/>
      <c r="C173" s="29"/>
      <c r="D173" s="29"/>
      <c r="H173" s="29"/>
      <c r="I173" s="29"/>
      <c r="J173" s="29"/>
      <c r="K173" s="29"/>
      <c r="L173" s="27"/>
    </row>
    <row r="174" spans="1:12" s="28" customFormat="1" ht="11.25" x14ac:dyDescent="0.2">
      <c r="A174" s="29"/>
      <c r="B174" s="29"/>
      <c r="C174" s="29"/>
      <c r="D174" s="29"/>
      <c r="H174" s="29"/>
      <c r="I174" s="29"/>
      <c r="J174" s="29"/>
      <c r="K174" s="29"/>
      <c r="L174" s="27"/>
    </row>
    <row r="175" spans="1:12" s="28" customFormat="1" ht="11.25" x14ac:dyDescent="0.2">
      <c r="A175" s="29"/>
      <c r="B175" s="29"/>
      <c r="C175" s="29"/>
      <c r="D175" s="29"/>
      <c r="H175" s="29"/>
      <c r="I175" s="29"/>
      <c r="J175" s="29"/>
      <c r="K175" s="29"/>
      <c r="L175" s="27"/>
    </row>
    <row r="176" spans="1:12" s="28" customFormat="1" ht="11.25" x14ac:dyDescent="0.2">
      <c r="A176" s="29"/>
      <c r="B176" s="29"/>
      <c r="C176" s="29"/>
      <c r="D176" s="29"/>
      <c r="H176" s="29"/>
      <c r="I176" s="29"/>
      <c r="J176" s="29"/>
      <c r="K176" s="29"/>
      <c r="L176" s="27"/>
    </row>
    <row r="177" spans="1:12" s="28" customFormat="1" ht="11.25" x14ac:dyDescent="0.2">
      <c r="A177" s="29"/>
      <c r="B177" s="29"/>
      <c r="C177" s="29"/>
      <c r="D177" s="29"/>
      <c r="H177" s="29"/>
      <c r="I177" s="29"/>
      <c r="J177" s="29"/>
      <c r="K177" s="29"/>
      <c r="L177" s="27"/>
    </row>
    <row r="178" spans="1:12" s="28" customFormat="1" ht="11.25" x14ac:dyDescent="0.2">
      <c r="A178" s="29"/>
      <c r="B178" s="29"/>
      <c r="C178" s="29"/>
      <c r="D178" s="29"/>
      <c r="H178" s="29"/>
      <c r="I178" s="29"/>
      <c r="J178" s="29"/>
      <c r="K178" s="29"/>
      <c r="L178" s="27"/>
    </row>
    <row r="179" spans="1:12" s="28" customFormat="1" ht="11.25" x14ac:dyDescent="0.2">
      <c r="A179" s="29"/>
      <c r="B179" s="29"/>
      <c r="C179" s="29"/>
      <c r="D179" s="29"/>
      <c r="H179" s="29"/>
      <c r="I179" s="29"/>
      <c r="J179" s="29"/>
      <c r="K179" s="29"/>
      <c r="L179" s="27"/>
    </row>
    <row r="180" spans="1:12" s="28" customFormat="1" ht="11.25" x14ac:dyDescent="0.2">
      <c r="A180" s="29"/>
      <c r="B180" s="29"/>
      <c r="C180" s="29"/>
      <c r="D180" s="29"/>
      <c r="H180" s="29"/>
      <c r="I180" s="29"/>
      <c r="J180" s="29"/>
      <c r="K180" s="29"/>
      <c r="L180" s="27"/>
    </row>
    <row r="181" spans="1:12" s="28" customFormat="1" ht="11.25" x14ac:dyDescent="0.2">
      <c r="A181" s="29"/>
      <c r="B181" s="29"/>
      <c r="C181" s="29"/>
      <c r="D181" s="29"/>
      <c r="H181" s="29"/>
      <c r="I181" s="29"/>
      <c r="J181" s="29"/>
      <c r="K181" s="29"/>
      <c r="L181" s="27"/>
    </row>
    <row r="182" spans="1:12" s="28" customFormat="1" ht="11.25" x14ac:dyDescent="0.2">
      <c r="A182" s="29"/>
      <c r="B182" s="29"/>
      <c r="C182" s="29"/>
      <c r="D182" s="29"/>
      <c r="H182" s="29"/>
      <c r="I182" s="29"/>
      <c r="J182" s="29"/>
      <c r="K182" s="29"/>
      <c r="L182" s="27"/>
    </row>
    <row r="183" spans="1:12" s="28" customFormat="1" ht="11.25" x14ac:dyDescent="0.2">
      <c r="A183" s="29"/>
      <c r="B183" s="29"/>
      <c r="C183" s="29"/>
      <c r="D183" s="29"/>
      <c r="H183" s="29"/>
      <c r="I183" s="29"/>
      <c r="J183" s="29"/>
      <c r="K183" s="29"/>
      <c r="L183" s="27"/>
    </row>
    <row r="184" spans="1:12" s="28" customFormat="1" ht="11.25" x14ac:dyDescent="0.2">
      <c r="A184" s="29"/>
      <c r="B184" s="29"/>
      <c r="C184" s="29"/>
      <c r="D184" s="29"/>
      <c r="H184" s="29"/>
      <c r="I184" s="29"/>
      <c r="J184" s="29"/>
      <c r="K184" s="29"/>
      <c r="L184" s="27"/>
    </row>
    <row r="185" spans="1:12" s="28" customFormat="1" ht="11.25" x14ac:dyDescent="0.2">
      <c r="A185" s="29"/>
      <c r="B185" s="29"/>
      <c r="C185" s="29"/>
      <c r="D185" s="29"/>
      <c r="H185" s="29"/>
      <c r="I185" s="29"/>
      <c r="J185" s="29"/>
      <c r="K185" s="29"/>
      <c r="L185" s="27"/>
    </row>
    <row r="186" spans="1:12" s="28" customFormat="1" ht="11.25" x14ac:dyDescent="0.2">
      <c r="A186" s="29"/>
      <c r="B186" s="29"/>
      <c r="C186" s="29"/>
      <c r="D186" s="29"/>
      <c r="H186" s="29"/>
      <c r="I186" s="29"/>
      <c r="J186" s="29"/>
      <c r="K186" s="29"/>
      <c r="L186" s="27"/>
    </row>
    <row r="187" spans="1:12" s="28" customFormat="1" ht="11.25" x14ac:dyDescent="0.2">
      <c r="A187" s="29"/>
      <c r="B187" s="29"/>
      <c r="C187" s="29"/>
      <c r="D187" s="29"/>
      <c r="H187" s="29"/>
      <c r="I187" s="29"/>
      <c r="J187" s="29"/>
      <c r="K187" s="29"/>
      <c r="L187" s="27"/>
    </row>
    <row r="188" spans="1:12" s="28" customFormat="1" ht="11.25" x14ac:dyDescent="0.2">
      <c r="A188" s="29"/>
      <c r="B188" s="29"/>
      <c r="C188" s="29"/>
      <c r="D188" s="29"/>
      <c r="H188" s="29"/>
      <c r="I188" s="29"/>
      <c r="J188" s="29"/>
      <c r="K188" s="29"/>
      <c r="L188" s="27"/>
    </row>
    <row r="189" spans="1:12" s="28" customFormat="1" ht="11.25" x14ac:dyDescent="0.2">
      <c r="A189" s="29"/>
      <c r="B189" s="29"/>
      <c r="C189" s="29"/>
      <c r="D189" s="29"/>
      <c r="H189" s="29"/>
      <c r="I189" s="29"/>
      <c r="J189" s="29"/>
      <c r="K189" s="29"/>
      <c r="L189" s="27"/>
    </row>
    <row r="190" spans="1:12" s="28" customFormat="1" ht="11.25" x14ac:dyDescent="0.2">
      <c r="A190" s="29"/>
      <c r="B190" s="29"/>
      <c r="C190" s="29"/>
      <c r="D190" s="29"/>
      <c r="H190" s="29"/>
      <c r="I190" s="29"/>
      <c r="J190" s="29"/>
      <c r="K190" s="29"/>
      <c r="L190" s="27"/>
    </row>
    <row r="191" spans="1:12" s="28" customFormat="1" ht="11.25" x14ac:dyDescent="0.2">
      <c r="A191" s="29"/>
      <c r="B191" s="29"/>
      <c r="C191" s="29"/>
      <c r="D191" s="29"/>
      <c r="H191" s="29"/>
      <c r="I191" s="29"/>
      <c r="J191" s="29"/>
      <c r="K191" s="29"/>
      <c r="L191" s="27"/>
    </row>
    <row r="192" spans="1:12" s="28" customFormat="1" ht="11.25" x14ac:dyDescent="0.2">
      <c r="A192" s="29"/>
      <c r="B192" s="29"/>
      <c r="C192" s="29"/>
      <c r="D192" s="29"/>
      <c r="H192" s="29"/>
      <c r="I192" s="29"/>
      <c r="J192" s="29"/>
      <c r="K192" s="29"/>
      <c r="L192" s="27"/>
    </row>
    <row r="193" spans="1:12" s="28" customFormat="1" ht="11.25" x14ac:dyDescent="0.2">
      <c r="A193" s="29"/>
      <c r="B193" s="29"/>
      <c r="C193" s="29"/>
      <c r="D193" s="29"/>
      <c r="H193" s="29"/>
      <c r="I193" s="29"/>
      <c r="J193" s="29"/>
      <c r="K193" s="29"/>
      <c r="L193" s="27"/>
    </row>
    <row r="194" spans="1:12" s="28" customFormat="1" ht="11.25" x14ac:dyDescent="0.2">
      <c r="A194" s="29"/>
      <c r="B194" s="29"/>
      <c r="C194" s="29"/>
      <c r="D194" s="29"/>
      <c r="H194" s="29"/>
      <c r="I194" s="29"/>
      <c r="J194" s="29"/>
      <c r="K194" s="29"/>
      <c r="L194" s="27"/>
    </row>
    <row r="195" spans="1:12" s="28" customFormat="1" ht="11.25" x14ac:dyDescent="0.2">
      <c r="A195" s="29"/>
      <c r="B195" s="29"/>
      <c r="C195" s="29"/>
      <c r="D195" s="29"/>
      <c r="H195" s="29"/>
      <c r="I195" s="29"/>
      <c r="J195" s="29"/>
      <c r="K195" s="29"/>
      <c r="L195" s="27"/>
    </row>
    <row r="196" spans="1:12" s="28" customFormat="1" ht="11.25" x14ac:dyDescent="0.2">
      <c r="A196" s="29"/>
      <c r="B196" s="29"/>
      <c r="C196" s="29"/>
      <c r="D196" s="29"/>
      <c r="H196" s="29"/>
      <c r="I196" s="29"/>
      <c r="J196" s="29"/>
      <c r="K196" s="29"/>
      <c r="L196" s="27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40544</v>
      </c>
      <c r="D7" s="37">
        <v>40909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5">
        <v>915</v>
      </c>
      <c r="D9" s="5">
        <v>955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8553582.9024156984</v>
      </c>
      <c r="L9" s="19">
        <f>K9/H9</f>
        <v>85.535829024156982</v>
      </c>
    </row>
    <row r="10" spans="1:13" x14ac:dyDescent="0.2">
      <c r="A10" s="16">
        <v>1</v>
      </c>
      <c r="B10" s="8">
        <v>0</v>
      </c>
      <c r="C10" s="5">
        <v>923</v>
      </c>
      <c r="D10" s="5">
        <v>974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8453582.9024156984</v>
      </c>
      <c r="L10" s="20">
        <f t="shared" ref="L10:L73" si="5">K10/H10</f>
        <v>84.535829024156982</v>
      </c>
    </row>
    <row r="11" spans="1:13" x14ac:dyDescent="0.2">
      <c r="A11" s="16">
        <v>2</v>
      </c>
      <c r="B11" s="8">
        <v>0</v>
      </c>
      <c r="C11" s="5">
        <v>956</v>
      </c>
      <c r="D11" s="5">
        <v>959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8353582.9024156984</v>
      </c>
      <c r="L11" s="20">
        <f t="shared" si="5"/>
        <v>83.535829024156982</v>
      </c>
    </row>
    <row r="12" spans="1:13" x14ac:dyDescent="0.2">
      <c r="A12" s="16">
        <v>3</v>
      </c>
      <c r="B12" s="8">
        <v>0</v>
      </c>
      <c r="C12" s="5">
        <v>916</v>
      </c>
      <c r="D12" s="5">
        <v>1009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8253582.9024156984</v>
      </c>
      <c r="L12" s="20">
        <f t="shared" si="5"/>
        <v>82.535829024156982</v>
      </c>
    </row>
    <row r="13" spans="1:13" x14ac:dyDescent="0.2">
      <c r="A13" s="16">
        <v>4</v>
      </c>
      <c r="B13" s="8">
        <v>0</v>
      </c>
      <c r="C13" s="5">
        <v>912</v>
      </c>
      <c r="D13" s="5">
        <v>947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100000</v>
      </c>
      <c r="I13" s="13">
        <f t="shared" si="4"/>
        <v>0</v>
      </c>
      <c r="J13" s="13">
        <f t="shared" si="2"/>
        <v>100000</v>
      </c>
      <c r="K13" s="13">
        <f t="shared" si="3"/>
        <v>8153582.9024156984</v>
      </c>
      <c r="L13" s="20">
        <f t="shared" si="5"/>
        <v>81.535829024156982</v>
      </c>
    </row>
    <row r="14" spans="1:13" x14ac:dyDescent="0.2">
      <c r="A14" s="16">
        <v>5</v>
      </c>
      <c r="B14" s="8">
        <v>0</v>
      </c>
      <c r="C14" s="5">
        <v>860</v>
      </c>
      <c r="D14" s="5">
        <v>962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100000</v>
      </c>
      <c r="I14" s="13">
        <f t="shared" si="4"/>
        <v>0</v>
      </c>
      <c r="J14" s="13">
        <f t="shared" si="2"/>
        <v>100000</v>
      </c>
      <c r="K14" s="13">
        <f t="shared" si="3"/>
        <v>8053582.9024156984</v>
      </c>
      <c r="L14" s="20">
        <f t="shared" si="5"/>
        <v>80.535829024156982</v>
      </c>
    </row>
    <row r="15" spans="1:13" x14ac:dyDescent="0.2">
      <c r="A15" s="16">
        <v>6</v>
      </c>
      <c r="B15" s="8">
        <v>0</v>
      </c>
      <c r="C15" s="5">
        <v>793</v>
      </c>
      <c r="D15" s="5">
        <v>886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100000</v>
      </c>
      <c r="I15" s="13">
        <f t="shared" si="4"/>
        <v>0</v>
      </c>
      <c r="J15" s="13">
        <f t="shared" si="2"/>
        <v>100000</v>
      </c>
      <c r="K15" s="13">
        <f t="shared" si="3"/>
        <v>7953582.9024156984</v>
      </c>
      <c r="L15" s="20">
        <f t="shared" si="5"/>
        <v>79.535829024156982</v>
      </c>
    </row>
    <row r="16" spans="1:13" x14ac:dyDescent="0.2">
      <c r="A16" s="16">
        <v>7</v>
      </c>
      <c r="B16" s="8">
        <v>0</v>
      </c>
      <c r="C16" s="5">
        <v>819</v>
      </c>
      <c r="D16" s="5">
        <v>818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100000</v>
      </c>
      <c r="I16" s="13">
        <f t="shared" si="4"/>
        <v>0</v>
      </c>
      <c r="J16" s="13">
        <f t="shared" si="2"/>
        <v>100000</v>
      </c>
      <c r="K16" s="13">
        <f t="shared" si="3"/>
        <v>7853582.9024156984</v>
      </c>
      <c r="L16" s="20">
        <f t="shared" si="5"/>
        <v>78.535829024156982</v>
      </c>
    </row>
    <row r="17" spans="1:12" x14ac:dyDescent="0.2">
      <c r="A17" s="16">
        <v>8</v>
      </c>
      <c r="B17" s="8">
        <v>0</v>
      </c>
      <c r="C17" s="5">
        <v>712</v>
      </c>
      <c r="D17" s="5">
        <v>846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100000</v>
      </c>
      <c r="I17" s="13">
        <f t="shared" si="4"/>
        <v>0</v>
      </c>
      <c r="J17" s="13">
        <f t="shared" si="2"/>
        <v>100000</v>
      </c>
      <c r="K17" s="13">
        <f t="shared" si="3"/>
        <v>7753582.9024156984</v>
      </c>
      <c r="L17" s="20">
        <f t="shared" si="5"/>
        <v>77.535829024156982</v>
      </c>
    </row>
    <row r="18" spans="1:12" x14ac:dyDescent="0.2">
      <c r="A18" s="16">
        <v>9</v>
      </c>
      <c r="B18" s="8">
        <v>0</v>
      </c>
      <c r="C18" s="5">
        <v>690</v>
      </c>
      <c r="D18" s="5">
        <v>733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100000</v>
      </c>
      <c r="I18" s="13">
        <f t="shared" si="4"/>
        <v>0</v>
      </c>
      <c r="J18" s="13">
        <f t="shared" si="2"/>
        <v>100000</v>
      </c>
      <c r="K18" s="13">
        <f t="shared" si="3"/>
        <v>7653582.9024156984</v>
      </c>
      <c r="L18" s="20">
        <f t="shared" si="5"/>
        <v>76.535829024156982</v>
      </c>
    </row>
    <row r="19" spans="1:12" x14ac:dyDescent="0.2">
      <c r="A19" s="16">
        <v>10</v>
      </c>
      <c r="B19" s="8">
        <v>0</v>
      </c>
      <c r="C19" s="5">
        <v>712</v>
      </c>
      <c r="D19" s="5">
        <v>726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100000</v>
      </c>
      <c r="I19" s="13">
        <f t="shared" si="4"/>
        <v>0</v>
      </c>
      <c r="J19" s="13">
        <f t="shared" si="2"/>
        <v>100000</v>
      </c>
      <c r="K19" s="13">
        <f t="shared" si="3"/>
        <v>7553582.9024156984</v>
      </c>
      <c r="L19" s="20">
        <f t="shared" si="5"/>
        <v>75.535829024156982</v>
      </c>
    </row>
    <row r="20" spans="1:12" x14ac:dyDescent="0.2">
      <c r="A20" s="16">
        <v>11</v>
      </c>
      <c r="B20" s="8">
        <v>0</v>
      </c>
      <c r="C20" s="5">
        <v>621</v>
      </c>
      <c r="D20" s="5">
        <v>731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100000</v>
      </c>
      <c r="I20" s="13">
        <f t="shared" si="4"/>
        <v>0</v>
      </c>
      <c r="J20" s="13">
        <f t="shared" si="2"/>
        <v>100000</v>
      </c>
      <c r="K20" s="13">
        <f t="shared" si="3"/>
        <v>7453582.9024156984</v>
      </c>
      <c r="L20" s="20">
        <f t="shared" si="5"/>
        <v>74.535829024156982</v>
      </c>
    </row>
    <row r="21" spans="1:12" x14ac:dyDescent="0.2">
      <c r="A21" s="16">
        <v>12</v>
      </c>
      <c r="B21" s="8">
        <v>0</v>
      </c>
      <c r="C21" s="5">
        <v>578</v>
      </c>
      <c r="D21" s="5">
        <v>629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100000</v>
      </c>
      <c r="I21" s="13">
        <f t="shared" si="4"/>
        <v>0</v>
      </c>
      <c r="J21" s="13">
        <f t="shared" si="2"/>
        <v>100000</v>
      </c>
      <c r="K21" s="13">
        <f t="shared" si="3"/>
        <v>7353582.9024156984</v>
      </c>
      <c r="L21" s="20">
        <f t="shared" si="5"/>
        <v>73.535829024156982</v>
      </c>
    </row>
    <row r="22" spans="1:12" x14ac:dyDescent="0.2">
      <c r="A22" s="16">
        <v>13</v>
      </c>
      <c r="B22" s="8">
        <v>0</v>
      </c>
      <c r="C22" s="5">
        <v>596</v>
      </c>
      <c r="D22" s="5">
        <v>601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100000</v>
      </c>
      <c r="I22" s="13">
        <f t="shared" si="4"/>
        <v>0</v>
      </c>
      <c r="J22" s="13">
        <f t="shared" si="2"/>
        <v>100000</v>
      </c>
      <c r="K22" s="13">
        <f t="shared" si="3"/>
        <v>7253582.9024156984</v>
      </c>
      <c r="L22" s="20">
        <f t="shared" si="5"/>
        <v>72.535829024156982</v>
      </c>
    </row>
    <row r="23" spans="1:12" x14ac:dyDescent="0.2">
      <c r="A23" s="16">
        <v>14</v>
      </c>
      <c r="B23" s="8">
        <v>0</v>
      </c>
      <c r="C23" s="5">
        <v>606</v>
      </c>
      <c r="D23" s="5">
        <v>610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100000</v>
      </c>
      <c r="I23" s="13">
        <f t="shared" si="4"/>
        <v>0</v>
      </c>
      <c r="J23" s="13">
        <f t="shared" si="2"/>
        <v>100000</v>
      </c>
      <c r="K23" s="13">
        <f t="shared" si="3"/>
        <v>7153582.9024156984</v>
      </c>
      <c r="L23" s="20">
        <f t="shared" si="5"/>
        <v>71.535829024156982</v>
      </c>
    </row>
    <row r="24" spans="1:12" x14ac:dyDescent="0.2">
      <c r="A24" s="16">
        <v>15</v>
      </c>
      <c r="B24" s="8">
        <v>0</v>
      </c>
      <c r="C24" s="5">
        <v>562</v>
      </c>
      <c r="D24" s="5">
        <v>630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100000</v>
      </c>
      <c r="I24" s="13">
        <f t="shared" si="4"/>
        <v>0</v>
      </c>
      <c r="J24" s="13">
        <f t="shared" si="2"/>
        <v>100000</v>
      </c>
      <c r="K24" s="13">
        <f t="shared" si="3"/>
        <v>7053582.9024156984</v>
      </c>
      <c r="L24" s="20">
        <f t="shared" si="5"/>
        <v>70.535829024156982</v>
      </c>
    </row>
    <row r="25" spans="1:12" x14ac:dyDescent="0.2">
      <c r="A25" s="16">
        <v>16</v>
      </c>
      <c r="B25" s="8">
        <v>0</v>
      </c>
      <c r="C25" s="5">
        <v>596</v>
      </c>
      <c r="D25" s="5">
        <v>575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100000</v>
      </c>
      <c r="I25" s="13">
        <f t="shared" si="4"/>
        <v>0</v>
      </c>
      <c r="J25" s="13">
        <f t="shared" si="2"/>
        <v>100000</v>
      </c>
      <c r="K25" s="13">
        <f t="shared" si="3"/>
        <v>6953582.9024156984</v>
      </c>
      <c r="L25" s="20">
        <f t="shared" si="5"/>
        <v>69.535829024156982</v>
      </c>
    </row>
    <row r="26" spans="1:12" x14ac:dyDescent="0.2">
      <c r="A26" s="16">
        <v>17</v>
      </c>
      <c r="B26" s="8">
        <v>0</v>
      </c>
      <c r="C26" s="5">
        <v>519</v>
      </c>
      <c r="D26" s="5">
        <v>606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100000</v>
      </c>
      <c r="I26" s="13">
        <f t="shared" si="4"/>
        <v>0</v>
      </c>
      <c r="J26" s="13">
        <f t="shared" si="2"/>
        <v>100000</v>
      </c>
      <c r="K26" s="13">
        <f t="shared" si="3"/>
        <v>6853582.9024156984</v>
      </c>
      <c r="L26" s="20">
        <f t="shared" si="5"/>
        <v>68.535829024156982</v>
      </c>
    </row>
    <row r="27" spans="1:12" x14ac:dyDescent="0.2">
      <c r="A27" s="16">
        <v>18</v>
      </c>
      <c r="B27" s="8">
        <v>0</v>
      </c>
      <c r="C27" s="5">
        <v>537</v>
      </c>
      <c r="D27" s="5">
        <v>526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100000</v>
      </c>
      <c r="I27" s="13">
        <f t="shared" si="4"/>
        <v>0</v>
      </c>
      <c r="J27" s="13">
        <f t="shared" si="2"/>
        <v>100000</v>
      </c>
      <c r="K27" s="13">
        <f t="shared" si="3"/>
        <v>6753582.9024156984</v>
      </c>
      <c r="L27" s="20">
        <f t="shared" si="5"/>
        <v>67.535829024156982</v>
      </c>
    </row>
    <row r="28" spans="1:12" x14ac:dyDescent="0.2">
      <c r="A28" s="16">
        <v>19</v>
      </c>
      <c r="B28" s="8">
        <v>0</v>
      </c>
      <c r="C28" s="5">
        <v>531</v>
      </c>
      <c r="D28" s="5">
        <v>559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100000</v>
      </c>
      <c r="I28" s="13">
        <f t="shared" si="4"/>
        <v>0</v>
      </c>
      <c r="J28" s="13">
        <f t="shared" si="2"/>
        <v>100000</v>
      </c>
      <c r="K28" s="13">
        <f t="shared" si="3"/>
        <v>6653582.9024156984</v>
      </c>
      <c r="L28" s="20">
        <f t="shared" si="5"/>
        <v>66.535829024156982</v>
      </c>
    </row>
    <row r="29" spans="1:12" x14ac:dyDescent="0.2">
      <c r="A29" s="16">
        <v>20</v>
      </c>
      <c r="B29" s="8">
        <v>0</v>
      </c>
      <c r="C29" s="5">
        <v>547</v>
      </c>
      <c r="D29" s="5">
        <v>563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100000</v>
      </c>
      <c r="I29" s="13">
        <f t="shared" si="4"/>
        <v>0</v>
      </c>
      <c r="J29" s="13">
        <f t="shared" si="2"/>
        <v>100000</v>
      </c>
      <c r="K29" s="13">
        <f t="shared" si="3"/>
        <v>6553582.9024156984</v>
      </c>
      <c r="L29" s="20">
        <f t="shared" si="5"/>
        <v>65.535829024156982</v>
      </c>
    </row>
    <row r="30" spans="1:12" x14ac:dyDescent="0.2">
      <c r="A30" s="16">
        <v>21</v>
      </c>
      <c r="B30" s="8">
        <v>0</v>
      </c>
      <c r="C30" s="5">
        <v>633</v>
      </c>
      <c r="D30" s="5">
        <v>551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100000</v>
      </c>
      <c r="I30" s="13">
        <f t="shared" si="4"/>
        <v>0</v>
      </c>
      <c r="J30" s="13">
        <f t="shared" si="2"/>
        <v>100000</v>
      </c>
      <c r="K30" s="13">
        <f t="shared" si="3"/>
        <v>6453582.9024156984</v>
      </c>
      <c r="L30" s="20">
        <f t="shared" si="5"/>
        <v>64.535829024156982</v>
      </c>
    </row>
    <row r="31" spans="1:12" x14ac:dyDescent="0.2">
      <c r="A31" s="16">
        <v>22</v>
      </c>
      <c r="B31" s="8">
        <v>0</v>
      </c>
      <c r="C31" s="5">
        <v>588</v>
      </c>
      <c r="D31" s="5">
        <v>659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100000</v>
      </c>
      <c r="I31" s="13">
        <f t="shared" si="4"/>
        <v>0</v>
      </c>
      <c r="J31" s="13">
        <f t="shared" si="2"/>
        <v>100000</v>
      </c>
      <c r="K31" s="13">
        <f t="shared" si="3"/>
        <v>6353582.9024156984</v>
      </c>
      <c r="L31" s="20">
        <f t="shared" si="5"/>
        <v>63.535829024156982</v>
      </c>
    </row>
    <row r="32" spans="1:12" x14ac:dyDescent="0.2">
      <c r="A32" s="16">
        <v>23</v>
      </c>
      <c r="B32" s="8">
        <v>0</v>
      </c>
      <c r="C32" s="5">
        <v>620</v>
      </c>
      <c r="D32" s="5">
        <v>619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100000</v>
      </c>
      <c r="I32" s="13">
        <f t="shared" si="4"/>
        <v>0</v>
      </c>
      <c r="J32" s="13">
        <f t="shared" si="2"/>
        <v>100000</v>
      </c>
      <c r="K32" s="13">
        <f t="shared" si="3"/>
        <v>6253582.9024156984</v>
      </c>
      <c r="L32" s="20">
        <f t="shared" si="5"/>
        <v>62.535829024156982</v>
      </c>
    </row>
    <row r="33" spans="1:12" x14ac:dyDescent="0.2">
      <c r="A33" s="16">
        <v>24</v>
      </c>
      <c r="B33" s="8">
        <v>0</v>
      </c>
      <c r="C33" s="5">
        <v>648</v>
      </c>
      <c r="D33" s="5">
        <v>660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100000</v>
      </c>
      <c r="I33" s="13">
        <f t="shared" si="4"/>
        <v>0</v>
      </c>
      <c r="J33" s="13">
        <f t="shared" si="2"/>
        <v>100000</v>
      </c>
      <c r="K33" s="13">
        <f t="shared" si="3"/>
        <v>6153582.9024156984</v>
      </c>
      <c r="L33" s="20">
        <f t="shared" si="5"/>
        <v>61.535829024156982</v>
      </c>
    </row>
    <row r="34" spans="1:12" x14ac:dyDescent="0.2">
      <c r="A34" s="16">
        <v>25</v>
      </c>
      <c r="B34" s="8">
        <v>0</v>
      </c>
      <c r="C34" s="5">
        <v>711</v>
      </c>
      <c r="D34" s="5">
        <v>667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100000</v>
      </c>
      <c r="I34" s="13">
        <f t="shared" si="4"/>
        <v>0</v>
      </c>
      <c r="J34" s="13">
        <f t="shared" si="2"/>
        <v>100000</v>
      </c>
      <c r="K34" s="13">
        <f t="shared" si="3"/>
        <v>6053582.9024156984</v>
      </c>
      <c r="L34" s="20">
        <f t="shared" si="5"/>
        <v>60.535829024156982</v>
      </c>
    </row>
    <row r="35" spans="1:12" x14ac:dyDescent="0.2">
      <c r="A35" s="16">
        <v>26</v>
      </c>
      <c r="B35" s="8">
        <v>0</v>
      </c>
      <c r="C35" s="5">
        <v>788</v>
      </c>
      <c r="D35" s="5">
        <v>760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100000</v>
      </c>
      <c r="I35" s="13">
        <f t="shared" si="4"/>
        <v>0</v>
      </c>
      <c r="J35" s="13">
        <f t="shared" si="2"/>
        <v>100000</v>
      </c>
      <c r="K35" s="13">
        <f t="shared" si="3"/>
        <v>5953582.9024156984</v>
      </c>
      <c r="L35" s="20">
        <f t="shared" si="5"/>
        <v>59.535829024156982</v>
      </c>
    </row>
    <row r="36" spans="1:12" x14ac:dyDescent="0.2">
      <c r="A36" s="16">
        <v>27</v>
      </c>
      <c r="B36" s="8">
        <v>0</v>
      </c>
      <c r="C36" s="5">
        <v>852</v>
      </c>
      <c r="D36" s="5">
        <v>877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100000</v>
      </c>
      <c r="I36" s="13">
        <f t="shared" si="4"/>
        <v>0</v>
      </c>
      <c r="J36" s="13">
        <f t="shared" si="2"/>
        <v>100000</v>
      </c>
      <c r="K36" s="13">
        <f t="shared" si="3"/>
        <v>5853582.9024156984</v>
      </c>
      <c r="L36" s="20">
        <f t="shared" si="5"/>
        <v>58.535829024156982</v>
      </c>
    </row>
    <row r="37" spans="1:12" x14ac:dyDescent="0.2">
      <c r="A37" s="16">
        <v>28</v>
      </c>
      <c r="B37" s="8">
        <v>0</v>
      </c>
      <c r="C37" s="5">
        <v>982</v>
      </c>
      <c r="D37" s="5">
        <v>946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100000</v>
      </c>
      <c r="I37" s="13">
        <f t="shared" si="4"/>
        <v>0</v>
      </c>
      <c r="J37" s="13">
        <f t="shared" si="2"/>
        <v>100000</v>
      </c>
      <c r="K37" s="13">
        <f t="shared" si="3"/>
        <v>5753582.9024156984</v>
      </c>
      <c r="L37" s="20">
        <f t="shared" si="5"/>
        <v>57.535829024156982</v>
      </c>
    </row>
    <row r="38" spans="1:12" x14ac:dyDescent="0.2">
      <c r="A38" s="16">
        <v>29</v>
      </c>
      <c r="B38" s="8">
        <v>1</v>
      </c>
      <c r="C38" s="5">
        <v>1070</v>
      </c>
      <c r="D38" s="5">
        <v>1092</v>
      </c>
      <c r="E38" s="17">
        <v>0.5</v>
      </c>
      <c r="F38" s="18">
        <f t="shared" si="0"/>
        <v>9.2506938020351531E-4</v>
      </c>
      <c r="G38" s="18">
        <f t="shared" si="1"/>
        <v>9.2464170134073053E-4</v>
      </c>
      <c r="H38" s="13">
        <f t="shared" si="6"/>
        <v>100000</v>
      </c>
      <c r="I38" s="13">
        <f t="shared" si="4"/>
        <v>92.464170134073058</v>
      </c>
      <c r="J38" s="13">
        <f t="shared" si="2"/>
        <v>99953.767914932963</v>
      </c>
      <c r="K38" s="13">
        <f t="shared" si="3"/>
        <v>5653582.9024156984</v>
      </c>
      <c r="L38" s="20">
        <f t="shared" si="5"/>
        <v>56.535829024156982</v>
      </c>
    </row>
    <row r="39" spans="1:12" x14ac:dyDescent="0.2">
      <c r="A39" s="16">
        <v>30</v>
      </c>
      <c r="B39" s="8">
        <v>0</v>
      </c>
      <c r="C39" s="5">
        <v>1183</v>
      </c>
      <c r="D39" s="5">
        <v>1136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99907.535829865927</v>
      </c>
      <c r="I39" s="13">
        <f t="shared" si="4"/>
        <v>0</v>
      </c>
      <c r="J39" s="13">
        <f t="shared" si="2"/>
        <v>99907.535829865927</v>
      </c>
      <c r="K39" s="13">
        <f t="shared" si="3"/>
        <v>5553629.1345007652</v>
      </c>
      <c r="L39" s="20">
        <f t="shared" si="5"/>
        <v>55.587690041301045</v>
      </c>
    </row>
    <row r="40" spans="1:12" x14ac:dyDescent="0.2">
      <c r="A40" s="16">
        <v>31</v>
      </c>
      <c r="B40" s="8">
        <v>0</v>
      </c>
      <c r="C40" s="5">
        <v>1227</v>
      </c>
      <c r="D40" s="5">
        <v>1243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99907.535829865927</v>
      </c>
      <c r="I40" s="13">
        <f t="shared" si="4"/>
        <v>0</v>
      </c>
      <c r="J40" s="13">
        <f t="shared" si="2"/>
        <v>99907.535829865927</v>
      </c>
      <c r="K40" s="13">
        <f t="shared" si="3"/>
        <v>5453721.5986708989</v>
      </c>
      <c r="L40" s="20">
        <f t="shared" si="5"/>
        <v>54.587690041301038</v>
      </c>
    </row>
    <row r="41" spans="1:12" x14ac:dyDescent="0.2">
      <c r="A41" s="16">
        <v>32</v>
      </c>
      <c r="B41" s="8">
        <v>0</v>
      </c>
      <c r="C41" s="5">
        <v>1322</v>
      </c>
      <c r="D41" s="5">
        <v>1319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99907.535829865927</v>
      </c>
      <c r="I41" s="13">
        <f t="shared" si="4"/>
        <v>0</v>
      </c>
      <c r="J41" s="13">
        <f t="shared" si="2"/>
        <v>99907.535829865927</v>
      </c>
      <c r="K41" s="13">
        <f t="shared" si="3"/>
        <v>5353814.0628410326</v>
      </c>
      <c r="L41" s="20">
        <f t="shared" si="5"/>
        <v>53.587690041301038</v>
      </c>
    </row>
    <row r="42" spans="1:12" x14ac:dyDescent="0.2">
      <c r="A42" s="16">
        <v>33</v>
      </c>
      <c r="B42" s="8">
        <v>0</v>
      </c>
      <c r="C42" s="5">
        <v>1371</v>
      </c>
      <c r="D42" s="5">
        <v>1408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99907.535829865927</v>
      </c>
      <c r="I42" s="13">
        <f t="shared" si="4"/>
        <v>0</v>
      </c>
      <c r="J42" s="13">
        <f t="shared" si="2"/>
        <v>99907.535829865927</v>
      </c>
      <c r="K42" s="13">
        <f t="shared" si="3"/>
        <v>5253906.5270111663</v>
      </c>
      <c r="L42" s="20">
        <f t="shared" si="5"/>
        <v>52.58769004130103</v>
      </c>
    </row>
    <row r="43" spans="1:12" x14ac:dyDescent="0.2">
      <c r="A43" s="16">
        <v>34</v>
      </c>
      <c r="B43" s="8">
        <v>1</v>
      </c>
      <c r="C43" s="5">
        <v>1405</v>
      </c>
      <c r="D43" s="5">
        <v>1447</v>
      </c>
      <c r="E43" s="17">
        <v>0.5</v>
      </c>
      <c r="F43" s="18">
        <f t="shared" si="7"/>
        <v>7.0126227208976155E-4</v>
      </c>
      <c r="G43" s="18">
        <f t="shared" si="1"/>
        <v>7.010164738871364E-4</v>
      </c>
      <c r="H43" s="13">
        <f t="shared" si="6"/>
        <v>99907.535829865927</v>
      </c>
      <c r="I43" s="13">
        <f t="shared" si="4"/>
        <v>70.036828482205351</v>
      </c>
      <c r="J43" s="13">
        <f t="shared" si="2"/>
        <v>99872.517415624825</v>
      </c>
      <c r="K43" s="13">
        <f t="shared" si="3"/>
        <v>5153998.9911813</v>
      </c>
      <c r="L43" s="20">
        <f t="shared" si="5"/>
        <v>51.58769004130103</v>
      </c>
    </row>
    <row r="44" spans="1:12" x14ac:dyDescent="0.2">
      <c r="A44" s="16">
        <v>35</v>
      </c>
      <c r="B44" s="8">
        <v>1</v>
      </c>
      <c r="C44" s="5">
        <v>1365</v>
      </c>
      <c r="D44" s="5">
        <v>1479</v>
      </c>
      <c r="E44" s="17">
        <v>0.5</v>
      </c>
      <c r="F44" s="18">
        <f t="shared" si="7"/>
        <v>7.0323488045007034E-4</v>
      </c>
      <c r="G44" s="18">
        <f t="shared" si="1"/>
        <v>7.0298769771529003E-4</v>
      </c>
      <c r="H44" s="13">
        <f t="shared" si="6"/>
        <v>99837.499001383723</v>
      </c>
      <c r="I44" s="13">
        <f t="shared" si="4"/>
        <v>70.184533568635317</v>
      </c>
      <c r="J44" s="13">
        <f t="shared" si="2"/>
        <v>99802.406734599397</v>
      </c>
      <c r="K44" s="13">
        <f t="shared" si="3"/>
        <v>5054126.473765675</v>
      </c>
      <c r="L44" s="20">
        <f t="shared" si="5"/>
        <v>50.623528476966612</v>
      </c>
    </row>
    <row r="45" spans="1:12" x14ac:dyDescent="0.2">
      <c r="A45" s="16">
        <v>36</v>
      </c>
      <c r="B45" s="8">
        <v>2</v>
      </c>
      <c r="C45" s="5">
        <v>1263</v>
      </c>
      <c r="D45" s="5">
        <v>1409</v>
      </c>
      <c r="E45" s="17">
        <v>0.5</v>
      </c>
      <c r="F45" s="18">
        <f t="shared" si="7"/>
        <v>1.4970059880239522E-3</v>
      </c>
      <c r="G45" s="18">
        <f t="shared" si="1"/>
        <v>1.4958863126402395E-3</v>
      </c>
      <c r="H45" s="13">
        <f t="shared" si="6"/>
        <v>99767.314467815086</v>
      </c>
      <c r="I45" s="13">
        <f t="shared" si="4"/>
        <v>149.24056016127912</v>
      </c>
      <c r="J45" s="13">
        <f t="shared" si="2"/>
        <v>99692.694187734436</v>
      </c>
      <c r="K45" s="13">
        <f t="shared" si="3"/>
        <v>4954324.0670310752</v>
      </c>
      <c r="L45" s="20">
        <f t="shared" si="5"/>
        <v>49.658789488909605</v>
      </c>
    </row>
    <row r="46" spans="1:12" x14ac:dyDescent="0.2">
      <c r="A46" s="16">
        <v>37</v>
      </c>
      <c r="B46" s="8">
        <v>0</v>
      </c>
      <c r="C46" s="5">
        <v>1263</v>
      </c>
      <c r="D46" s="5">
        <v>1298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99618.073907653801</v>
      </c>
      <c r="I46" s="13">
        <f t="shared" si="4"/>
        <v>0</v>
      </c>
      <c r="J46" s="13">
        <f t="shared" si="2"/>
        <v>99618.073907653801</v>
      </c>
      <c r="K46" s="13">
        <f t="shared" si="3"/>
        <v>4854631.372843341</v>
      </c>
      <c r="L46" s="20">
        <f t="shared" si="5"/>
        <v>48.732435615484761</v>
      </c>
    </row>
    <row r="47" spans="1:12" x14ac:dyDescent="0.2">
      <c r="A47" s="16">
        <v>38</v>
      </c>
      <c r="B47" s="8">
        <v>0</v>
      </c>
      <c r="C47" s="5">
        <v>1212</v>
      </c>
      <c r="D47" s="5">
        <v>1301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99618.073907653801</v>
      </c>
      <c r="I47" s="13">
        <f t="shared" si="4"/>
        <v>0</v>
      </c>
      <c r="J47" s="13">
        <f t="shared" si="2"/>
        <v>99618.073907653801</v>
      </c>
      <c r="K47" s="13">
        <f t="shared" si="3"/>
        <v>4755013.2989356872</v>
      </c>
      <c r="L47" s="20">
        <f t="shared" si="5"/>
        <v>47.732435615484761</v>
      </c>
    </row>
    <row r="48" spans="1:12" x14ac:dyDescent="0.2">
      <c r="A48" s="16">
        <v>39</v>
      </c>
      <c r="B48" s="8">
        <v>1</v>
      </c>
      <c r="C48" s="5">
        <v>1178</v>
      </c>
      <c r="D48" s="5">
        <v>1267</v>
      </c>
      <c r="E48" s="17">
        <v>0.5</v>
      </c>
      <c r="F48" s="18">
        <f t="shared" si="7"/>
        <v>8.1799591002044991E-4</v>
      </c>
      <c r="G48" s="18">
        <f t="shared" si="1"/>
        <v>8.1766148814390845E-4</v>
      </c>
      <c r="H48" s="13">
        <f t="shared" si="6"/>
        <v>99618.073907653801</v>
      </c>
      <c r="I48" s="13">
        <f t="shared" si="4"/>
        <v>81.453862557362058</v>
      </c>
      <c r="J48" s="13">
        <f t="shared" si="2"/>
        <v>99577.34697637512</v>
      </c>
      <c r="K48" s="13">
        <f t="shared" si="3"/>
        <v>4655395.2250280334</v>
      </c>
      <c r="L48" s="20">
        <f t="shared" si="5"/>
        <v>46.732435615484761</v>
      </c>
    </row>
    <row r="49" spans="1:12" x14ac:dyDescent="0.2">
      <c r="A49" s="16">
        <v>40</v>
      </c>
      <c r="B49" s="8">
        <v>1</v>
      </c>
      <c r="C49" s="5">
        <v>1119</v>
      </c>
      <c r="D49" s="5">
        <v>1231</v>
      </c>
      <c r="E49" s="17">
        <v>0.5</v>
      </c>
      <c r="F49" s="18">
        <f t="shared" si="7"/>
        <v>8.5106382978723403E-4</v>
      </c>
      <c r="G49" s="18">
        <f t="shared" si="1"/>
        <v>8.507018290089324E-4</v>
      </c>
      <c r="H49" s="13">
        <f t="shared" si="6"/>
        <v>99536.620045096439</v>
      </c>
      <c r="I49" s="13">
        <f t="shared" si="4"/>
        <v>84.6759847257307</v>
      </c>
      <c r="J49" s="13">
        <f t="shared" si="2"/>
        <v>99494.282052733572</v>
      </c>
      <c r="K49" s="13">
        <f t="shared" si="3"/>
        <v>4555817.8780516582</v>
      </c>
      <c r="L49" s="20">
        <f t="shared" si="5"/>
        <v>45.770269032518705</v>
      </c>
    </row>
    <row r="50" spans="1:12" x14ac:dyDescent="0.2">
      <c r="A50" s="16">
        <v>41</v>
      </c>
      <c r="B50" s="8">
        <v>0</v>
      </c>
      <c r="C50" s="5">
        <v>1100</v>
      </c>
      <c r="D50" s="5">
        <v>1157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99451.944060370704</v>
      </c>
      <c r="I50" s="13">
        <f t="shared" si="4"/>
        <v>0</v>
      </c>
      <c r="J50" s="13">
        <f t="shared" si="2"/>
        <v>99451.944060370704</v>
      </c>
      <c r="K50" s="13">
        <f t="shared" si="3"/>
        <v>4456323.5959989242</v>
      </c>
      <c r="L50" s="20">
        <f t="shared" si="5"/>
        <v>44.808813322882706</v>
      </c>
    </row>
    <row r="51" spans="1:12" x14ac:dyDescent="0.2">
      <c r="A51" s="16">
        <v>42</v>
      </c>
      <c r="B51" s="8">
        <v>2</v>
      </c>
      <c r="C51" s="5">
        <v>1092</v>
      </c>
      <c r="D51" s="5">
        <v>1133</v>
      </c>
      <c r="E51" s="17">
        <v>0.5</v>
      </c>
      <c r="F51" s="18">
        <f t="shared" si="7"/>
        <v>1.7977528089887641E-3</v>
      </c>
      <c r="G51" s="18">
        <f t="shared" si="1"/>
        <v>1.7961383026493041E-3</v>
      </c>
      <c r="H51" s="13">
        <f t="shared" si="6"/>
        <v>99451.944060370704</v>
      </c>
      <c r="I51" s="13">
        <f t="shared" si="4"/>
        <v>178.62944599976777</v>
      </c>
      <c r="J51" s="13">
        <f t="shared" si="2"/>
        <v>99362.629337370818</v>
      </c>
      <c r="K51" s="13">
        <f t="shared" si="3"/>
        <v>4356871.6519385539</v>
      </c>
      <c r="L51" s="20">
        <f t="shared" si="5"/>
        <v>43.808813322882706</v>
      </c>
    </row>
    <row r="52" spans="1:12" x14ac:dyDescent="0.2">
      <c r="A52" s="16">
        <v>43</v>
      </c>
      <c r="B52" s="8">
        <v>0</v>
      </c>
      <c r="C52" s="5">
        <v>1093</v>
      </c>
      <c r="D52" s="5">
        <v>1114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99273.314614370931</v>
      </c>
      <c r="I52" s="13">
        <f t="shared" si="4"/>
        <v>0</v>
      </c>
      <c r="J52" s="13">
        <f t="shared" si="2"/>
        <v>99273.314614370931</v>
      </c>
      <c r="K52" s="13">
        <f t="shared" si="3"/>
        <v>4257509.0226011835</v>
      </c>
      <c r="L52" s="20">
        <f t="shared" si="5"/>
        <v>42.886741911857762</v>
      </c>
    </row>
    <row r="53" spans="1:12" x14ac:dyDescent="0.2">
      <c r="A53" s="16">
        <v>44</v>
      </c>
      <c r="B53" s="8">
        <v>1</v>
      </c>
      <c r="C53" s="5">
        <v>927</v>
      </c>
      <c r="D53" s="5">
        <v>1113</v>
      </c>
      <c r="E53" s="17">
        <v>0.5</v>
      </c>
      <c r="F53" s="18">
        <f t="shared" si="7"/>
        <v>9.8039215686274508E-4</v>
      </c>
      <c r="G53" s="18">
        <f t="shared" si="1"/>
        <v>9.7991180793728563E-4</v>
      </c>
      <c r="H53" s="13">
        <f t="shared" si="6"/>
        <v>99273.314614370931</v>
      </c>
      <c r="I53" s="13">
        <f t="shared" si="4"/>
        <v>97.279093203695183</v>
      </c>
      <c r="J53" s="13">
        <f t="shared" si="2"/>
        <v>99224.675067769072</v>
      </c>
      <c r="K53" s="13">
        <f t="shared" si="3"/>
        <v>4158235.7079868126</v>
      </c>
      <c r="L53" s="20">
        <f t="shared" si="5"/>
        <v>41.886741911857762</v>
      </c>
    </row>
    <row r="54" spans="1:12" x14ac:dyDescent="0.2">
      <c r="A54" s="16">
        <v>45</v>
      </c>
      <c r="B54" s="8">
        <v>0</v>
      </c>
      <c r="C54" s="5">
        <v>881</v>
      </c>
      <c r="D54" s="5">
        <v>948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99176.035521167229</v>
      </c>
      <c r="I54" s="13">
        <f t="shared" si="4"/>
        <v>0</v>
      </c>
      <c r="J54" s="13">
        <f t="shared" si="2"/>
        <v>99176.035521167229</v>
      </c>
      <c r="K54" s="13">
        <f t="shared" si="3"/>
        <v>4059011.0329190437</v>
      </c>
      <c r="L54" s="20">
        <f t="shared" si="5"/>
        <v>40.927337048603093</v>
      </c>
    </row>
    <row r="55" spans="1:12" x14ac:dyDescent="0.2">
      <c r="A55" s="16">
        <v>46</v>
      </c>
      <c r="B55" s="8">
        <v>0</v>
      </c>
      <c r="C55" s="5">
        <v>890</v>
      </c>
      <c r="D55" s="5">
        <v>885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99176.035521167229</v>
      </c>
      <c r="I55" s="13">
        <f t="shared" si="4"/>
        <v>0</v>
      </c>
      <c r="J55" s="13">
        <f t="shared" si="2"/>
        <v>99176.035521167229</v>
      </c>
      <c r="K55" s="13">
        <f t="shared" si="3"/>
        <v>3959834.9973978763</v>
      </c>
      <c r="L55" s="20">
        <f t="shared" si="5"/>
        <v>39.927337048603093</v>
      </c>
    </row>
    <row r="56" spans="1:12" x14ac:dyDescent="0.2">
      <c r="A56" s="16">
        <v>47</v>
      </c>
      <c r="B56" s="8">
        <v>1</v>
      </c>
      <c r="C56" s="5">
        <v>849</v>
      </c>
      <c r="D56" s="5">
        <v>916</v>
      </c>
      <c r="E56" s="17">
        <v>0.5</v>
      </c>
      <c r="F56" s="18">
        <f t="shared" si="7"/>
        <v>1.1331444759206798E-3</v>
      </c>
      <c r="G56" s="18">
        <f t="shared" si="1"/>
        <v>1.132502831257078E-3</v>
      </c>
      <c r="H56" s="13">
        <f t="shared" si="6"/>
        <v>99176.035521167229</v>
      </c>
      <c r="I56" s="13">
        <f t="shared" si="4"/>
        <v>112.31714102057443</v>
      </c>
      <c r="J56" s="13">
        <f t="shared" si="2"/>
        <v>99119.876950656952</v>
      </c>
      <c r="K56" s="13">
        <f t="shared" si="3"/>
        <v>3860658.961876709</v>
      </c>
      <c r="L56" s="20">
        <f t="shared" si="5"/>
        <v>38.927337048603086</v>
      </c>
    </row>
    <row r="57" spans="1:12" x14ac:dyDescent="0.2">
      <c r="A57" s="16">
        <v>48</v>
      </c>
      <c r="B57" s="8">
        <v>1</v>
      </c>
      <c r="C57" s="5">
        <v>808</v>
      </c>
      <c r="D57" s="5">
        <v>855</v>
      </c>
      <c r="E57" s="17">
        <v>0.5</v>
      </c>
      <c r="F57" s="18">
        <f t="shared" si="7"/>
        <v>1.2026458208057728E-3</v>
      </c>
      <c r="G57" s="18">
        <f t="shared" si="1"/>
        <v>1.201923076923077E-3</v>
      </c>
      <c r="H57" s="13">
        <f t="shared" si="6"/>
        <v>99063.71838014666</v>
      </c>
      <c r="I57" s="13">
        <f t="shared" si="4"/>
        <v>119.06696920690705</v>
      </c>
      <c r="J57" s="13">
        <f t="shared" si="2"/>
        <v>99004.184895543207</v>
      </c>
      <c r="K57" s="13">
        <f t="shared" si="3"/>
        <v>3761539.084926052</v>
      </c>
      <c r="L57" s="20">
        <f t="shared" si="5"/>
        <v>37.970905457955247</v>
      </c>
    </row>
    <row r="58" spans="1:12" x14ac:dyDescent="0.2">
      <c r="A58" s="16">
        <v>49</v>
      </c>
      <c r="B58" s="8">
        <v>3</v>
      </c>
      <c r="C58" s="5">
        <v>792</v>
      </c>
      <c r="D58" s="5">
        <v>823</v>
      </c>
      <c r="E58" s="17">
        <v>0.5</v>
      </c>
      <c r="F58" s="18">
        <f t="shared" si="7"/>
        <v>3.7151702786377707E-3</v>
      </c>
      <c r="G58" s="18">
        <f t="shared" si="1"/>
        <v>3.7082818294190351E-3</v>
      </c>
      <c r="H58" s="13">
        <f t="shared" si="6"/>
        <v>98944.651410939754</v>
      </c>
      <c r="I58" s="13">
        <f t="shared" si="4"/>
        <v>366.91465294538835</v>
      </c>
      <c r="J58" s="13">
        <f t="shared" si="2"/>
        <v>98761.194084467061</v>
      </c>
      <c r="K58" s="13">
        <f t="shared" si="3"/>
        <v>3662534.9000305086</v>
      </c>
      <c r="L58" s="20">
        <f t="shared" si="5"/>
        <v>37.015996800263252</v>
      </c>
    </row>
    <row r="59" spans="1:12" x14ac:dyDescent="0.2">
      <c r="A59" s="16">
        <v>50</v>
      </c>
      <c r="B59" s="8">
        <v>1</v>
      </c>
      <c r="C59" s="5">
        <v>718</v>
      </c>
      <c r="D59" s="5">
        <v>787</v>
      </c>
      <c r="E59" s="17">
        <v>0.5</v>
      </c>
      <c r="F59" s="18">
        <f t="shared" si="7"/>
        <v>1.3289036544850499E-3</v>
      </c>
      <c r="G59" s="18">
        <f t="shared" si="1"/>
        <v>1.3280212483399736E-3</v>
      </c>
      <c r="H59" s="13">
        <f t="shared" si="6"/>
        <v>98577.736757994368</v>
      </c>
      <c r="I59" s="13">
        <f t="shared" si="4"/>
        <v>130.91332902788099</v>
      </c>
      <c r="J59" s="13">
        <f t="shared" si="2"/>
        <v>98512.280093480425</v>
      </c>
      <c r="K59" s="13">
        <f t="shared" si="3"/>
        <v>3563773.7059460417</v>
      </c>
      <c r="L59" s="20">
        <f t="shared" si="5"/>
        <v>36.151912421107902</v>
      </c>
    </row>
    <row r="60" spans="1:12" x14ac:dyDescent="0.2">
      <c r="A60" s="16">
        <v>51</v>
      </c>
      <c r="B60" s="8">
        <v>0</v>
      </c>
      <c r="C60" s="5">
        <v>672</v>
      </c>
      <c r="D60" s="5">
        <v>726</v>
      </c>
      <c r="E60" s="17">
        <v>0.5</v>
      </c>
      <c r="F60" s="18">
        <f t="shared" si="7"/>
        <v>0</v>
      </c>
      <c r="G60" s="18">
        <f t="shared" si="1"/>
        <v>0</v>
      </c>
      <c r="H60" s="13">
        <f t="shared" si="6"/>
        <v>98446.823428966483</v>
      </c>
      <c r="I60" s="13">
        <f t="shared" si="4"/>
        <v>0</v>
      </c>
      <c r="J60" s="13">
        <f t="shared" si="2"/>
        <v>98446.823428966483</v>
      </c>
      <c r="K60" s="13">
        <f t="shared" si="3"/>
        <v>3465261.4258525614</v>
      </c>
      <c r="L60" s="20">
        <f t="shared" si="5"/>
        <v>35.199321879114699</v>
      </c>
    </row>
    <row r="61" spans="1:12" x14ac:dyDescent="0.2">
      <c r="A61" s="16">
        <v>52</v>
      </c>
      <c r="B61" s="8">
        <v>0</v>
      </c>
      <c r="C61" s="5">
        <v>653</v>
      </c>
      <c r="D61" s="5">
        <v>689</v>
      </c>
      <c r="E61" s="17">
        <v>0.5</v>
      </c>
      <c r="F61" s="18">
        <f t="shared" si="7"/>
        <v>0</v>
      </c>
      <c r="G61" s="18">
        <f t="shared" si="1"/>
        <v>0</v>
      </c>
      <c r="H61" s="13">
        <f t="shared" si="6"/>
        <v>98446.823428966483</v>
      </c>
      <c r="I61" s="13">
        <f t="shared" si="4"/>
        <v>0</v>
      </c>
      <c r="J61" s="13">
        <f t="shared" si="2"/>
        <v>98446.823428966483</v>
      </c>
      <c r="K61" s="13">
        <f t="shared" si="3"/>
        <v>3366814.6024235948</v>
      </c>
      <c r="L61" s="20">
        <f t="shared" si="5"/>
        <v>34.199321879114699</v>
      </c>
    </row>
    <row r="62" spans="1:12" x14ac:dyDescent="0.2">
      <c r="A62" s="16">
        <v>53</v>
      </c>
      <c r="B62" s="8">
        <v>0</v>
      </c>
      <c r="C62" s="5">
        <v>643</v>
      </c>
      <c r="D62" s="5">
        <v>669</v>
      </c>
      <c r="E62" s="17">
        <v>0.5</v>
      </c>
      <c r="F62" s="18">
        <f t="shared" si="7"/>
        <v>0</v>
      </c>
      <c r="G62" s="18">
        <f t="shared" si="1"/>
        <v>0</v>
      </c>
      <c r="H62" s="13">
        <f t="shared" si="6"/>
        <v>98446.823428966483</v>
      </c>
      <c r="I62" s="13">
        <f t="shared" si="4"/>
        <v>0</v>
      </c>
      <c r="J62" s="13">
        <f t="shared" si="2"/>
        <v>98446.823428966483</v>
      </c>
      <c r="K62" s="13">
        <f t="shared" si="3"/>
        <v>3268367.7789946282</v>
      </c>
      <c r="L62" s="20">
        <f t="shared" si="5"/>
        <v>33.199321879114699</v>
      </c>
    </row>
    <row r="63" spans="1:12" x14ac:dyDescent="0.2">
      <c r="A63" s="16">
        <v>54</v>
      </c>
      <c r="B63" s="8">
        <v>3</v>
      </c>
      <c r="C63" s="5">
        <v>553</v>
      </c>
      <c r="D63" s="5">
        <v>653</v>
      </c>
      <c r="E63" s="17">
        <v>0.5</v>
      </c>
      <c r="F63" s="18">
        <f t="shared" si="7"/>
        <v>4.9751243781094526E-3</v>
      </c>
      <c r="G63" s="18">
        <f t="shared" si="1"/>
        <v>4.9627791563275434E-3</v>
      </c>
      <c r="H63" s="13">
        <f t="shared" si="6"/>
        <v>98446.823428966483</v>
      </c>
      <c r="I63" s="13">
        <f t="shared" si="4"/>
        <v>488.56984331993294</v>
      </c>
      <c r="J63" s="13">
        <f t="shared" si="2"/>
        <v>98202.538507306526</v>
      </c>
      <c r="K63" s="13">
        <f t="shared" si="3"/>
        <v>3169920.9555656617</v>
      </c>
      <c r="L63" s="20">
        <f t="shared" si="5"/>
        <v>32.199321879114692</v>
      </c>
    </row>
    <row r="64" spans="1:12" x14ac:dyDescent="0.2">
      <c r="A64" s="16">
        <v>55</v>
      </c>
      <c r="B64" s="8">
        <v>0</v>
      </c>
      <c r="C64" s="5">
        <v>539</v>
      </c>
      <c r="D64" s="5">
        <v>552</v>
      </c>
      <c r="E64" s="17">
        <v>0.5</v>
      </c>
      <c r="F64" s="18">
        <f t="shared" si="7"/>
        <v>0</v>
      </c>
      <c r="G64" s="18">
        <f t="shared" si="1"/>
        <v>0</v>
      </c>
      <c r="H64" s="13">
        <f t="shared" si="6"/>
        <v>97958.253585646555</v>
      </c>
      <c r="I64" s="13">
        <f t="shared" si="4"/>
        <v>0</v>
      </c>
      <c r="J64" s="13">
        <f t="shared" si="2"/>
        <v>97958.253585646555</v>
      </c>
      <c r="K64" s="13">
        <f t="shared" si="3"/>
        <v>3071718.4170583552</v>
      </c>
      <c r="L64" s="20">
        <f t="shared" si="5"/>
        <v>31.357423235120255</v>
      </c>
    </row>
    <row r="65" spans="1:12" x14ac:dyDescent="0.2">
      <c r="A65" s="16">
        <v>56</v>
      </c>
      <c r="B65" s="8">
        <v>1</v>
      </c>
      <c r="C65" s="5">
        <v>518</v>
      </c>
      <c r="D65" s="5">
        <v>550</v>
      </c>
      <c r="E65" s="17">
        <v>0.5</v>
      </c>
      <c r="F65" s="18">
        <f t="shared" si="7"/>
        <v>1.8726591760299626E-3</v>
      </c>
      <c r="G65" s="18">
        <f t="shared" si="1"/>
        <v>1.8709073900841909E-3</v>
      </c>
      <c r="H65" s="13">
        <f t="shared" si="6"/>
        <v>97958.253585646555</v>
      </c>
      <c r="I65" s="13">
        <f t="shared" si="4"/>
        <v>183.27082055312732</v>
      </c>
      <c r="J65" s="13">
        <f t="shared" si="2"/>
        <v>97866.618175369993</v>
      </c>
      <c r="K65" s="13">
        <f t="shared" si="3"/>
        <v>2973760.1634727088</v>
      </c>
      <c r="L65" s="20">
        <f t="shared" si="5"/>
        <v>30.357423235120255</v>
      </c>
    </row>
    <row r="66" spans="1:12" x14ac:dyDescent="0.2">
      <c r="A66" s="16">
        <v>57</v>
      </c>
      <c r="B66" s="8">
        <v>0</v>
      </c>
      <c r="C66" s="5">
        <v>490</v>
      </c>
      <c r="D66" s="5">
        <v>528</v>
      </c>
      <c r="E66" s="17">
        <v>0.5</v>
      </c>
      <c r="F66" s="18">
        <f t="shared" si="7"/>
        <v>0</v>
      </c>
      <c r="G66" s="18">
        <f t="shared" si="1"/>
        <v>0</v>
      </c>
      <c r="H66" s="13">
        <f t="shared" si="6"/>
        <v>97774.982765093431</v>
      </c>
      <c r="I66" s="13">
        <f t="shared" si="4"/>
        <v>0</v>
      </c>
      <c r="J66" s="13">
        <f t="shared" si="2"/>
        <v>97774.982765093431</v>
      </c>
      <c r="K66" s="13">
        <f t="shared" si="3"/>
        <v>2875893.5452973386</v>
      </c>
      <c r="L66" s="20">
        <f t="shared" si="5"/>
        <v>29.413388414567525</v>
      </c>
    </row>
    <row r="67" spans="1:12" x14ac:dyDescent="0.2">
      <c r="A67" s="16">
        <v>58</v>
      </c>
      <c r="B67" s="8">
        <v>1</v>
      </c>
      <c r="C67" s="5">
        <v>455</v>
      </c>
      <c r="D67" s="5">
        <v>505</v>
      </c>
      <c r="E67" s="17">
        <v>0.5</v>
      </c>
      <c r="F67" s="18">
        <f t="shared" si="7"/>
        <v>2.0833333333333333E-3</v>
      </c>
      <c r="G67" s="18">
        <f t="shared" si="1"/>
        <v>2.0811654526534861E-3</v>
      </c>
      <c r="H67" s="13">
        <f t="shared" si="6"/>
        <v>97774.982765093431</v>
      </c>
      <c r="I67" s="13">
        <f t="shared" si="4"/>
        <v>203.48591626450246</v>
      </c>
      <c r="J67" s="13">
        <f t="shared" si="2"/>
        <v>97673.239806961181</v>
      </c>
      <c r="K67" s="13">
        <f t="shared" si="3"/>
        <v>2778118.5625322452</v>
      </c>
      <c r="L67" s="20">
        <f t="shared" si="5"/>
        <v>28.413388414567525</v>
      </c>
    </row>
    <row r="68" spans="1:12" x14ac:dyDescent="0.2">
      <c r="A68" s="16">
        <v>59</v>
      </c>
      <c r="B68" s="8">
        <v>2</v>
      </c>
      <c r="C68" s="5">
        <v>435</v>
      </c>
      <c r="D68" s="5">
        <v>466</v>
      </c>
      <c r="E68" s="17">
        <v>0.5</v>
      </c>
      <c r="F68" s="18">
        <f t="shared" si="7"/>
        <v>4.4395116537180911E-3</v>
      </c>
      <c r="G68" s="18">
        <f t="shared" si="1"/>
        <v>4.4296788482834993E-3</v>
      </c>
      <c r="H68" s="13">
        <f t="shared" si="6"/>
        <v>97571.496848828931</v>
      </c>
      <c r="I68" s="13">
        <f t="shared" si="4"/>
        <v>432.2103957866176</v>
      </c>
      <c r="J68" s="13">
        <f t="shared" si="2"/>
        <v>97355.39165093562</v>
      </c>
      <c r="K68" s="13">
        <f t="shared" si="3"/>
        <v>2680445.3227252839</v>
      </c>
      <c r="L68" s="20">
        <f t="shared" si="5"/>
        <v>27.471601946193317</v>
      </c>
    </row>
    <row r="69" spans="1:12" x14ac:dyDescent="0.2">
      <c r="A69" s="16">
        <v>60</v>
      </c>
      <c r="B69" s="8">
        <v>1</v>
      </c>
      <c r="C69" s="5">
        <v>420</v>
      </c>
      <c r="D69" s="5">
        <v>439</v>
      </c>
      <c r="E69" s="17">
        <v>0.5</v>
      </c>
      <c r="F69" s="18">
        <f t="shared" si="7"/>
        <v>2.3282887077997671E-3</v>
      </c>
      <c r="G69" s="18">
        <f t="shared" si="1"/>
        <v>2.3255813953488372E-3</v>
      </c>
      <c r="H69" s="13">
        <f t="shared" si="6"/>
        <v>97139.28645304231</v>
      </c>
      <c r="I69" s="13">
        <f t="shared" si="4"/>
        <v>225.90531733265652</v>
      </c>
      <c r="J69" s="13">
        <f t="shared" si="2"/>
        <v>97026.333794375983</v>
      </c>
      <c r="K69" s="13">
        <f t="shared" si="3"/>
        <v>2583089.9310743483</v>
      </c>
      <c r="L69" s="20">
        <f t="shared" si="5"/>
        <v>26.591609073873823</v>
      </c>
    </row>
    <row r="70" spans="1:12" x14ac:dyDescent="0.2">
      <c r="A70" s="16">
        <v>61</v>
      </c>
      <c r="B70" s="8">
        <v>1</v>
      </c>
      <c r="C70" s="5">
        <v>439</v>
      </c>
      <c r="D70" s="5">
        <v>437</v>
      </c>
      <c r="E70" s="17">
        <v>0.5</v>
      </c>
      <c r="F70" s="18">
        <f t="shared" si="7"/>
        <v>2.2831050228310501E-3</v>
      </c>
      <c r="G70" s="18">
        <f t="shared" si="1"/>
        <v>2.2805017103762824E-3</v>
      </c>
      <c r="H70" s="13">
        <f t="shared" si="6"/>
        <v>96913.381135709657</v>
      </c>
      <c r="I70" s="13">
        <f t="shared" si="4"/>
        <v>221.01113143833442</v>
      </c>
      <c r="J70" s="13">
        <f t="shared" si="2"/>
        <v>96802.875569990487</v>
      </c>
      <c r="K70" s="13">
        <f t="shared" si="3"/>
        <v>2486063.5972799724</v>
      </c>
      <c r="L70" s="20">
        <f t="shared" si="5"/>
        <v>25.652428675444622</v>
      </c>
    </row>
    <row r="71" spans="1:12" x14ac:dyDescent="0.2">
      <c r="A71" s="16">
        <v>62</v>
      </c>
      <c r="B71" s="8">
        <v>0</v>
      </c>
      <c r="C71" s="5">
        <v>414</v>
      </c>
      <c r="D71" s="5">
        <v>441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96692.370004271317</v>
      </c>
      <c r="I71" s="13">
        <f t="shared" si="4"/>
        <v>0</v>
      </c>
      <c r="J71" s="13">
        <f t="shared" si="2"/>
        <v>96692.370004271317</v>
      </c>
      <c r="K71" s="13">
        <f t="shared" si="3"/>
        <v>2389260.721709982</v>
      </c>
      <c r="L71" s="20">
        <f t="shared" si="5"/>
        <v>24.709919940988499</v>
      </c>
    </row>
    <row r="72" spans="1:12" x14ac:dyDescent="0.2">
      <c r="A72" s="16">
        <v>63</v>
      </c>
      <c r="B72" s="8">
        <v>0</v>
      </c>
      <c r="C72" s="5">
        <v>392</v>
      </c>
      <c r="D72" s="5">
        <v>417</v>
      </c>
      <c r="E72" s="17">
        <v>0.5</v>
      </c>
      <c r="F72" s="18">
        <f t="shared" si="7"/>
        <v>0</v>
      </c>
      <c r="G72" s="18">
        <f t="shared" si="1"/>
        <v>0</v>
      </c>
      <c r="H72" s="13">
        <f t="shared" si="6"/>
        <v>96692.370004271317</v>
      </c>
      <c r="I72" s="13">
        <f t="shared" si="4"/>
        <v>0</v>
      </c>
      <c r="J72" s="13">
        <f t="shared" si="2"/>
        <v>96692.370004271317</v>
      </c>
      <c r="K72" s="13">
        <f t="shared" si="3"/>
        <v>2292568.3517057109</v>
      </c>
      <c r="L72" s="20">
        <f t="shared" si="5"/>
        <v>23.709919940988502</v>
      </c>
    </row>
    <row r="73" spans="1:12" x14ac:dyDescent="0.2">
      <c r="A73" s="16">
        <v>64</v>
      </c>
      <c r="B73" s="8">
        <v>3</v>
      </c>
      <c r="C73" s="5">
        <v>325</v>
      </c>
      <c r="D73" s="5">
        <v>399</v>
      </c>
      <c r="E73" s="17">
        <v>0.5</v>
      </c>
      <c r="F73" s="18">
        <f t="shared" ref="F73:F109" si="8">B73/((C73+D73)/2)</f>
        <v>8.2872928176795577E-3</v>
      </c>
      <c r="G73" s="18">
        <f t="shared" ref="G73:G108" si="9">F73/((1+(1-E73)*F73))</f>
        <v>8.253094910591471E-3</v>
      </c>
      <c r="H73" s="13">
        <f t="shared" si="6"/>
        <v>96692.370004271317</v>
      </c>
      <c r="I73" s="13">
        <f t="shared" si="4"/>
        <v>798.01130677527897</v>
      </c>
      <c r="J73" s="13">
        <f t="shared" ref="J73:J108" si="10">H74+I73*E73</f>
        <v>96293.364350883669</v>
      </c>
      <c r="K73" s="13">
        <f t="shared" ref="K73:K97" si="11">K74+J73</f>
        <v>2195875.9817014397</v>
      </c>
      <c r="L73" s="20">
        <f t="shared" si="5"/>
        <v>22.709919940988502</v>
      </c>
    </row>
    <row r="74" spans="1:12" x14ac:dyDescent="0.2">
      <c r="A74" s="16">
        <v>65</v>
      </c>
      <c r="B74" s="8">
        <v>5</v>
      </c>
      <c r="C74" s="5">
        <v>353</v>
      </c>
      <c r="D74" s="5">
        <v>323</v>
      </c>
      <c r="E74" s="17">
        <v>0.5</v>
      </c>
      <c r="F74" s="18">
        <f t="shared" si="8"/>
        <v>1.4792899408284023E-2</v>
      </c>
      <c r="G74" s="18">
        <f t="shared" si="9"/>
        <v>1.4684287812041114E-2</v>
      </c>
      <c r="H74" s="13">
        <f t="shared" si="6"/>
        <v>95894.358697496034</v>
      </c>
      <c r="I74" s="13">
        <f t="shared" ref="I74:I108" si="12">H74*G74</f>
        <v>1408.1403626651397</v>
      </c>
      <c r="J74" s="13">
        <f t="shared" si="10"/>
        <v>95190.288516163462</v>
      </c>
      <c r="K74" s="13">
        <f t="shared" si="11"/>
        <v>2099582.617350556</v>
      </c>
      <c r="L74" s="20">
        <f t="shared" ref="L74:L108" si="13">K74/H74</f>
        <v>21.894745904436395</v>
      </c>
    </row>
    <row r="75" spans="1:12" x14ac:dyDescent="0.2">
      <c r="A75" s="16">
        <v>66</v>
      </c>
      <c r="B75" s="8">
        <v>1</v>
      </c>
      <c r="C75" s="5">
        <v>343</v>
      </c>
      <c r="D75" s="5">
        <v>350</v>
      </c>
      <c r="E75" s="17">
        <v>0.5</v>
      </c>
      <c r="F75" s="18">
        <f t="shared" si="8"/>
        <v>2.886002886002886E-3</v>
      </c>
      <c r="G75" s="18">
        <f t="shared" si="9"/>
        <v>2.8818443804034585E-3</v>
      </c>
      <c r="H75" s="13">
        <f t="shared" ref="H75:H108" si="14">H74-I74</f>
        <v>94486.21833483089</v>
      </c>
      <c r="I75" s="13">
        <f t="shared" si="12"/>
        <v>272.29457733380661</v>
      </c>
      <c r="J75" s="13">
        <f t="shared" si="10"/>
        <v>94350.071046163997</v>
      </c>
      <c r="K75" s="13">
        <f t="shared" si="11"/>
        <v>2004392.3288343926</v>
      </c>
      <c r="L75" s="20">
        <f t="shared" si="13"/>
        <v>21.21359457663366</v>
      </c>
    </row>
    <row r="76" spans="1:12" x14ac:dyDescent="0.2">
      <c r="A76" s="16">
        <v>67</v>
      </c>
      <c r="B76" s="8">
        <v>2</v>
      </c>
      <c r="C76" s="5">
        <v>334</v>
      </c>
      <c r="D76" s="5">
        <v>342</v>
      </c>
      <c r="E76" s="17">
        <v>0.5</v>
      </c>
      <c r="F76" s="18">
        <f t="shared" si="8"/>
        <v>5.9171597633136093E-3</v>
      </c>
      <c r="G76" s="18">
        <f t="shared" si="9"/>
        <v>5.8997050147492633E-3</v>
      </c>
      <c r="H76" s="13">
        <f t="shared" si="14"/>
        <v>94213.92375749709</v>
      </c>
      <c r="I76" s="13">
        <f t="shared" si="12"/>
        <v>555.83435845131032</v>
      </c>
      <c r="J76" s="13">
        <f t="shared" si="10"/>
        <v>93936.006578271437</v>
      </c>
      <c r="K76" s="13">
        <f t="shared" si="11"/>
        <v>1910042.2577882286</v>
      </c>
      <c r="L76" s="20">
        <f t="shared" si="13"/>
        <v>20.273460456912947</v>
      </c>
    </row>
    <row r="77" spans="1:12" x14ac:dyDescent="0.2">
      <c r="A77" s="16">
        <v>68</v>
      </c>
      <c r="B77" s="8">
        <v>2</v>
      </c>
      <c r="C77" s="5">
        <v>265</v>
      </c>
      <c r="D77" s="5">
        <v>339</v>
      </c>
      <c r="E77" s="17">
        <v>0.5</v>
      </c>
      <c r="F77" s="18">
        <f t="shared" si="8"/>
        <v>6.6225165562913907E-3</v>
      </c>
      <c r="G77" s="18">
        <f t="shared" si="9"/>
        <v>6.6006600660066016E-3</v>
      </c>
      <c r="H77" s="13">
        <f t="shared" si="14"/>
        <v>93658.089399045784</v>
      </c>
      <c r="I77" s="13">
        <f t="shared" si="12"/>
        <v>618.20521055475774</v>
      </c>
      <c r="J77" s="13">
        <f t="shared" si="10"/>
        <v>93348.986793768403</v>
      </c>
      <c r="K77" s="13">
        <f t="shared" si="11"/>
        <v>1816106.2512099571</v>
      </c>
      <c r="L77" s="20">
        <f t="shared" si="13"/>
        <v>19.390810370603823</v>
      </c>
    </row>
    <row r="78" spans="1:12" x14ac:dyDescent="0.2">
      <c r="A78" s="16">
        <v>69</v>
      </c>
      <c r="B78" s="8">
        <v>4</v>
      </c>
      <c r="C78" s="5">
        <v>212</v>
      </c>
      <c r="D78" s="5">
        <v>269</v>
      </c>
      <c r="E78" s="17">
        <v>0.5</v>
      </c>
      <c r="F78" s="18">
        <f t="shared" si="8"/>
        <v>1.6632016632016633E-2</v>
      </c>
      <c r="G78" s="18">
        <f t="shared" si="9"/>
        <v>1.6494845360824743E-2</v>
      </c>
      <c r="H78" s="13">
        <f t="shared" si="14"/>
        <v>93039.884188491022</v>
      </c>
      <c r="I78" s="13">
        <f t="shared" si="12"/>
        <v>1534.6785020782024</v>
      </c>
      <c r="J78" s="13">
        <f t="shared" si="10"/>
        <v>92272.544937451923</v>
      </c>
      <c r="K78" s="13">
        <f t="shared" si="11"/>
        <v>1722757.2644161887</v>
      </c>
      <c r="L78" s="20">
        <f t="shared" si="13"/>
        <v>18.516330705292223</v>
      </c>
    </row>
    <row r="79" spans="1:12" x14ac:dyDescent="0.2">
      <c r="A79" s="16">
        <v>70</v>
      </c>
      <c r="B79" s="8">
        <v>1</v>
      </c>
      <c r="C79" s="5">
        <v>303</v>
      </c>
      <c r="D79" s="5">
        <v>215</v>
      </c>
      <c r="E79" s="17">
        <v>0.5</v>
      </c>
      <c r="F79" s="18">
        <f t="shared" si="8"/>
        <v>3.8610038610038611E-3</v>
      </c>
      <c r="G79" s="18">
        <f t="shared" si="9"/>
        <v>3.8535645472061652E-3</v>
      </c>
      <c r="H79" s="13">
        <f t="shared" si="14"/>
        <v>91505.205686412824</v>
      </c>
      <c r="I79" s="13">
        <f t="shared" si="12"/>
        <v>352.62121651796843</v>
      </c>
      <c r="J79" s="13">
        <f t="shared" si="10"/>
        <v>91328.89507815383</v>
      </c>
      <c r="K79" s="13">
        <f t="shared" si="11"/>
        <v>1630484.7194787369</v>
      </c>
      <c r="L79" s="20">
        <f t="shared" si="13"/>
        <v>17.818491387980561</v>
      </c>
    </row>
    <row r="80" spans="1:12" x14ac:dyDescent="0.2">
      <c r="A80" s="16">
        <v>71</v>
      </c>
      <c r="B80" s="8">
        <v>5</v>
      </c>
      <c r="C80" s="5">
        <v>174</v>
      </c>
      <c r="D80" s="5">
        <v>305</v>
      </c>
      <c r="E80" s="17">
        <v>0.5</v>
      </c>
      <c r="F80" s="18">
        <f t="shared" si="8"/>
        <v>2.0876826722338204E-2</v>
      </c>
      <c r="G80" s="18">
        <f t="shared" si="9"/>
        <v>2.0661157024793389E-2</v>
      </c>
      <c r="H80" s="13">
        <f t="shared" si="14"/>
        <v>91152.584469894849</v>
      </c>
      <c r="I80" s="13">
        <f t="shared" si="12"/>
        <v>1883.3178609482407</v>
      </c>
      <c r="J80" s="13">
        <f t="shared" si="10"/>
        <v>90210.925539420728</v>
      </c>
      <c r="K80" s="13">
        <f t="shared" si="11"/>
        <v>1539155.824400583</v>
      </c>
      <c r="L80" s="20">
        <f t="shared" si="13"/>
        <v>16.885487486193256</v>
      </c>
    </row>
    <row r="81" spans="1:12" x14ac:dyDescent="0.2">
      <c r="A81" s="16">
        <v>72</v>
      </c>
      <c r="B81" s="8">
        <v>3</v>
      </c>
      <c r="C81" s="5">
        <v>202</v>
      </c>
      <c r="D81" s="5">
        <v>179</v>
      </c>
      <c r="E81" s="17">
        <v>0.5</v>
      </c>
      <c r="F81" s="18">
        <f t="shared" si="8"/>
        <v>1.5748031496062992E-2</v>
      </c>
      <c r="G81" s="18">
        <f t="shared" si="9"/>
        <v>1.5625E-2</v>
      </c>
      <c r="H81" s="13">
        <f t="shared" si="14"/>
        <v>89269.266608946607</v>
      </c>
      <c r="I81" s="13">
        <f t="shared" si="12"/>
        <v>1394.8322907647907</v>
      </c>
      <c r="J81" s="13">
        <f t="shared" si="10"/>
        <v>88571.850463564202</v>
      </c>
      <c r="K81" s="13">
        <f t="shared" si="11"/>
        <v>1448944.8988611624</v>
      </c>
      <c r="L81" s="20">
        <f t="shared" si="13"/>
        <v>16.231172876197331</v>
      </c>
    </row>
    <row r="82" spans="1:12" x14ac:dyDescent="0.2">
      <c r="A82" s="16">
        <v>73</v>
      </c>
      <c r="B82" s="8">
        <v>2</v>
      </c>
      <c r="C82" s="5">
        <v>226</v>
      </c>
      <c r="D82" s="5">
        <v>202</v>
      </c>
      <c r="E82" s="17">
        <v>0.5</v>
      </c>
      <c r="F82" s="18">
        <f t="shared" si="8"/>
        <v>9.3457943925233638E-3</v>
      </c>
      <c r="G82" s="18">
        <f t="shared" si="9"/>
        <v>9.302325581395347E-3</v>
      </c>
      <c r="H82" s="13">
        <f t="shared" si="14"/>
        <v>87874.434318181811</v>
      </c>
      <c r="I82" s="13">
        <f t="shared" si="12"/>
        <v>817.43659830866784</v>
      </c>
      <c r="J82" s="13">
        <f t="shared" si="10"/>
        <v>87465.716019027488</v>
      </c>
      <c r="K82" s="13">
        <f t="shared" si="11"/>
        <v>1360373.0483975981</v>
      </c>
      <c r="L82" s="20">
        <f t="shared" si="13"/>
        <v>15.480874032962369</v>
      </c>
    </row>
    <row r="83" spans="1:12" x14ac:dyDescent="0.2">
      <c r="A83" s="16">
        <v>74</v>
      </c>
      <c r="B83" s="8">
        <v>4</v>
      </c>
      <c r="C83" s="5">
        <v>263</v>
      </c>
      <c r="D83" s="5">
        <v>232</v>
      </c>
      <c r="E83" s="17">
        <v>0.5</v>
      </c>
      <c r="F83" s="18">
        <f t="shared" si="8"/>
        <v>1.6161616161616162E-2</v>
      </c>
      <c r="G83" s="18">
        <f t="shared" si="9"/>
        <v>1.6032064128256512E-2</v>
      </c>
      <c r="H83" s="13">
        <f t="shared" si="14"/>
        <v>87056.99771987315</v>
      </c>
      <c r="I83" s="13">
        <f t="shared" si="12"/>
        <v>1395.7033702584872</v>
      </c>
      <c r="J83" s="13">
        <f t="shared" si="10"/>
        <v>86359.146034743899</v>
      </c>
      <c r="K83" s="13">
        <f t="shared" si="11"/>
        <v>1272907.3323785707</v>
      </c>
      <c r="L83" s="20">
        <f t="shared" si="13"/>
        <v>14.621539516839951</v>
      </c>
    </row>
    <row r="84" spans="1:12" x14ac:dyDescent="0.2">
      <c r="A84" s="16">
        <v>75</v>
      </c>
      <c r="B84" s="8">
        <v>6</v>
      </c>
      <c r="C84" s="5">
        <v>218</v>
      </c>
      <c r="D84" s="5">
        <v>263</v>
      </c>
      <c r="E84" s="17">
        <v>0.5</v>
      </c>
      <c r="F84" s="18">
        <f t="shared" si="8"/>
        <v>2.4948024948024949E-2</v>
      </c>
      <c r="G84" s="18">
        <f t="shared" si="9"/>
        <v>2.4640657084188909E-2</v>
      </c>
      <c r="H84" s="13">
        <f t="shared" si="14"/>
        <v>85661.294349614662</v>
      </c>
      <c r="I84" s="13">
        <f t="shared" si="12"/>
        <v>2110.7505794566241</v>
      </c>
      <c r="J84" s="13">
        <f t="shared" si="10"/>
        <v>84605.91905988635</v>
      </c>
      <c r="K84" s="13">
        <f t="shared" si="11"/>
        <v>1186548.1863438268</v>
      </c>
      <c r="L84" s="20">
        <f t="shared" si="13"/>
        <v>13.851625700413718</v>
      </c>
    </row>
    <row r="85" spans="1:12" x14ac:dyDescent="0.2">
      <c r="A85" s="16">
        <v>76</v>
      </c>
      <c r="B85" s="8">
        <v>2</v>
      </c>
      <c r="C85" s="5">
        <v>238</v>
      </c>
      <c r="D85" s="5">
        <v>218</v>
      </c>
      <c r="E85" s="17">
        <v>0.5</v>
      </c>
      <c r="F85" s="18">
        <f t="shared" si="8"/>
        <v>8.771929824561403E-3</v>
      </c>
      <c r="G85" s="18">
        <f t="shared" si="9"/>
        <v>8.7336244541484712E-3</v>
      </c>
      <c r="H85" s="13">
        <f t="shared" si="14"/>
        <v>83550.543770158038</v>
      </c>
      <c r="I85" s="13">
        <f t="shared" si="12"/>
        <v>729.69907222845438</v>
      </c>
      <c r="J85" s="13">
        <f t="shared" si="10"/>
        <v>83185.694234043811</v>
      </c>
      <c r="K85" s="13">
        <f t="shared" si="11"/>
        <v>1101942.2672839405</v>
      </c>
      <c r="L85" s="20">
        <f t="shared" si="13"/>
        <v>13.188929928634696</v>
      </c>
    </row>
    <row r="86" spans="1:12" x14ac:dyDescent="0.2">
      <c r="A86" s="16">
        <v>77</v>
      </c>
      <c r="B86" s="8">
        <v>9</v>
      </c>
      <c r="C86" s="5">
        <v>236</v>
      </c>
      <c r="D86" s="5">
        <v>238</v>
      </c>
      <c r="E86" s="17">
        <v>0.5</v>
      </c>
      <c r="F86" s="18">
        <f t="shared" si="8"/>
        <v>3.7974683544303799E-2</v>
      </c>
      <c r="G86" s="18">
        <f t="shared" si="9"/>
        <v>3.7267080745341609E-2</v>
      </c>
      <c r="H86" s="13">
        <f t="shared" si="14"/>
        <v>82820.844697929584</v>
      </c>
      <c r="I86" s="13">
        <f t="shared" si="12"/>
        <v>3086.4911067551393</v>
      </c>
      <c r="J86" s="13">
        <f t="shared" si="10"/>
        <v>81277.599144552005</v>
      </c>
      <c r="K86" s="13">
        <f t="shared" si="11"/>
        <v>1018756.5730498966</v>
      </c>
      <c r="L86" s="20">
        <f t="shared" si="13"/>
        <v>12.300726668094033</v>
      </c>
    </row>
    <row r="87" spans="1:12" x14ac:dyDescent="0.2">
      <c r="A87" s="16">
        <v>78</v>
      </c>
      <c r="B87" s="8">
        <v>9</v>
      </c>
      <c r="C87" s="5">
        <v>250</v>
      </c>
      <c r="D87" s="5">
        <v>232</v>
      </c>
      <c r="E87" s="17">
        <v>0.5</v>
      </c>
      <c r="F87" s="18">
        <f t="shared" si="8"/>
        <v>3.7344398340248962E-2</v>
      </c>
      <c r="G87" s="18">
        <f t="shared" si="9"/>
        <v>3.6659877800407331E-2</v>
      </c>
      <c r="H87" s="13">
        <f t="shared" si="14"/>
        <v>79734.35359117444</v>
      </c>
      <c r="I87" s="13">
        <f t="shared" si="12"/>
        <v>2923.0516591469245</v>
      </c>
      <c r="J87" s="13">
        <f t="shared" si="10"/>
        <v>78272.827761600987</v>
      </c>
      <c r="K87" s="13">
        <f t="shared" si="11"/>
        <v>937478.97390534461</v>
      </c>
      <c r="L87" s="20">
        <f t="shared" si="13"/>
        <v>11.757528990729931</v>
      </c>
    </row>
    <row r="88" spans="1:12" x14ac:dyDescent="0.2">
      <c r="A88" s="16">
        <v>79</v>
      </c>
      <c r="B88" s="8">
        <v>10</v>
      </c>
      <c r="C88" s="5">
        <v>240</v>
      </c>
      <c r="D88" s="5">
        <v>245</v>
      </c>
      <c r="E88" s="17">
        <v>0.5</v>
      </c>
      <c r="F88" s="18">
        <f t="shared" si="8"/>
        <v>4.1237113402061855E-2</v>
      </c>
      <c r="G88" s="18">
        <f t="shared" si="9"/>
        <v>4.0404040404040407E-2</v>
      </c>
      <c r="H88" s="13">
        <f t="shared" si="14"/>
        <v>76811.30193202752</v>
      </c>
      <c r="I88" s="13">
        <f t="shared" si="12"/>
        <v>3103.4869467485869</v>
      </c>
      <c r="J88" s="13">
        <f t="shared" si="10"/>
        <v>75259.558458653235</v>
      </c>
      <c r="K88" s="13">
        <f t="shared" si="11"/>
        <v>859206.14614374365</v>
      </c>
      <c r="L88" s="20">
        <f t="shared" si="13"/>
        <v>11.185933899468067</v>
      </c>
    </row>
    <row r="89" spans="1:12" x14ac:dyDescent="0.2">
      <c r="A89" s="16">
        <v>80</v>
      </c>
      <c r="B89" s="8">
        <v>12</v>
      </c>
      <c r="C89" s="5">
        <v>223</v>
      </c>
      <c r="D89" s="5">
        <v>224</v>
      </c>
      <c r="E89" s="17">
        <v>0.5</v>
      </c>
      <c r="F89" s="18">
        <f t="shared" si="8"/>
        <v>5.3691275167785234E-2</v>
      </c>
      <c r="G89" s="18">
        <f t="shared" si="9"/>
        <v>5.2287581699346407E-2</v>
      </c>
      <c r="H89" s="13">
        <f t="shared" si="14"/>
        <v>73707.814985278936</v>
      </c>
      <c r="I89" s="13">
        <f t="shared" si="12"/>
        <v>3854.0033979230816</v>
      </c>
      <c r="J89" s="13">
        <f t="shared" si="10"/>
        <v>71780.813286317396</v>
      </c>
      <c r="K89" s="13">
        <f t="shared" si="11"/>
        <v>783946.58768509037</v>
      </c>
      <c r="L89" s="20">
        <f t="shared" si="13"/>
        <v>10.635867958393037</v>
      </c>
    </row>
    <row r="90" spans="1:12" x14ac:dyDescent="0.2">
      <c r="A90" s="16">
        <v>81</v>
      </c>
      <c r="B90" s="8">
        <v>9</v>
      </c>
      <c r="C90" s="5">
        <v>223</v>
      </c>
      <c r="D90" s="5">
        <v>221</v>
      </c>
      <c r="E90" s="17">
        <v>0.5</v>
      </c>
      <c r="F90" s="18">
        <f t="shared" si="8"/>
        <v>4.0540540540540543E-2</v>
      </c>
      <c r="G90" s="18">
        <f t="shared" si="9"/>
        <v>3.9735099337748353E-2</v>
      </c>
      <c r="H90" s="13">
        <f t="shared" si="14"/>
        <v>69853.811587355856</v>
      </c>
      <c r="I90" s="13">
        <f t="shared" si="12"/>
        <v>2775.648142543942</v>
      </c>
      <c r="J90" s="13">
        <f t="shared" si="10"/>
        <v>68465.987516083886</v>
      </c>
      <c r="K90" s="13">
        <f t="shared" si="11"/>
        <v>712165.77439877298</v>
      </c>
      <c r="L90" s="20">
        <f t="shared" si="13"/>
        <v>10.195088259545756</v>
      </c>
    </row>
    <row r="91" spans="1:12" x14ac:dyDescent="0.2">
      <c r="A91" s="16">
        <v>82</v>
      </c>
      <c r="B91" s="8">
        <v>10</v>
      </c>
      <c r="C91" s="5">
        <v>205</v>
      </c>
      <c r="D91" s="5">
        <v>214</v>
      </c>
      <c r="E91" s="17">
        <v>0.5</v>
      </c>
      <c r="F91" s="18">
        <f t="shared" si="8"/>
        <v>4.77326968973747E-2</v>
      </c>
      <c r="G91" s="18">
        <f t="shared" si="9"/>
        <v>4.6620046620046617E-2</v>
      </c>
      <c r="H91" s="13">
        <f t="shared" si="14"/>
        <v>67078.163444811915</v>
      </c>
      <c r="I91" s="13">
        <f t="shared" si="12"/>
        <v>3127.1871069842382</v>
      </c>
      <c r="J91" s="13">
        <f t="shared" si="10"/>
        <v>65514.569891319799</v>
      </c>
      <c r="K91" s="13">
        <f t="shared" si="11"/>
        <v>643699.78688268911</v>
      </c>
      <c r="L91" s="20">
        <f t="shared" si="13"/>
        <v>9.5962643254579945</v>
      </c>
    </row>
    <row r="92" spans="1:12" x14ac:dyDescent="0.2">
      <c r="A92" s="16">
        <v>83</v>
      </c>
      <c r="B92" s="8">
        <v>12</v>
      </c>
      <c r="C92" s="5">
        <v>231</v>
      </c>
      <c r="D92" s="5">
        <v>201</v>
      </c>
      <c r="E92" s="17">
        <v>0.5</v>
      </c>
      <c r="F92" s="18">
        <f t="shared" si="8"/>
        <v>5.5555555555555552E-2</v>
      </c>
      <c r="G92" s="18">
        <f t="shared" si="9"/>
        <v>5.4054054054054057E-2</v>
      </c>
      <c r="H92" s="13">
        <f t="shared" si="14"/>
        <v>63950.976337827677</v>
      </c>
      <c r="I92" s="13">
        <f t="shared" si="12"/>
        <v>3456.8095317744692</v>
      </c>
      <c r="J92" s="13">
        <f t="shared" si="10"/>
        <v>62222.571571940447</v>
      </c>
      <c r="K92" s="13">
        <f t="shared" si="11"/>
        <v>578185.21699136926</v>
      </c>
      <c r="L92" s="20">
        <f t="shared" si="13"/>
        <v>9.0410694269473826</v>
      </c>
    </row>
    <row r="93" spans="1:12" x14ac:dyDescent="0.2">
      <c r="A93" s="16">
        <v>84</v>
      </c>
      <c r="B93" s="8">
        <v>7</v>
      </c>
      <c r="C93" s="5">
        <v>207</v>
      </c>
      <c r="D93" s="5">
        <v>238</v>
      </c>
      <c r="E93" s="17">
        <v>0.5</v>
      </c>
      <c r="F93" s="18">
        <f t="shared" si="8"/>
        <v>3.1460674157303373E-2</v>
      </c>
      <c r="G93" s="18">
        <f t="shared" si="9"/>
        <v>3.0973451327433631E-2</v>
      </c>
      <c r="H93" s="13">
        <f t="shared" si="14"/>
        <v>60494.16680605321</v>
      </c>
      <c r="I93" s="13">
        <f t="shared" si="12"/>
        <v>1873.7131311609403</v>
      </c>
      <c r="J93" s="13">
        <f t="shared" si="10"/>
        <v>59557.31024047274</v>
      </c>
      <c r="K93" s="13">
        <f t="shared" si="11"/>
        <v>515962.64541942882</v>
      </c>
      <c r="L93" s="20">
        <f t="shared" si="13"/>
        <v>8.529130537058661</v>
      </c>
    </row>
    <row r="94" spans="1:12" x14ac:dyDescent="0.2">
      <c r="A94" s="16">
        <v>85</v>
      </c>
      <c r="B94" s="8">
        <v>16</v>
      </c>
      <c r="C94" s="5">
        <v>188</v>
      </c>
      <c r="D94" s="5">
        <v>198</v>
      </c>
      <c r="E94" s="17">
        <v>0.5</v>
      </c>
      <c r="F94" s="18">
        <f t="shared" si="8"/>
        <v>8.2901554404145081E-2</v>
      </c>
      <c r="G94" s="18">
        <f t="shared" si="9"/>
        <v>7.9601990049751256E-2</v>
      </c>
      <c r="H94" s="13">
        <f t="shared" si="14"/>
        <v>58620.453674892269</v>
      </c>
      <c r="I94" s="13">
        <f t="shared" si="12"/>
        <v>4666.3047701406786</v>
      </c>
      <c r="J94" s="13">
        <f t="shared" si="10"/>
        <v>56287.301289821931</v>
      </c>
      <c r="K94" s="13">
        <f t="shared" si="11"/>
        <v>456405.3351789561</v>
      </c>
      <c r="L94" s="20">
        <f t="shared" si="13"/>
        <v>7.7857694126724084</v>
      </c>
    </row>
    <row r="95" spans="1:12" x14ac:dyDescent="0.2">
      <c r="A95" s="16">
        <v>86</v>
      </c>
      <c r="B95" s="8">
        <v>9</v>
      </c>
      <c r="C95" s="5">
        <v>220</v>
      </c>
      <c r="D95" s="5">
        <v>170</v>
      </c>
      <c r="E95" s="17">
        <v>0.5</v>
      </c>
      <c r="F95" s="18">
        <f t="shared" si="8"/>
        <v>4.6153846153846156E-2</v>
      </c>
      <c r="G95" s="18">
        <f t="shared" si="9"/>
        <v>4.5112781954887222E-2</v>
      </c>
      <c r="H95" s="13">
        <f t="shared" si="14"/>
        <v>53954.148904751593</v>
      </c>
      <c r="I95" s="13">
        <f t="shared" si="12"/>
        <v>2434.0217551015758</v>
      </c>
      <c r="J95" s="13">
        <f t="shared" si="10"/>
        <v>52737.13802720081</v>
      </c>
      <c r="K95" s="13">
        <f t="shared" si="11"/>
        <v>400118.03388913418</v>
      </c>
      <c r="L95" s="20">
        <f t="shared" si="13"/>
        <v>7.4158900105251568</v>
      </c>
    </row>
    <row r="96" spans="1:12" x14ac:dyDescent="0.2">
      <c r="A96" s="16">
        <v>87</v>
      </c>
      <c r="B96" s="8">
        <v>15</v>
      </c>
      <c r="C96" s="5">
        <v>226</v>
      </c>
      <c r="D96" s="5">
        <v>207</v>
      </c>
      <c r="E96" s="17">
        <v>0.5</v>
      </c>
      <c r="F96" s="18">
        <f t="shared" si="8"/>
        <v>6.9284064665127015E-2</v>
      </c>
      <c r="G96" s="18">
        <f t="shared" si="9"/>
        <v>6.6964285714285698E-2</v>
      </c>
      <c r="H96" s="13">
        <f t="shared" si="14"/>
        <v>51520.127149650019</v>
      </c>
      <c r="I96" s="13">
        <f t="shared" si="12"/>
        <v>3450.0085144854916</v>
      </c>
      <c r="J96" s="13">
        <f t="shared" si="10"/>
        <v>49795.122892407278</v>
      </c>
      <c r="K96" s="13">
        <f t="shared" si="11"/>
        <v>347380.89586193336</v>
      </c>
      <c r="L96" s="20">
        <f t="shared" si="13"/>
        <v>6.7426249716523294</v>
      </c>
    </row>
    <row r="97" spans="1:12" x14ac:dyDescent="0.2">
      <c r="A97" s="16">
        <v>88</v>
      </c>
      <c r="B97" s="8">
        <v>20</v>
      </c>
      <c r="C97" s="5">
        <v>199</v>
      </c>
      <c r="D97" s="5">
        <v>202</v>
      </c>
      <c r="E97" s="17">
        <v>0.5</v>
      </c>
      <c r="F97" s="18">
        <f t="shared" si="8"/>
        <v>9.9750623441396513E-2</v>
      </c>
      <c r="G97" s="18">
        <f t="shared" si="9"/>
        <v>9.5011876484560567E-2</v>
      </c>
      <c r="H97" s="13">
        <f t="shared" si="14"/>
        <v>48070.11863516453</v>
      </c>
      <c r="I97" s="13">
        <f t="shared" si="12"/>
        <v>4567.2321743624252</v>
      </c>
      <c r="J97" s="13">
        <f t="shared" si="10"/>
        <v>45786.502547983313</v>
      </c>
      <c r="K97" s="13">
        <f t="shared" si="11"/>
        <v>297585.77296952606</v>
      </c>
      <c r="L97" s="20">
        <f t="shared" si="13"/>
        <v>6.1906602566991467</v>
      </c>
    </row>
    <row r="98" spans="1:12" x14ac:dyDescent="0.2">
      <c r="A98" s="16">
        <v>89</v>
      </c>
      <c r="B98" s="8">
        <v>16</v>
      </c>
      <c r="C98" s="5">
        <v>187</v>
      </c>
      <c r="D98" s="5">
        <v>174</v>
      </c>
      <c r="E98" s="17">
        <v>0.5</v>
      </c>
      <c r="F98" s="18">
        <f t="shared" si="8"/>
        <v>8.8642659279778394E-2</v>
      </c>
      <c r="G98" s="18">
        <f t="shared" si="9"/>
        <v>8.4880636604774531E-2</v>
      </c>
      <c r="H98" s="13">
        <f t="shared" si="14"/>
        <v>43502.886460802103</v>
      </c>
      <c r="I98" s="13">
        <f t="shared" si="12"/>
        <v>3692.5526969381094</v>
      </c>
      <c r="J98" s="13">
        <f t="shared" si="10"/>
        <v>41656.610112333045</v>
      </c>
      <c r="K98" s="13">
        <f>K99+J98</f>
        <v>251799.27042154275</v>
      </c>
      <c r="L98" s="20">
        <f t="shared" si="13"/>
        <v>5.7881049030717602</v>
      </c>
    </row>
    <row r="99" spans="1:12" x14ac:dyDescent="0.2">
      <c r="A99" s="16">
        <v>90</v>
      </c>
      <c r="B99" s="8">
        <v>22</v>
      </c>
      <c r="C99" s="5">
        <v>159</v>
      </c>
      <c r="D99" s="5">
        <v>168</v>
      </c>
      <c r="E99" s="17">
        <v>0.5</v>
      </c>
      <c r="F99" s="22">
        <f t="shared" si="8"/>
        <v>0.13455657492354739</v>
      </c>
      <c r="G99" s="22">
        <f t="shared" si="9"/>
        <v>0.12607449856733524</v>
      </c>
      <c r="H99" s="23">
        <f t="shared" si="14"/>
        <v>39810.333763863993</v>
      </c>
      <c r="I99" s="23">
        <f t="shared" si="12"/>
        <v>5019.0678670774087</v>
      </c>
      <c r="J99" s="23">
        <f t="shared" si="10"/>
        <v>37300.79983032529</v>
      </c>
      <c r="K99" s="23">
        <f t="shared" ref="K99:K108" si="15">K100+J99</f>
        <v>210142.66030920972</v>
      </c>
      <c r="L99" s="24">
        <f t="shared" si="13"/>
        <v>5.2785957926320402</v>
      </c>
    </row>
    <row r="100" spans="1:12" x14ac:dyDescent="0.2">
      <c r="A100" s="16">
        <v>91</v>
      </c>
      <c r="B100" s="8">
        <v>15</v>
      </c>
      <c r="C100" s="5">
        <v>121</v>
      </c>
      <c r="D100" s="5">
        <v>135</v>
      </c>
      <c r="E100" s="17">
        <v>0.5</v>
      </c>
      <c r="F100" s="22">
        <f t="shared" si="8"/>
        <v>0.1171875</v>
      </c>
      <c r="G100" s="22">
        <f t="shared" si="9"/>
        <v>0.11070110701107011</v>
      </c>
      <c r="H100" s="23">
        <f t="shared" si="14"/>
        <v>34791.265896786586</v>
      </c>
      <c r="I100" s="23">
        <f t="shared" si="12"/>
        <v>3851.4316490907659</v>
      </c>
      <c r="J100" s="23">
        <f t="shared" si="10"/>
        <v>32865.550072241203</v>
      </c>
      <c r="K100" s="23">
        <f t="shared" si="15"/>
        <v>172841.86047888442</v>
      </c>
      <c r="L100" s="24">
        <f t="shared" si="13"/>
        <v>4.9679669889461699</v>
      </c>
    </row>
    <row r="101" spans="1:12" x14ac:dyDescent="0.2">
      <c r="A101" s="16">
        <v>92</v>
      </c>
      <c r="B101" s="8">
        <v>13</v>
      </c>
      <c r="C101" s="5">
        <v>93</v>
      </c>
      <c r="D101" s="5">
        <v>90</v>
      </c>
      <c r="E101" s="17">
        <v>0.5</v>
      </c>
      <c r="F101" s="22">
        <f t="shared" si="8"/>
        <v>0.14207650273224043</v>
      </c>
      <c r="G101" s="22">
        <f t="shared" si="9"/>
        <v>0.13265306122448978</v>
      </c>
      <c r="H101" s="23">
        <f t="shared" si="14"/>
        <v>30939.834247695821</v>
      </c>
      <c r="I101" s="23">
        <f t="shared" si="12"/>
        <v>4104.2637267351593</v>
      </c>
      <c r="J101" s="23">
        <f t="shared" si="10"/>
        <v>28887.70238432824</v>
      </c>
      <c r="K101" s="23">
        <f t="shared" si="15"/>
        <v>139976.31040664323</v>
      </c>
      <c r="L101" s="24">
        <f t="shared" si="13"/>
        <v>4.5241454523004654</v>
      </c>
    </row>
    <row r="102" spans="1:12" x14ac:dyDescent="0.2">
      <c r="A102" s="16">
        <v>93</v>
      </c>
      <c r="B102" s="8">
        <v>10</v>
      </c>
      <c r="C102" s="5">
        <v>87</v>
      </c>
      <c r="D102" s="5">
        <v>74</v>
      </c>
      <c r="E102" s="17">
        <v>0.5</v>
      </c>
      <c r="F102" s="22">
        <f t="shared" si="8"/>
        <v>0.12422360248447205</v>
      </c>
      <c r="G102" s="22">
        <f t="shared" si="9"/>
        <v>0.11695906432748539</v>
      </c>
      <c r="H102" s="23">
        <f t="shared" si="14"/>
        <v>26835.57052096066</v>
      </c>
      <c r="I102" s="23">
        <f t="shared" si="12"/>
        <v>3138.6632188258086</v>
      </c>
      <c r="J102" s="23">
        <f t="shared" si="10"/>
        <v>25266.238911547756</v>
      </c>
      <c r="K102" s="23">
        <f t="shared" si="15"/>
        <v>111088.60802231498</v>
      </c>
      <c r="L102" s="24">
        <f t="shared" si="13"/>
        <v>4.1396029920640656</v>
      </c>
    </row>
    <row r="103" spans="1:12" x14ac:dyDescent="0.2">
      <c r="A103" s="16">
        <v>94</v>
      </c>
      <c r="B103" s="8">
        <v>17</v>
      </c>
      <c r="C103" s="5">
        <v>83</v>
      </c>
      <c r="D103" s="5">
        <v>72</v>
      </c>
      <c r="E103" s="17">
        <v>0.5</v>
      </c>
      <c r="F103" s="22">
        <f t="shared" si="8"/>
        <v>0.21935483870967742</v>
      </c>
      <c r="G103" s="22">
        <f t="shared" si="9"/>
        <v>0.19767441860465118</v>
      </c>
      <c r="H103" s="23">
        <f t="shared" si="14"/>
        <v>23696.907302134852</v>
      </c>
      <c r="I103" s="23">
        <f t="shared" si="12"/>
        <v>4684.2723736778198</v>
      </c>
      <c r="J103" s="23">
        <f t="shared" si="10"/>
        <v>21354.771115295942</v>
      </c>
      <c r="K103" s="23">
        <f t="shared" si="15"/>
        <v>85822.36911076722</v>
      </c>
      <c r="L103" s="24">
        <f t="shared" si="13"/>
        <v>3.6216696135295043</v>
      </c>
    </row>
    <row r="104" spans="1:12" x14ac:dyDescent="0.2">
      <c r="A104" s="16">
        <v>95</v>
      </c>
      <c r="B104" s="8">
        <v>10</v>
      </c>
      <c r="C104" s="5">
        <v>51</v>
      </c>
      <c r="D104" s="5">
        <v>57</v>
      </c>
      <c r="E104" s="17">
        <v>0.5</v>
      </c>
      <c r="F104" s="22">
        <f t="shared" si="8"/>
        <v>0.18518518518518517</v>
      </c>
      <c r="G104" s="22">
        <f t="shared" si="9"/>
        <v>0.16949152542372881</v>
      </c>
      <c r="H104" s="23">
        <f t="shared" si="14"/>
        <v>19012.634928457031</v>
      </c>
      <c r="I104" s="23">
        <f t="shared" si="12"/>
        <v>3222.4804963486495</v>
      </c>
      <c r="J104" s="23">
        <f t="shared" si="10"/>
        <v>17401.394680282705</v>
      </c>
      <c r="K104" s="23">
        <f t="shared" si="15"/>
        <v>64467.597995471282</v>
      </c>
      <c r="L104" s="24">
        <f t="shared" si="13"/>
        <v>3.3907766197614118</v>
      </c>
    </row>
    <row r="105" spans="1:12" x14ac:dyDescent="0.2">
      <c r="A105" s="16">
        <v>96</v>
      </c>
      <c r="B105" s="8">
        <v>7</v>
      </c>
      <c r="C105" s="5">
        <v>49</v>
      </c>
      <c r="D105" s="5">
        <v>41</v>
      </c>
      <c r="E105" s="17">
        <v>0.5</v>
      </c>
      <c r="F105" s="22">
        <f t="shared" si="8"/>
        <v>0.15555555555555556</v>
      </c>
      <c r="G105" s="22">
        <f t="shared" si="9"/>
        <v>0.14432989690721651</v>
      </c>
      <c r="H105" s="23">
        <f t="shared" si="14"/>
        <v>15790.154432108382</v>
      </c>
      <c r="I105" s="23">
        <f t="shared" si="12"/>
        <v>2278.9913613352305</v>
      </c>
      <c r="J105" s="23">
        <f t="shared" si="10"/>
        <v>14650.658751440766</v>
      </c>
      <c r="K105" s="23">
        <f t="shared" si="15"/>
        <v>47066.203315188577</v>
      </c>
      <c r="L105" s="24">
        <f t="shared" si="13"/>
        <v>2.9807310319576183</v>
      </c>
    </row>
    <row r="106" spans="1:12" x14ac:dyDescent="0.2">
      <c r="A106" s="16">
        <v>97</v>
      </c>
      <c r="B106" s="8">
        <v>6</v>
      </c>
      <c r="C106" s="5">
        <v>30</v>
      </c>
      <c r="D106" s="5">
        <v>32</v>
      </c>
      <c r="E106" s="17">
        <v>0.5</v>
      </c>
      <c r="F106" s="22">
        <f t="shared" si="8"/>
        <v>0.19354838709677419</v>
      </c>
      <c r="G106" s="22">
        <f t="shared" si="9"/>
        <v>0.17647058823529413</v>
      </c>
      <c r="H106" s="23">
        <f t="shared" si="14"/>
        <v>13511.163070773151</v>
      </c>
      <c r="I106" s="23">
        <f t="shared" si="12"/>
        <v>2384.3228948423211</v>
      </c>
      <c r="J106" s="23">
        <f t="shared" si="10"/>
        <v>12319.001623351989</v>
      </c>
      <c r="K106" s="23">
        <f t="shared" si="15"/>
        <v>32415.544563747811</v>
      </c>
      <c r="L106" s="24">
        <f t="shared" si="13"/>
        <v>2.3991675915649275</v>
      </c>
    </row>
    <row r="107" spans="1:12" x14ac:dyDescent="0.2">
      <c r="A107" s="16">
        <v>98</v>
      </c>
      <c r="B107" s="8">
        <v>4</v>
      </c>
      <c r="C107" s="5">
        <v>21</v>
      </c>
      <c r="D107" s="5">
        <v>28</v>
      </c>
      <c r="E107" s="17">
        <v>0.5</v>
      </c>
      <c r="F107" s="22">
        <f t="shared" si="8"/>
        <v>0.16326530612244897</v>
      </c>
      <c r="G107" s="22">
        <f t="shared" si="9"/>
        <v>0.15094339622641506</v>
      </c>
      <c r="H107" s="23">
        <f t="shared" si="14"/>
        <v>11126.840175930829</v>
      </c>
      <c r="I107" s="23">
        <f t="shared" si="12"/>
        <v>1679.5230454235209</v>
      </c>
      <c r="J107" s="23">
        <f t="shared" si="10"/>
        <v>10287.078653219069</v>
      </c>
      <c r="K107" s="23">
        <f t="shared" si="15"/>
        <v>20096.542940395822</v>
      </c>
      <c r="L107" s="24">
        <f t="shared" si="13"/>
        <v>1.8061320754716981</v>
      </c>
    </row>
    <row r="108" spans="1:12" x14ac:dyDescent="0.2">
      <c r="A108" s="16">
        <v>99</v>
      </c>
      <c r="B108" s="8">
        <v>3</v>
      </c>
      <c r="C108" s="5">
        <v>22</v>
      </c>
      <c r="D108" s="5">
        <v>15</v>
      </c>
      <c r="E108" s="17">
        <v>0.5</v>
      </c>
      <c r="F108" s="22">
        <f t="shared" si="8"/>
        <v>0.16216216216216217</v>
      </c>
      <c r="G108" s="22">
        <f t="shared" si="9"/>
        <v>0.15</v>
      </c>
      <c r="H108" s="23">
        <f t="shared" si="14"/>
        <v>9447.3171305073083</v>
      </c>
      <c r="I108" s="23">
        <f t="shared" si="12"/>
        <v>1417.0975695760962</v>
      </c>
      <c r="J108" s="23">
        <f t="shared" si="10"/>
        <v>8738.7683457192597</v>
      </c>
      <c r="K108" s="23">
        <f t="shared" si="15"/>
        <v>9809.4642871767537</v>
      </c>
      <c r="L108" s="24">
        <f t="shared" si="13"/>
        <v>1.0383333333333331</v>
      </c>
    </row>
    <row r="109" spans="1:12" x14ac:dyDescent="0.2">
      <c r="A109" s="16" t="s">
        <v>21</v>
      </c>
      <c r="B109" s="8">
        <v>3</v>
      </c>
      <c r="C109" s="5">
        <v>16</v>
      </c>
      <c r="D109" s="5">
        <v>29</v>
      </c>
      <c r="E109" s="21"/>
      <c r="F109" s="22">
        <f t="shared" si="8"/>
        <v>0.13333333333333333</v>
      </c>
      <c r="G109" s="22">
        <v>1</v>
      </c>
      <c r="H109" s="23">
        <f>H108-I108</f>
        <v>8030.2195609312121</v>
      </c>
      <c r="I109" s="23">
        <f>H109*G109</f>
        <v>8030.2195609312121</v>
      </c>
      <c r="J109" s="23">
        <f>H109*F109</f>
        <v>1070.6959414574949</v>
      </c>
      <c r="K109" s="23">
        <f>J109</f>
        <v>1070.6959414574949</v>
      </c>
      <c r="L109" s="24">
        <f>K109/H109</f>
        <v>0.13333333333333333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ht="11.25" x14ac:dyDescent="0.2">
      <c r="A112" s="53" t="s">
        <v>23</v>
      </c>
      <c r="B112" s="29"/>
      <c r="C112" s="29"/>
      <c r="D112" s="29"/>
      <c r="H112" s="29"/>
      <c r="I112" s="29"/>
      <c r="J112" s="29"/>
      <c r="K112" s="29"/>
      <c r="L112" s="27"/>
    </row>
    <row r="113" spans="1:12" s="28" customFormat="1" ht="11.25" x14ac:dyDescent="0.2">
      <c r="A113" s="53" t="s">
        <v>9</v>
      </c>
      <c r="B113" s="30"/>
      <c r="C113" s="30"/>
      <c r="D113" s="30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ht="11.25" x14ac:dyDescent="0.2">
      <c r="A114" s="53" t="s">
        <v>10</v>
      </c>
      <c r="B114" s="30"/>
      <c r="C114" s="30"/>
      <c r="D114" s="30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ht="11.25" x14ac:dyDescent="0.2">
      <c r="A115" s="53" t="s">
        <v>11</v>
      </c>
      <c r="B115" s="30"/>
      <c r="C115" s="30"/>
      <c r="D115" s="30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ht="11.25" x14ac:dyDescent="0.2">
      <c r="A116" s="53" t="s">
        <v>12</v>
      </c>
      <c r="B116" s="30"/>
      <c r="C116" s="30"/>
      <c r="D116" s="30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ht="11.25" x14ac:dyDescent="0.2">
      <c r="A117" s="53" t="s">
        <v>13</v>
      </c>
      <c r="B117" s="30"/>
      <c r="C117" s="30"/>
      <c r="D117" s="30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ht="11.25" x14ac:dyDescent="0.2">
      <c r="A118" s="53" t="s">
        <v>14</v>
      </c>
      <c r="B118" s="30"/>
      <c r="C118" s="30"/>
      <c r="D118" s="30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ht="11.25" x14ac:dyDescent="0.2">
      <c r="A119" s="53" t="s">
        <v>15</v>
      </c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ht="11.25" x14ac:dyDescent="0.2">
      <c r="A120" s="53" t="s">
        <v>16</v>
      </c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ht="11.25" x14ac:dyDescent="0.2">
      <c r="A121" s="53" t="s">
        <v>17</v>
      </c>
      <c r="B121" s="30"/>
      <c r="C121" s="30"/>
      <c r="D121" s="30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ht="11.25" x14ac:dyDescent="0.2">
      <c r="A122" s="53" t="s">
        <v>18</v>
      </c>
      <c r="B122" s="30"/>
      <c r="C122" s="30"/>
      <c r="D122" s="30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ht="11.25" x14ac:dyDescent="0.2">
      <c r="A123" s="53" t="s">
        <v>19</v>
      </c>
      <c r="B123" s="30"/>
      <c r="C123" s="30"/>
      <c r="D123" s="30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ht="11.25" x14ac:dyDescent="0.2">
      <c r="A124" s="38"/>
      <c r="B124" s="38"/>
      <c r="C124" s="38"/>
      <c r="D124" s="38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ht="11.25" x14ac:dyDescent="0.2">
      <c r="A125" s="68" t="s">
        <v>50</v>
      </c>
      <c r="B125" s="39"/>
      <c r="C125" s="39"/>
      <c r="D125" s="39"/>
      <c r="H125" s="39"/>
      <c r="I125" s="39"/>
      <c r="J125" s="39"/>
      <c r="K125" s="39"/>
      <c r="L125" s="65"/>
    </row>
    <row r="126" spans="1:12" s="66" customFormat="1" ht="11.25" x14ac:dyDescent="0.2">
      <c r="A126" s="39"/>
      <c r="B126" s="39"/>
      <c r="C126" s="39"/>
      <c r="D126" s="39"/>
      <c r="H126" s="39"/>
      <c r="I126" s="39"/>
      <c r="J126" s="39"/>
      <c r="K126" s="39"/>
      <c r="L126" s="65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40179</v>
      </c>
      <c r="D7" s="37">
        <v>40544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1</v>
      </c>
      <c r="C9" s="5">
        <v>811</v>
      </c>
      <c r="D9" s="5">
        <v>915</v>
      </c>
      <c r="E9" s="17">
        <v>0.5</v>
      </c>
      <c r="F9" s="18">
        <f t="shared" ref="F9:F72" si="0">B9/((C9+D9)/2)</f>
        <v>1.1587485515643105E-3</v>
      </c>
      <c r="G9" s="18">
        <f t="shared" ref="G9:G72" si="1">F9/((1+(1-E9)*F9))</f>
        <v>1.1580775911986102E-3</v>
      </c>
      <c r="H9" s="13">
        <v>100000</v>
      </c>
      <c r="I9" s="13">
        <f>H9*G9</f>
        <v>115.80775911986102</v>
      </c>
      <c r="J9" s="13">
        <f t="shared" ref="J9:J72" si="2">H10+I9*E9</f>
        <v>99942.096120440066</v>
      </c>
      <c r="K9" s="13">
        <f t="shared" ref="K9:K72" si="3">K10+J9</f>
        <v>8583458.939689111</v>
      </c>
      <c r="L9" s="19">
        <f>K9/H9</f>
        <v>85.834589396891104</v>
      </c>
    </row>
    <row r="10" spans="1:13" x14ac:dyDescent="0.2">
      <c r="A10" s="16">
        <v>1</v>
      </c>
      <c r="B10" s="5">
        <v>0</v>
      </c>
      <c r="C10" s="5">
        <v>907</v>
      </c>
      <c r="D10" s="5">
        <v>923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99884.192240880133</v>
      </c>
      <c r="I10" s="13">
        <f t="shared" ref="I10:I73" si="4">H10*G10</f>
        <v>0</v>
      </c>
      <c r="J10" s="13">
        <f t="shared" si="2"/>
        <v>99884.192240880133</v>
      </c>
      <c r="K10" s="13">
        <f t="shared" si="3"/>
        <v>8483516.8435686715</v>
      </c>
      <c r="L10" s="20">
        <f t="shared" ref="L10:L73" si="5">K10/H10</f>
        <v>84.933528051264332</v>
      </c>
    </row>
    <row r="11" spans="1:13" x14ac:dyDescent="0.2">
      <c r="A11" s="16">
        <v>2</v>
      </c>
      <c r="B11" s="5">
        <v>0</v>
      </c>
      <c r="C11" s="5">
        <v>853</v>
      </c>
      <c r="D11" s="5">
        <v>956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99884.192240880133</v>
      </c>
      <c r="I11" s="13">
        <f t="shared" si="4"/>
        <v>0</v>
      </c>
      <c r="J11" s="13">
        <f t="shared" si="2"/>
        <v>99884.192240880133</v>
      </c>
      <c r="K11" s="13">
        <f t="shared" si="3"/>
        <v>8383632.6513277916</v>
      </c>
      <c r="L11" s="20">
        <f t="shared" si="5"/>
        <v>83.933528051264332</v>
      </c>
    </row>
    <row r="12" spans="1:13" x14ac:dyDescent="0.2">
      <c r="A12" s="16">
        <v>3</v>
      </c>
      <c r="B12" s="5">
        <v>0</v>
      </c>
      <c r="C12" s="5">
        <v>868</v>
      </c>
      <c r="D12" s="5">
        <v>916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99884.192240880133</v>
      </c>
      <c r="I12" s="13">
        <f t="shared" si="4"/>
        <v>0</v>
      </c>
      <c r="J12" s="13">
        <f t="shared" si="2"/>
        <v>99884.192240880133</v>
      </c>
      <c r="K12" s="13">
        <f t="shared" si="3"/>
        <v>8283748.4590869118</v>
      </c>
      <c r="L12" s="20">
        <f t="shared" si="5"/>
        <v>82.933528051264332</v>
      </c>
    </row>
    <row r="13" spans="1:13" x14ac:dyDescent="0.2">
      <c r="A13" s="16">
        <v>4</v>
      </c>
      <c r="B13" s="5">
        <v>0</v>
      </c>
      <c r="C13" s="5">
        <v>841</v>
      </c>
      <c r="D13" s="5">
        <v>912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99884.192240880133</v>
      </c>
      <c r="I13" s="13">
        <f t="shared" si="4"/>
        <v>0</v>
      </c>
      <c r="J13" s="13">
        <f t="shared" si="2"/>
        <v>99884.192240880133</v>
      </c>
      <c r="K13" s="13">
        <f t="shared" si="3"/>
        <v>8183864.2668460319</v>
      </c>
      <c r="L13" s="20">
        <f t="shared" si="5"/>
        <v>81.933528051264332</v>
      </c>
    </row>
    <row r="14" spans="1:13" x14ac:dyDescent="0.2">
      <c r="A14" s="16">
        <v>5</v>
      </c>
      <c r="B14" s="5">
        <v>0</v>
      </c>
      <c r="C14" s="5">
        <v>756</v>
      </c>
      <c r="D14" s="5">
        <v>860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99884.192240880133</v>
      </c>
      <c r="I14" s="13">
        <f t="shared" si="4"/>
        <v>0</v>
      </c>
      <c r="J14" s="13">
        <f t="shared" si="2"/>
        <v>99884.192240880133</v>
      </c>
      <c r="K14" s="13">
        <f t="shared" si="3"/>
        <v>8083980.074605152</v>
      </c>
      <c r="L14" s="20">
        <f t="shared" si="5"/>
        <v>80.933528051264332</v>
      </c>
    </row>
    <row r="15" spans="1:13" x14ac:dyDescent="0.2">
      <c r="A15" s="16">
        <v>6</v>
      </c>
      <c r="B15" s="5">
        <v>0</v>
      </c>
      <c r="C15" s="5">
        <v>793</v>
      </c>
      <c r="D15" s="5">
        <v>793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99884.192240880133</v>
      </c>
      <c r="I15" s="13">
        <f t="shared" si="4"/>
        <v>0</v>
      </c>
      <c r="J15" s="13">
        <f t="shared" si="2"/>
        <v>99884.192240880133</v>
      </c>
      <c r="K15" s="13">
        <f t="shared" si="3"/>
        <v>7984095.8823642721</v>
      </c>
      <c r="L15" s="20">
        <f t="shared" si="5"/>
        <v>79.933528051264346</v>
      </c>
    </row>
    <row r="16" spans="1:13" x14ac:dyDescent="0.2">
      <c r="A16" s="16">
        <v>7</v>
      </c>
      <c r="B16" s="5">
        <v>0</v>
      </c>
      <c r="C16" s="5">
        <v>684</v>
      </c>
      <c r="D16" s="5">
        <v>819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99884.192240880133</v>
      </c>
      <c r="I16" s="13">
        <f t="shared" si="4"/>
        <v>0</v>
      </c>
      <c r="J16" s="13">
        <f t="shared" si="2"/>
        <v>99884.192240880133</v>
      </c>
      <c r="K16" s="13">
        <f t="shared" si="3"/>
        <v>7884211.6901233923</v>
      </c>
      <c r="L16" s="20">
        <f t="shared" si="5"/>
        <v>78.933528051264346</v>
      </c>
    </row>
    <row r="17" spans="1:12" x14ac:dyDescent="0.2">
      <c r="A17" s="16">
        <v>8</v>
      </c>
      <c r="B17" s="5">
        <v>0</v>
      </c>
      <c r="C17" s="5">
        <v>673</v>
      </c>
      <c r="D17" s="5">
        <v>712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99884.192240880133</v>
      </c>
      <c r="I17" s="13">
        <f t="shared" si="4"/>
        <v>0</v>
      </c>
      <c r="J17" s="13">
        <f t="shared" si="2"/>
        <v>99884.192240880133</v>
      </c>
      <c r="K17" s="13">
        <f t="shared" si="3"/>
        <v>7784327.4978825124</v>
      </c>
      <c r="L17" s="20">
        <f t="shared" si="5"/>
        <v>77.933528051264346</v>
      </c>
    </row>
    <row r="18" spans="1:12" x14ac:dyDescent="0.2">
      <c r="A18" s="16">
        <v>9</v>
      </c>
      <c r="B18" s="5">
        <v>0</v>
      </c>
      <c r="C18" s="5">
        <v>670</v>
      </c>
      <c r="D18" s="5">
        <v>690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99884.192240880133</v>
      </c>
      <c r="I18" s="13">
        <f t="shared" si="4"/>
        <v>0</v>
      </c>
      <c r="J18" s="13">
        <f t="shared" si="2"/>
        <v>99884.192240880133</v>
      </c>
      <c r="K18" s="13">
        <f t="shared" si="3"/>
        <v>7684443.3056416325</v>
      </c>
      <c r="L18" s="20">
        <f t="shared" si="5"/>
        <v>76.933528051264346</v>
      </c>
    </row>
    <row r="19" spans="1:12" x14ac:dyDescent="0.2">
      <c r="A19" s="16">
        <v>10</v>
      </c>
      <c r="B19" s="5">
        <v>0</v>
      </c>
      <c r="C19" s="5">
        <v>603</v>
      </c>
      <c r="D19" s="5">
        <v>712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99884.192240880133</v>
      </c>
      <c r="I19" s="13">
        <f t="shared" si="4"/>
        <v>0</v>
      </c>
      <c r="J19" s="13">
        <f t="shared" si="2"/>
        <v>99884.192240880133</v>
      </c>
      <c r="K19" s="13">
        <f t="shared" si="3"/>
        <v>7584559.1134007527</v>
      </c>
      <c r="L19" s="20">
        <f t="shared" si="5"/>
        <v>75.933528051264346</v>
      </c>
    </row>
    <row r="20" spans="1:12" x14ac:dyDescent="0.2">
      <c r="A20" s="16">
        <v>11</v>
      </c>
      <c r="B20" s="5">
        <v>0</v>
      </c>
      <c r="C20" s="5">
        <v>559</v>
      </c>
      <c r="D20" s="5">
        <v>621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99884.192240880133</v>
      </c>
      <c r="I20" s="13">
        <f t="shared" si="4"/>
        <v>0</v>
      </c>
      <c r="J20" s="13">
        <f t="shared" si="2"/>
        <v>99884.192240880133</v>
      </c>
      <c r="K20" s="13">
        <f t="shared" si="3"/>
        <v>7484674.9211598728</v>
      </c>
      <c r="L20" s="20">
        <f t="shared" si="5"/>
        <v>74.933528051264361</v>
      </c>
    </row>
    <row r="21" spans="1:12" x14ac:dyDescent="0.2">
      <c r="A21" s="16">
        <v>12</v>
      </c>
      <c r="B21" s="5">
        <v>0</v>
      </c>
      <c r="C21" s="5">
        <v>579</v>
      </c>
      <c r="D21" s="5">
        <v>578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99884.192240880133</v>
      </c>
      <c r="I21" s="13">
        <f t="shared" si="4"/>
        <v>0</v>
      </c>
      <c r="J21" s="13">
        <f t="shared" si="2"/>
        <v>99884.192240880133</v>
      </c>
      <c r="K21" s="13">
        <f t="shared" si="3"/>
        <v>7384790.7289189929</v>
      </c>
      <c r="L21" s="20">
        <f t="shared" si="5"/>
        <v>73.933528051264361</v>
      </c>
    </row>
    <row r="22" spans="1:12" x14ac:dyDescent="0.2">
      <c r="A22" s="16">
        <v>13</v>
      </c>
      <c r="B22" s="5">
        <v>0</v>
      </c>
      <c r="C22" s="5">
        <v>583</v>
      </c>
      <c r="D22" s="5">
        <v>596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99884.192240880133</v>
      </c>
      <c r="I22" s="13">
        <f t="shared" si="4"/>
        <v>0</v>
      </c>
      <c r="J22" s="13">
        <f t="shared" si="2"/>
        <v>99884.192240880133</v>
      </c>
      <c r="K22" s="13">
        <f t="shared" si="3"/>
        <v>7284906.536678113</v>
      </c>
      <c r="L22" s="20">
        <f t="shared" si="5"/>
        <v>72.933528051264361</v>
      </c>
    </row>
    <row r="23" spans="1:12" x14ac:dyDescent="0.2">
      <c r="A23" s="16">
        <v>14</v>
      </c>
      <c r="B23" s="5">
        <v>0</v>
      </c>
      <c r="C23" s="5">
        <v>560</v>
      </c>
      <c r="D23" s="5">
        <v>606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99884.192240880133</v>
      </c>
      <c r="I23" s="13">
        <f t="shared" si="4"/>
        <v>0</v>
      </c>
      <c r="J23" s="13">
        <f t="shared" si="2"/>
        <v>99884.192240880133</v>
      </c>
      <c r="K23" s="13">
        <f t="shared" si="3"/>
        <v>7185022.3444372332</v>
      </c>
      <c r="L23" s="20">
        <f t="shared" si="5"/>
        <v>71.933528051264361</v>
      </c>
    </row>
    <row r="24" spans="1:12" x14ac:dyDescent="0.2">
      <c r="A24" s="16">
        <v>15</v>
      </c>
      <c r="B24" s="5">
        <v>0</v>
      </c>
      <c r="C24" s="5">
        <v>586</v>
      </c>
      <c r="D24" s="5">
        <v>562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99884.192240880133</v>
      </c>
      <c r="I24" s="13">
        <f t="shared" si="4"/>
        <v>0</v>
      </c>
      <c r="J24" s="13">
        <f t="shared" si="2"/>
        <v>99884.192240880133</v>
      </c>
      <c r="K24" s="13">
        <f t="shared" si="3"/>
        <v>7085138.1521963533</v>
      </c>
      <c r="L24" s="20">
        <f t="shared" si="5"/>
        <v>70.933528051264361</v>
      </c>
    </row>
    <row r="25" spans="1:12" x14ac:dyDescent="0.2">
      <c r="A25" s="16">
        <v>16</v>
      </c>
      <c r="B25" s="5">
        <v>0</v>
      </c>
      <c r="C25" s="5">
        <v>505</v>
      </c>
      <c r="D25" s="5">
        <v>596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99884.192240880133</v>
      </c>
      <c r="I25" s="13">
        <f t="shared" si="4"/>
        <v>0</v>
      </c>
      <c r="J25" s="13">
        <f t="shared" si="2"/>
        <v>99884.192240880133</v>
      </c>
      <c r="K25" s="13">
        <f t="shared" si="3"/>
        <v>6985253.9599554734</v>
      </c>
      <c r="L25" s="20">
        <f t="shared" si="5"/>
        <v>69.933528051264361</v>
      </c>
    </row>
    <row r="26" spans="1:12" x14ac:dyDescent="0.2">
      <c r="A26" s="16">
        <v>17</v>
      </c>
      <c r="B26" s="5">
        <v>0</v>
      </c>
      <c r="C26" s="5">
        <v>527</v>
      </c>
      <c r="D26" s="5">
        <v>519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99884.192240880133</v>
      </c>
      <c r="I26" s="13">
        <f t="shared" si="4"/>
        <v>0</v>
      </c>
      <c r="J26" s="13">
        <f t="shared" si="2"/>
        <v>99884.192240880133</v>
      </c>
      <c r="K26" s="13">
        <f t="shared" si="3"/>
        <v>6885369.7677145936</v>
      </c>
      <c r="L26" s="20">
        <f t="shared" si="5"/>
        <v>68.933528051264375</v>
      </c>
    </row>
    <row r="27" spans="1:12" x14ac:dyDescent="0.2">
      <c r="A27" s="16">
        <v>18</v>
      </c>
      <c r="B27" s="5">
        <v>0</v>
      </c>
      <c r="C27" s="5">
        <v>516</v>
      </c>
      <c r="D27" s="5">
        <v>537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99884.192240880133</v>
      </c>
      <c r="I27" s="13">
        <f t="shared" si="4"/>
        <v>0</v>
      </c>
      <c r="J27" s="13">
        <f t="shared" si="2"/>
        <v>99884.192240880133</v>
      </c>
      <c r="K27" s="13">
        <f t="shared" si="3"/>
        <v>6785485.5754737137</v>
      </c>
      <c r="L27" s="20">
        <f t="shared" si="5"/>
        <v>67.933528051264375</v>
      </c>
    </row>
    <row r="28" spans="1:12" x14ac:dyDescent="0.2">
      <c r="A28" s="16">
        <v>19</v>
      </c>
      <c r="B28" s="5">
        <v>0</v>
      </c>
      <c r="C28" s="5">
        <v>510</v>
      </c>
      <c r="D28" s="5">
        <v>531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99884.192240880133</v>
      </c>
      <c r="I28" s="13">
        <f t="shared" si="4"/>
        <v>0</v>
      </c>
      <c r="J28" s="13">
        <f t="shared" si="2"/>
        <v>99884.192240880133</v>
      </c>
      <c r="K28" s="13">
        <f t="shared" si="3"/>
        <v>6685601.3832328338</v>
      </c>
      <c r="L28" s="20">
        <f t="shared" si="5"/>
        <v>66.933528051264375</v>
      </c>
    </row>
    <row r="29" spans="1:12" x14ac:dyDescent="0.2">
      <c r="A29" s="16">
        <v>20</v>
      </c>
      <c r="B29" s="5">
        <v>0</v>
      </c>
      <c r="C29" s="5">
        <v>610</v>
      </c>
      <c r="D29" s="5">
        <v>547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99884.192240880133</v>
      </c>
      <c r="I29" s="13">
        <f t="shared" si="4"/>
        <v>0</v>
      </c>
      <c r="J29" s="13">
        <f t="shared" si="2"/>
        <v>99884.192240880133</v>
      </c>
      <c r="K29" s="13">
        <f t="shared" si="3"/>
        <v>6585717.1909919539</v>
      </c>
      <c r="L29" s="20">
        <f t="shared" si="5"/>
        <v>65.933528051264375</v>
      </c>
    </row>
    <row r="30" spans="1:12" x14ac:dyDescent="0.2">
      <c r="A30" s="16">
        <v>21</v>
      </c>
      <c r="B30" s="5">
        <v>0</v>
      </c>
      <c r="C30" s="5">
        <v>550</v>
      </c>
      <c r="D30" s="5">
        <v>633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99884.192240880133</v>
      </c>
      <c r="I30" s="13">
        <f t="shared" si="4"/>
        <v>0</v>
      </c>
      <c r="J30" s="13">
        <f t="shared" si="2"/>
        <v>99884.192240880133</v>
      </c>
      <c r="K30" s="13">
        <f t="shared" si="3"/>
        <v>6485832.9987510741</v>
      </c>
      <c r="L30" s="20">
        <f t="shared" si="5"/>
        <v>64.933528051264375</v>
      </c>
    </row>
    <row r="31" spans="1:12" x14ac:dyDescent="0.2">
      <c r="A31" s="16">
        <v>22</v>
      </c>
      <c r="B31" s="5">
        <v>0</v>
      </c>
      <c r="C31" s="5">
        <v>591</v>
      </c>
      <c r="D31" s="5">
        <v>588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99884.192240880133</v>
      </c>
      <c r="I31" s="13">
        <f t="shared" si="4"/>
        <v>0</v>
      </c>
      <c r="J31" s="13">
        <f t="shared" si="2"/>
        <v>99884.192240880133</v>
      </c>
      <c r="K31" s="13">
        <f t="shared" si="3"/>
        <v>6385948.8065101942</v>
      </c>
      <c r="L31" s="20">
        <f t="shared" si="5"/>
        <v>63.933528051264382</v>
      </c>
    </row>
    <row r="32" spans="1:12" x14ac:dyDescent="0.2">
      <c r="A32" s="16">
        <v>23</v>
      </c>
      <c r="B32" s="5">
        <v>0</v>
      </c>
      <c r="C32" s="5">
        <v>610</v>
      </c>
      <c r="D32" s="5">
        <v>620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99884.192240880133</v>
      </c>
      <c r="I32" s="13">
        <f t="shared" si="4"/>
        <v>0</v>
      </c>
      <c r="J32" s="13">
        <f t="shared" si="2"/>
        <v>99884.192240880133</v>
      </c>
      <c r="K32" s="13">
        <f t="shared" si="3"/>
        <v>6286064.6142693143</v>
      </c>
      <c r="L32" s="20">
        <f t="shared" si="5"/>
        <v>62.933528051264389</v>
      </c>
    </row>
    <row r="33" spans="1:12" x14ac:dyDescent="0.2">
      <c r="A33" s="16">
        <v>24</v>
      </c>
      <c r="B33" s="5">
        <v>0</v>
      </c>
      <c r="C33" s="5">
        <v>659</v>
      </c>
      <c r="D33" s="5">
        <v>648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99884.192240880133</v>
      </c>
      <c r="I33" s="13">
        <f t="shared" si="4"/>
        <v>0</v>
      </c>
      <c r="J33" s="13">
        <f t="shared" si="2"/>
        <v>99884.192240880133</v>
      </c>
      <c r="K33" s="13">
        <f t="shared" si="3"/>
        <v>6186180.4220284345</v>
      </c>
      <c r="L33" s="20">
        <f t="shared" si="5"/>
        <v>61.933528051264389</v>
      </c>
    </row>
    <row r="34" spans="1:12" x14ac:dyDescent="0.2">
      <c r="A34" s="16">
        <v>25</v>
      </c>
      <c r="B34" s="5">
        <v>0</v>
      </c>
      <c r="C34" s="5">
        <v>709</v>
      </c>
      <c r="D34" s="5">
        <v>711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99884.192240880133</v>
      </c>
      <c r="I34" s="13">
        <f t="shared" si="4"/>
        <v>0</v>
      </c>
      <c r="J34" s="13">
        <f t="shared" si="2"/>
        <v>99884.192240880133</v>
      </c>
      <c r="K34" s="13">
        <f t="shared" si="3"/>
        <v>6086296.2297875546</v>
      </c>
      <c r="L34" s="20">
        <f t="shared" si="5"/>
        <v>60.933528051264389</v>
      </c>
    </row>
    <row r="35" spans="1:12" x14ac:dyDescent="0.2">
      <c r="A35" s="16">
        <v>26</v>
      </c>
      <c r="B35" s="5">
        <v>0</v>
      </c>
      <c r="C35" s="5">
        <v>742</v>
      </c>
      <c r="D35" s="5">
        <v>788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99884.192240880133</v>
      </c>
      <c r="I35" s="13">
        <f t="shared" si="4"/>
        <v>0</v>
      </c>
      <c r="J35" s="13">
        <f t="shared" si="2"/>
        <v>99884.192240880133</v>
      </c>
      <c r="K35" s="13">
        <f t="shared" si="3"/>
        <v>5986412.0375466747</v>
      </c>
      <c r="L35" s="20">
        <f t="shared" si="5"/>
        <v>59.933528051264396</v>
      </c>
    </row>
    <row r="36" spans="1:12" x14ac:dyDescent="0.2">
      <c r="A36" s="16">
        <v>27</v>
      </c>
      <c r="B36" s="5">
        <v>0</v>
      </c>
      <c r="C36" s="5">
        <v>838</v>
      </c>
      <c r="D36" s="5">
        <v>852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99884.192240880133</v>
      </c>
      <c r="I36" s="13">
        <f t="shared" si="4"/>
        <v>0</v>
      </c>
      <c r="J36" s="13">
        <f t="shared" si="2"/>
        <v>99884.192240880133</v>
      </c>
      <c r="K36" s="13">
        <f t="shared" si="3"/>
        <v>5886527.8453057948</v>
      </c>
      <c r="L36" s="20">
        <f t="shared" si="5"/>
        <v>58.933528051264396</v>
      </c>
    </row>
    <row r="37" spans="1:12" x14ac:dyDescent="0.2">
      <c r="A37" s="16">
        <v>28</v>
      </c>
      <c r="B37" s="5">
        <v>0</v>
      </c>
      <c r="C37" s="5">
        <v>974</v>
      </c>
      <c r="D37" s="5">
        <v>982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99884.192240880133</v>
      </c>
      <c r="I37" s="13">
        <f t="shared" si="4"/>
        <v>0</v>
      </c>
      <c r="J37" s="13">
        <f t="shared" si="2"/>
        <v>99884.192240880133</v>
      </c>
      <c r="K37" s="13">
        <f t="shared" si="3"/>
        <v>5786643.653064915</v>
      </c>
      <c r="L37" s="20">
        <f t="shared" si="5"/>
        <v>57.933528051264396</v>
      </c>
    </row>
    <row r="38" spans="1:12" x14ac:dyDescent="0.2">
      <c r="A38" s="16">
        <v>29</v>
      </c>
      <c r="B38" s="5">
        <v>1</v>
      </c>
      <c r="C38" s="5">
        <v>1055</v>
      </c>
      <c r="D38" s="5">
        <v>1070</v>
      </c>
      <c r="E38" s="17">
        <v>0.5</v>
      </c>
      <c r="F38" s="18">
        <f t="shared" si="0"/>
        <v>9.4117647058823532E-4</v>
      </c>
      <c r="G38" s="18">
        <f t="shared" si="1"/>
        <v>9.4073377234242701E-4</v>
      </c>
      <c r="H38" s="13">
        <f t="shared" si="6"/>
        <v>99884.192240880133</v>
      </c>
      <c r="I38" s="13">
        <f t="shared" si="4"/>
        <v>93.964432964139348</v>
      </c>
      <c r="J38" s="13">
        <f t="shared" si="2"/>
        <v>99837.210024398053</v>
      </c>
      <c r="K38" s="13">
        <f t="shared" si="3"/>
        <v>5686759.4608240351</v>
      </c>
      <c r="L38" s="20">
        <f t="shared" si="5"/>
        <v>56.933528051264403</v>
      </c>
    </row>
    <row r="39" spans="1:12" x14ac:dyDescent="0.2">
      <c r="A39" s="16">
        <v>30</v>
      </c>
      <c r="B39" s="5">
        <v>0</v>
      </c>
      <c r="C39" s="5">
        <v>1086</v>
      </c>
      <c r="D39" s="5">
        <v>1183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99790.227807915988</v>
      </c>
      <c r="I39" s="13">
        <f t="shared" si="4"/>
        <v>0</v>
      </c>
      <c r="J39" s="13">
        <f t="shared" si="2"/>
        <v>99790.227807915988</v>
      </c>
      <c r="K39" s="13">
        <f t="shared" si="3"/>
        <v>5586922.2507996373</v>
      </c>
      <c r="L39" s="20">
        <f t="shared" si="5"/>
        <v>55.986666966566915</v>
      </c>
    </row>
    <row r="40" spans="1:12" x14ac:dyDescent="0.2">
      <c r="A40" s="16">
        <v>31</v>
      </c>
      <c r="B40" s="5">
        <v>0</v>
      </c>
      <c r="C40" s="5">
        <v>1193</v>
      </c>
      <c r="D40" s="5">
        <v>1227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99790.227807915988</v>
      </c>
      <c r="I40" s="13">
        <f t="shared" si="4"/>
        <v>0</v>
      </c>
      <c r="J40" s="13">
        <f t="shared" si="2"/>
        <v>99790.227807915988</v>
      </c>
      <c r="K40" s="13">
        <f t="shared" si="3"/>
        <v>5487132.0229917215</v>
      </c>
      <c r="L40" s="20">
        <f t="shared" si="5"/>
        <v>54.986666966566915</v>
      </c>
    </row>
    <row r="41" spans="1:12" x14ac:dyDescent="0.2">
      <c r="A41" s="16">
        <v>32</v>
      </c>
      <c r="B41" s="5">
        <v>0</v>
      </c>
      <c r="C41" s="5">
        <v>1253</v>
      </c>
      <c r="D41" s="5">
        <v>1322</v>
      </c>
      <c r="E41" s="17">
        <v>0.5</v>
      </c>
      <c r="F41" s="18">
        <f t="shared" si="0"/>
        <v>0</v>
      </c>
      <c r="G41" s="18">
        <f t="shared" si="1"/>
        <v>0</v>
      </c>
      <c r="H41" s="13">
        <f t="shared" si="6"/>
        <v>99790.227807915988</v>
      </c>
      <c r="I41" s="13">
        <f t="shared" si="4"/>
        <v>0</v>
      </c>
      <c r="J41" s="13">
        <f t="shared" si="2"/>
        <v>99790.227807915988</v>
      </c>
      <c r="K41" s="13">
        <f t="shared" si="3"/>
        <v>5387341.7951838057</v>
      </c>
      <c r="L41" s="20">
        <f t="shared" si="5"/>
        <v>53.986666966566922</v>
      </c>
    </row>
    <row r="42" spans="1:12" x14ac:dyDescent="0.2">
      <c r="A42" s="16">
        <v>33</v>
      </c>
      <c r="B42" s="5">
        <v>0</v>
      </c>
      <c r="C42" s="5">
        <v>1251</v>
      </c>
      <c r="D42" s="5">
        <v>1371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99790.227807915988</v>
      </c>
      <c r="I42" s="13">
        <f t="shared" si="4"/>
        <v>0</v>
      </c>
      <c r="J42" s="13">
        <f t="shared" si="2"/>
        <v>99790.227807915988</v>
      </c>
      <c r="K42" s="13">
        <f t="shared" si="3"/>
        <v>5287551.56737589</v>
      </c>
      <c r="L42" s="20">
        <f t="shared" si="5"/>
        <v>52.986666966566922</v>
      </c>
    </row>
    <row r="43" spans="1:12" x14ac:dyDescent="0.2">
      <c r="A43" s="16">
        <v>34</v>
      </c>
      <c r="B43" s="5">
        <v>0</v>
      </c>
      <c r="C43" s="5">
        <v>1254</v>
      </c>
      <c r="D43" s="5">
        <v>1405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99790.227807915988</v>
      </c>
      <c r="I43" s="13">
        <f t="shared" si="4"/>
        <v>0</v>
      </c>
      <c r="J43" s="13">
        <f t="shared" si="2"/>
        <v>99790.227807915988</v>
      </c>
      <c r="K43" s="13">
        <f t="shared" si="3"/>
        <v>5187761.3395679742</v>
      </c>
      <c r="L43" s="20">
        <f t="shared" si="5"/>
        <v>51.986666966566922</v>
      </c>
    </row>
    <row r="44" spans="1:12" x14ac:dyDescent="0.2">
      <c r="A44" s="16">
        <v>35</v>
      </c>
      <c r="B44" s="5">
        <v>0</v>
      </c>
      <c r="C44" s="5">
        <v>1156</v>
      </c>
      <c r="D44" s="5">
        <v>1365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99790.227807915988</v>
      </c>
      <c r="I44" s="13">
        <f t="shared" si="4"/>
        <v>0</v>
      </c>
      <c r="J44" s="13">
        <f t="shared" si="2"/>
        <v>99790.227807915988</v>
      </c>
      <c r="K44" s="13">
        <f t="shared" si="3"/>
        <v>5087971.1117600584</v>
      </c>
      <c r="L44" s="20">
        <f t="shared" si="5"/>
        <v>50.986666966566929</v>
      </c>
    </row>
    <row r="45" spans="1:12" x14ac:dyDescent="0.2">
      <c r="A45" s="16">
        <v>36</v>
      </c>
      <c r="B45" s="5">
        <v>0</v>
      </c>
      <c r="C45" s="5">
        <v>1188</v>
      </c>
      <c r="D45" s="5">
        <v>1263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99790.227807915988</v>
      </c>
      <c r="I45" s="13">
        <f t="shared" si="4"/>
        <v>0</v>
      </c>
      <c r="J45" s="13">
        <f t="shared" si="2"/>
        <v>99790.227807915988</v>
      </c>
      <c r="K45" s="13">
        <f t="shared" si="3"/>
        <v>4988180.8839521427</v>
      </c>
      <c r="L45" s="20">
        <f t="shared" si="5"/>
        <v>49.986666966566929</v>
      </c>
    </row>
    <row r="46" spans="1:12" x14ac:dyDescent="0.2">
      <c r="A46" s="16">
        <v>37</v>
      </c>
      <c r="B46" s="5">
        <v>1</v>
      </c>
      <c r="C46" s="5">
        <v>1154</v>
      </c>
      <c r="D46" s="5">
        <v>1263</v>
      </c>
      <c r="E46" s="17">
        <v>0.5</v>
      </c>
      <c r="F46" s="18">
        <f t="shared" si="0"/>
        <v>8.2747207281754236E-4</v>
      </c>
      <c r="G46" s="18">
        <f t="shared" si="1"/>
        <v>8.271298593879239E-4</v>
      </c>
      <c r="H46" s="13">
        <f t="shared" si="6"/>
        <v>99790.227807915988</v>
      </c>
      <c r="I46" s="13">
        <f t="shared" si="4"/>
        <v>82.539477095050444</v>
      </c>
      <c r="J46" s="13">
        <f t="shared" si="2"/>
        <v>99748.958069368455</v>
      </c>
      <c r="K46" s="13">
        <f t="shared" si="3"/>
        <v>4888390.6561442269</v>
      </c>
      <c r="L46" s="20">
        <f t="shared" si="5"/>
        <v>48.986666966566929</v>
      </c>
    </row>
    <row r="47" spans="1:12" x14ac:dyDescent="0.2">
      <c r="A47" s="16">
        <v>38</v>
      </c>
      <c r="B47" s="5">
        <v>1</v>
      </c>
      <c r="C47" s="5">
        <v>1148</v>
      </c>
      <c r="D47" s="5">
        <v>1212</v>
      </c>
      <c r="E47" s="17">
        <v>0.5</v>
      </c>
      <c r="F47" s="18">
        <f t="shared" si="0"/>
        <v>8.4745762711864404E-4</v>
      </c>
      <c r="G47" s="18">
        <f t="shared" si="1"/>
        <v>8.4709868699703512E-4</v>
      </c>
      <c r="H47" s="13">
        <f t="shared" si="6"/>
        <v>99707.688330820936</v>
      </c>
      <c r="I47" s="13">
        <f t="shared" si="4"/>
        <v>84.462251868548009</v>
      </c>
      <c r="J47" s="13">
        <f t="shared" si="2"/>
        <v>99665.457204886654</v>
      </c>
      <c r="K47" s="13">
        <f t="shared" si="3"/>
        <v>4788641.6980748586</v>
      </c>
      <c r="L47" s="20">
        <f t="shared" si="5"/>
        <v>48.026804935910121</v>
      </c>
    </row>
    <row r="48" spans="1:12" x14ac:dyDescent="0.2">
      <c r="A48" s="16">
        <v>39</v>
      </c>
      <c r="B48" s="5">
        <v>3</v>
      </c>
      <c r="C48" s="5">
        <v>1074</v>
      </c>
      <c r="D48" s="5">
        <v>1178</v>
      </c>
      <c r="E48" s="17">
        <v>0.5</v>
      </c>
      <c r="F48" s="18">
        <f t="shared" si="0"/>
        <v>2.6642984014209592E-3</v>
      </c>
      <c r="G48" s="18">
        <f t="shared" si="1"/>
        <v>2.6607538802660754E-3</v>
      </c>
      <c r="H48" s="13">
        <f t="shared" si="6"/>
        <v>99623.226078952386</v>
      </c>
      <c r="I48" s="13">
        <f t="shared" si="4"/>
        <v>265.07288535419701</v>
      </c>
      <c r="J48" s="13">
        <f t="shared" si="2"/>
        <v>99490.689636275289</v>
      </c>
      <c r="K48" s="13">
        <f t="shared" si="3"/>
        <v>4688976.2408699719</v>
      </c>
      <c r="L48" s="20">
        <f t="shared" si="5"/>
        <v>47.067098962985924</v>
      </c>
    </row>
    <row r="49" spans="1:12" x14ac:dyDescent="0.2">
      <c r="A49" s="16">
        <v>40</v>
      </c>
      <c r="B49" s="5">
        <v>0</v>
      </c>
      <c r="C49" s="5">
        <v>1069</v>
      </c>
      <c r="D49" s="5">
        <v>1119</v>
      </c>
      <c r="E49" s="17">
        <v>0.5</v>
      </c>
      <c r="F49" s="18">
        <f t="shared" si="0"/>
        <v>0</v>
      </c>
      <c r="G49" s="18">
        <f t="shared" si="1"/>
        <v>0</v>
      </c>
      <c r="H49" s="13">
        <f t="shared" si="6"/>
        <v>99358.153193598191</v>
      </c>
      <c r="I49" s="13">
        <f t="shared" si="4"/>
        <v>0</v>
      </c>
      <c r="J49" s="13">
        <f t="shared" si="2"/>
        <v>99358.153193598191</v>
      </c>
      <c r="K49" s="13">
        <f t="shared" si="3"/>
        <v>4589485.5512336968</v>
      </c>
      <c r="L49" s="20">
        <f t="shared" si="5"/>
        <v>46.191333108729772</v>
      </c>
    </row>
    <row r="50" spans="1:12" x14ac:dyDescent="0.2">
      <c r="A50" s="16">
        <v>41</v>
      </c>
      <c r="B50" s="5">
        <v>0</v>
      </c>
      <c r="C50" s="5">
        <v>1064</v>
      </c>
      <c r="D50" s="5">
        <v>1100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99358.153193598191</v>
      </c>
      <c r="I50" s="13">
        <f t="shared" si="4"/>
        <v>0</v>
      </c>
      <c r="J50" s="13">
        <f t="shared" si="2"/>
        <v>99358.153193598191</v>
      </c>
      <c r="K50" s="13">
        <f t="shared" si="3"/>
        <v>4490127.3980400981</v>
      </c>
      <c r="L50" s="20">
        <f t="shared" si="5"/>
        <v>45.191333108729765</v>
      </c>
    </row>
    <row r="51" spans="1:12" x14ac:dyDescent="0.2">
      <c r="A51" s="16">
        <v>42</v>
      </c>
      <c r="B51" s="5">
        <v>0</v>
      </c>
      <c r="C51" s="5">
        <v>1071</v>
      </c>
      <c r="D51" s="5">
        <v>1092</v>
      </c>
      <c r="E51" s="17">
        <v>0.5</v>
      </c>
      <c r="F51" s="18">
        <f t="shared" si="0"/>
        <v>0</v>
      </c>
      <c r="G51" s="18">
        <f t="shared" si="1"/>
        <v>0</v>
      </c>
      <c r="H51" s="13">
        <f t="shared" si="6"/>
        <v>99358.153193598191</v>
      </c>
      <c r="I51" s="13">
        <f t="shared" si="4"/>
        <v>0</v>
      </c>
      <c r="J51" s="13">
        <f t="shared" si="2"/>
        <v>99358.153193598191</v>
      </c>
      <c r="K51" s="13">
        <f t="shared" si="3"/>
        <v>4390769.2448464995</v>
      </c>
      <c r="L51" s="20">
        <f t="shared" si="5"/>
        <v>44.191333108729765</v>
      </c>
    </row>
    <row r="52" spans="1:12" x14ac:dyDescent="0.2">
      <c r="A52" s="16">
        <v>43</v>
      </c>
      <c r="B52" s="5">
        <v>0</v>
      </c>
      <c r="C52" s="5">
        <v>912</v>
      </c>
      <c r="D52" s="5">
        <v>1093</v>
      </c>
      <c r="E52" s="17">
        <v>0.5</v>
      </c>
      <c r="F52" s="18">
        <f t="shared" si="0"/>
        <v>0</v>
      </c>
      <c r="G52" s="18">
        <f t="shared" si="1"/>
        <v>0</v>
      </c>
      <c r="H52" s="13">
        <f t="shared" si="6"/>
        <v>99358.153193598191</v>
      </c>
      <c r="I52" s="13">
        <f t="shared" si="4"/>
        <v>0</v>
      </c>
      <c r="J52" s="13">
        <f t="shared" si="2"/>
        <v>99358.153193598191</v>
      </c>
      <c r="K52" s="13">
        <f t="shared" si="3"/>
        <v>4291411.0916529009</v>
      </c>
      <c r="L52" s="20">
        <f t="shared" si="5"/>
        <v>43.191333108729758</v>
      </c>
    </row>
    <row r="53" spans="1:12" x14ac:dyDescent="0.2">
      <c r="A53" s="16">
        <v>44</v>
      </c>
      <c r="B53" s="5">
        <v>0</v>
      </c>
      <c r="C53" s="5">
        <v>867</v>
      </c>
      <c r="D53" s="5">
        <v>927</v>
      </c>
      <c r="E53" s="17">
        <v>0.5</v>
      </c>
      <c r="F53" s="18">
        <f t="shared" si="0"/>
        <v>0</v>
      </c>
      <c r="G53" s="18">
        <f t="shared" si="1"/>
        <v>0</v>
      </c>
      <c r="H53" s="13">
        <f t="shared" si="6"/>
        <v>99358.153193598191</v>
      </c>
      <c r="I53" s="13">
        <f t="shared" si="4"/>
        <v>0</v>
      </c>
      <c r="J53" s="13">
        <f t="shared" si="2"/>
        <v>99358.153193598191</v>
      </c>
      <c r="K53" s="13">
        <f t="shared" si="3"/>
        <v>4192052.9384593023</v>
      </c>
      <c r="L53" s="20">
        <f t="shared" si="5"/>
        <v>42.191333108729751</v>
      </c>
    </row>
    <row r="54" spans="1:12" x14ac:dyDescent="0.2">
      <c r="A54" s="16">
        <v>45</v>
      </c>
      <c r="B54" s="5">
        <v>3</v>
      </c>
      <c r="C54" s="5">
        <v>873</v>
      </c>
      <c r="D54" s="5">
        <v>881</v>
      </c>
      <c r="E54" s="17">
        <v>0.5</v>
      </c>
      <c r="F54" s="18">
        <f t="shared" si="0"/>
        <v>3.4207525655644243E-3</v>
      </c>
      <c r="G54" s="18">
        <f t="shared" si="1"/>
        <v>3.4149117814456461E-3</v>
      </c>
      <c r="H54" s="13">
        <f t="shared" si="6"/>
        <v>99358.153193598191</v>
      </c>
      <c r="I54" s="13">
        <f t="shared" si="4"/>
        <v>339.29932792349979</v>
      </c>
      <c r="J54" s="13">
        <f t="shared" si="2"/>
        <v>99188.503529636451</v>
      </c>
      <c r="K54" s="13">
        <f t="shared" si="3"/>
        <v>4092694.7852657042</v>
      </c>
      <c r="L54" s="20">
        <f t="shared" si="5"/>
        <v>41.191333108729758</v>
      </c>
    </row>
    <row r="55" spans="1:12" x14ac:dyDescent="0.2">
      <c r="A55" s="16">
        <v>46</v>
      </c>
      <c r="B55" s="5">
        <v>0</v>
      </c>
      <c r="C55" s="5">
        <v>815</v>
      </c>
      <c r="D55" s="5">
        <v>890</v>
      </c>
      <c r="E55" s="17">
        <v>0.5</v>
      </c>
      <c r="F55" s="18">
        <f t="shared" si="0"/>
        <v>0</v>
      </c>
      <c r="G55" s="18">
        <f t="shared" si="1"/>
        <v>0</v>
      </c>
      <c r="H55" s="13">
        <f t="shared" si="6"/>
        <v>99018.853865674697</v>
      </c>
      <c r="I55" s="13">
        <f t="shared" si="4"/>
        <v>0</v>
      </c>
      <c r="J55" s="13">
        <f t="shared" si="2"/>
        <v>99018.853865674697</v>
      </c>
      <c r="K55" s="13">
        <f t="shared" si="3"/>
        <v>3993506.2817360675</v>
      </c>
      <c r="L55" s="20">
        <f t="shared" si="5"/>
        <v>40.330766574550637</v>
      </c>
    </row>
    <row r="56" spans="1:12" x14ac:dyDescent="0.2">
      <c r="A56" s="16">
        <v>47</v>
      </c>
      <c r="B56" s="5">
        <v>1</v>
      </c>
      <c r="C56" s="5">
        <v>785</v>
      </c>
      <c r="D56" s="5">
        <v>849</v>
      </c>
      <c r="E56" s="17">
        <v>0.5</v>
      </c>
      <c r="F56" s="18">
        <f t="shared" si="0"/>
        <v>1.2239902080783353E-3</v>
      </c>
      <c r="G56" s="18">
        <f t="shared" si="1"/>
        <v>1.2232415902140672E-3</v>
      </c>
      <c r="H56" s="13">
        <f t="shared" si="6"/>
        <v>99018.853865674697</v>
      </c>
      <c r="I56" s="13">
        <f t="shared" si="4"/>
        <v>121.12398026382225</v>
      </c>
      <c r="J56" s="13">
        <f t="shared" si="2"/>
        <v>98958.291875542796</v>
      </c>
      <c r="K56" s="13">
        <f t="shared" si="3"/>
        <v>3894487.4278703928</v>
      </c>
      <c r="L56" s="20">
        <f t="shared" si="5"/>
        <v>39.330766574550637</v>
      </c>
    </row>
    <row r="57" spans="1:12" x14ac:dyDescent="0.2">
      <c r="A57" s="16">
        <v>48</v>
      </c>
      <c r="B57" s="5">
        <v>3</v>
      </c>
      <c r="C57" s="5">
        <v>778</v>
      </c>
      <c r="D57" s="5">
        <v>808</v>
      </c>
      <c r="E57" s="17">
        <v>0.5</v>
      </c>
      <c r="F57" s="18">
        <f t="shared" si="0"/>
        <v>3.7831021437578815E-3</v>
      </c>
      <c r="G57" s="18">
        <f t="shared" si="1"/>
        <v>3.775959723096287E-3</v>
      </c>
      <c r="H57" s="13">
        <f t="shared" si="6"/>
        <v>98897.729885410881</v>
      </c>
      <c r="I57" s="13">
        <f t="shared" si="4"/>
        <v>373.43384475296745</v>
      </c>
      <c r="J57" s="13">
        <f t="shared" si="2"/>
        <v>98711.012963034387</v>
      </c>
      <c r="K57" s="13">
        <f t="shared" si="3"/>
        <v>3795529.1359948502</v>
      </c>
      <c r="L57" s="20">
        <f t="shared" si="5"/>
        <v>38.37832415761806</v>
      </c>
    </row>
    <row r="58" spans="1:12" x14ac:dyDescent="0.2">
      <c r="A58" s="16">
        <v>49</v>
      </c>
      <c r="B58" s="5">
        <v>0</v>
      </c>
      <c r="C58" s="5">
        <v>704</v>
      </c>
      <c r="D58" s="5">
        <v>792</v>
      </c>
      <c r="E58" s="17">
        <v>0.5</v>
      </c>
      <c r="F58" s="18">
        <f t="shared" si="0"/>
        <v>0</v>
      </c>
      <c r="G58" s="18">
        <f t="shared" si="1"/>
        <v>0</v>
      </c>
      <c r="H58" s="13">
        <f t="shared" si="6"/>
        <v>98524.296040657908</v>
      </c>
      <c r="I58" s="13">
        <f t="shared" si="4"/>
        <v>0</v>
      </c>
      <c r="J58" s="13">
        <f t="shared" si="2"/>
        <v>98524.296040657908</v>
      </c>
      <c r="K58" s="13">
        <f t="shared" si="3"/>
        <v>3696818.123031816</v>
      </c>
      <c r="L58" s="20">
        <f t="shared" si="5"/>
        <v>37.521893295296969</v>
      </c>
    </row>
    <row r="59" spans="1:12" x14ac:dyDescent="0.2">
      <c r="A59" s="16">
        <v>50</v>
      </c>
      <c r="B59" s="5">
        <v>1</v>
      </c>
      <c r="C59" s="5">
        <v>660</v>
      </c>
      <c r="D59" s="5">
        <v>718</v>
      </c>
      <c r="E59" s="17">
        <v>0.5</v>
      </c>
      <c r="F59" s="18">
        <f t="shared" si="0"/>
        <v>1.4513788098693759E-3</v>
      </c>
      <c r="G59" s="18">
        <f t="shared" si="1"/>
        <v>1.4503263234227699E-3</v>
      </c>
      <c r="H59" s="13">
        <f t="shared" si="6"/>
        <v>98524.296040657908</v>
      </c>
      <c r="I59" s="13">
        <f t="shared" si="4"/>
        <v>142.89238004446395</v>
      </c>
      <c r="J59" s="13">
        <f t="shared" si="2"/>
        <v>98452.849850635685</v>
      </c>
      <c r="K59" s="13">
        <f t="shared" si="3"/>
        <v>3598293.8269911581</v>
      </c>
      <c r="L59" s="20">
        <f t="shared" si="5"/>
        <v>36.521893295296969</v>
      </c>
    </row>
    <row r="60" spans="1:12" x14ac:dyDescent="0.2">
      <c r="A60" s="16">
        <v>51</v>
      </c>
      <c r="B60" s="5">
        <v>0</v>
      </c>
      <c r="C60" s="5">
        <v>646</v>
      </c>
      <c r="D60" s="5">
        <v>672</v>
      </c>
      <c r="E60" s="17">
        <v>0.5</v>
      </c>
      <c r="F60" s="18">
        <f t="shared" si="0"/>
        <v>0</v>
      </c>
      <c r="G60" s="18">
        <f t="shared" si="1"/>
        <v>0</v>
      </c>
      <c r="H60" s="13">
        <f t="shared" si="6"/>
        <v>98381.403660613447</v>
      </c>
      <c r="I60" s="13">
        <f t="shared" si="4"/>
        <v>0</v>
      </c>
      <c r="J60" s="13">
        <f t="shared" si="2"/>
        <v>98381.403660613447</v>
      </c>
      <c r="K60" s="13">
        <f t="shared" si="3"/>
        <v>3499840.9771405226</v>
      </c>
      <c r="L60" s="20">
        <f t="shared" si="5"/>
        <v>35.574212675537055</v>
      </c>
    </row>
    <row r="61" spans="1:12" x14ac:dyDescent="0.2">
      <c r="A61" s="16">
        <v>52</v>
      </c>
      <c r="B61" s="5">
        <v>2</v>
      </c>
      <c r="C61" s="5">
        <v>633</v>
      </c>
      <c r="D61" s="5">
        <v>653</v>
      </c>
      <c r="E61" s="17">
        <v>0.5</v>
      </c>
      <c r="F61" s="18">
        <f t="shared" si="0"/>
        <v>3.1104199066874028E-3</v>
      </c>
      <c r="G61" s="18">
        <f t="shared" si="1"/>
        <v>3.105590062111801E-3</v>
      </c>
      <c r="H61" s="13">
        <f t="shared" si="6"/>
        <v>98381.403660613447</v>
      </c>
      <c r="I61" s="13">
        <f t="shared" si="4"/>
        <v>305.53230950501069</v>
      </c>
      <c r="J61" s="13">
        <f t="shared" si="2"/>
        <v>98228.637505860941</v>
      </c>
      <c r="K61" s="13">
        <f t="shared" si="3"/>
        <v>3401459.573479909</v>
      </c>
      <c r="L61" s="20">
        <f t="shared" si="5"/>
        <v>34.574212675537055</v>
      </c>
    </row>
    <row r="62" spans="1:12" x14ac:dyDescent="0.2">
      <c r="A62" s="16">
        <v>53</v>
      </c>
      <c r="B62" s="5">
        <v>1</v>
      </c>
      <c r="C62" s="5">
        <v>534</v>
      </c>
      <c r="D62" s="5">
        <v>643</v>
      </c>
      <c r="E62" s="17">
        <v>0.5</v>
      </c>
      <c r="F62" s="18">
        <f t="shared" si="0"/>
        <v>1.6992353440951572E-3</v>
      </c>
      <c r="G62" s="18">
        <f t="shared" si="1"/>
        <v>1.697792869269949E-3</v>
      </c>
      <c r="H62" s="13">
        <f t="shared" si="6"/>
        <v>98075.871351108435</v>
      </c>
      <c r="I62" s="13">
        <f t="shared" si="4"/>
        <v>166.5125150273488</v>
      </c>
      <c r="J62" s="13">
        <f t="shared" si="2"/>
        <v>97992.615093594752</v>
      </c>
      <c r="K62" s="13">
        <f t="shared" si="3"/>
        <v>3303230.935974048</v>
      </c>
      <c r="L62" s="20">
        <f t="shared" si="5"/>
        <v>33.680362870787945</v>
      </c>
    </row>
    <row r="63" spans="1:12" x14ac:dyDescent="0.2">
      <c r="A63" s="16">
        <v>54</v>
      </c>
      <c r="B63" s="5">
        <v>1</v>
      </c>
      <c r="C63" s="5">
        <v>521</v>
      </c>
      <c r="D63" s="5">
        <v>553</v>
      </c>
      <c r="E63" s="17">
        <v>0.5</v>
      </c>
      <c r="F63" s="18">
        <f t="shared" si="0"/>
        <v>1.8621973929236499E-3</v>
      </c>
      <c r="G63" s="18">
        <f t="shared" si="1"/>
        <v>1.8604651162790697E-3</v>
      </c>
      <c r="H63" s="13">
        <f t="shared" si="6"/>
        <v>97909.358836081083</v>
      </c>
      <c r="I63" s="13">
        <f t="shared" si="4"/>
        <v>182.15694667177874</v>
      </c>
      <c r="J63" s="13">
        <f t="shared" si="2"/>
        <v>97818.280362745194</v>
      </c>
      <c r="K63" s="13">
        <f t="shared" si="3"/>
        <v>3205238.3208804531</v>
      </c>
      <c r="L63" s="20">
        <f t="shared" si="5"/>
        <v>32.736792059343713</v>
      </c>
    </row>
    <row r="64" spans="1:12" x14ac:dyDescent="0.2">
      <c r="A64" s="16">
        <v>55</v>
      </c>
      <c r="B64" s="5">
        <v>1</v>
      </c>
      <c r="C64" s="5">
        <v>509</v>
      </c>
      <c r="D64" s="5">
        <v>539</v>
      </c>
      <c r="E64" s="17">
        <v>0.5</v>
      </c>
      <c r="F64" s="18">
        <f t="shared" si="0"/>
        <v>1.9083969465648854E-3</v>
      </c>
      <c r="G64" s="18">
        <f t="shared" si="1"/>
        <v>1.9065776930409916E-3</v>
      </c>
      <c r="H64" s="13">
        <f t="shared" si="6"/>
        <v>97727.201889409305</v>
      </c>
      <c r="I64" s="13">
        <f t="shared" si="4"/>
        <v>186.32450312566124</v>
      </c>
      <c r="J64" s="13">
        <f t="shared" si="2"/>
        <v>97634.039637846465</v>
      </c>
      <c r="K64" s="13">
        <f t="shared" si="3"/>
        <v>3107420.0405177078</v>
      </c>
      <c r="L64" s="20">
        <f t="shared" si="5"/>
        <v>31.796879276602503</v>
      </c>
    </row>
    <row r="65" spans="1:12" x14ac:dyDescent="0.2">
      <c r="A65" s="16">
        <v>56</v>
      </c>
      <c r="B65" s="5">
        <v>1</v>
      </c>
      <c r="C65" s="5">
        <v>481</v>
      </c>
      <c r="D65" s="5">
        <v>518</v>
      </c>
      <c r="E65" s="17">
        <v>0.5</v>
      </c>
      <c r="F65" s="18">
        <f t="shared" si="0"/>
        <v>2.002002002002002E-3</v>
      </c>
      <c r="G65" s="18">
        <f t="shared" si="1"/>
        <v>1.9999999999999996E-3</v>
      </c>
      <c r="H65" s="13">
        <f t="shared" si="6"/>
        <v>97540.877386283639</v>
      </c>
      <c r="I65" s="13">
        <f t="shared" si="4"/>
        <v>195.08175477256725</v>
      </c>
      <c r="J65" s="13">
        <f t="shared" si="2"/>
        <v>97443.336508897366</v>
      </c>
      <c r="K65" s="13">
        <f t="shared" si="3"/>
        <v>3009786.0008798614</v>
      </c>
      <c r="L65" s="20">
        <f t="shared" si="5"/>
        <v>30.856663191170991</v>
      </c>
    </row>
    <row r="66" spans="1:12" x14ac:dyDescent="0.2">
      <c r="A66" s="16">
        <v>57</v>
      </c>
      <c r="B66" s="5">
        <v>0</v>
      </c>
      <c r="C66" s="5">
        <v>446</v>
      </c>
      <c r="D66" s="5">
        <v>490</v>
      </c>
      <c r="E66" s="17">
        <v>0.5</v>
      </c>
      <c r="F66" s="18">
        <f t="shared" si="0"/>
        <v>0</v>
      </c>
      <c r="G66" s="18">
        <f t="shared" si="1"/>
        <v>0</v>
      </c>
      <c r="H66" s="13">
        <f t="shared" si="6"/>
        <v>97345.795631511079</v>
      </c>
      <c r="I66" s="13">
        <f t="shared" si="4"/>
        <v>0</v>
      </c>
      <c r="J66" s="13">
        <f t="shared" si="2"/>
        <v>97345.795631511079</v>
      </c>
      <c r="K66" s="13">
        <f t="shared" si="3"/>
        <v>2912342.6643709638</v>
      </c>
      <c r="L66" s="20">
        <f t="shared" si="5"/>
        <v>29.91749818754608</v>
      </c>
    </row>
    <row r="67" spans="1:12" x14ac:dyDescent="0.2">
      <c r="A67" s="16">
        <v>58</v>
      </c>
      <c r="B67" s="5">
        <v>1</v>
      </c>
      <c r="C67" s="5">
        <v>430</v>
      </c>
      <c r="D67" s="5">
        <v>455</v>
      </c>
      <c r="E67" s="17">
        <v>0.5</v>
      </c>
      <c r="F67" s="18">
        <f t="shared" si="0"/>
        <v>2.2598870056497176E-3</v>
      </c>
      <c r="G67" s="18">
        <f t="shared" si="1"/>
        <v>2.257336343115124E-3</v>
      </c>
      <c r="H67" s="13">
        <f t="shared" si="6"/>
        <v>97345.795631511079</v>
      </c>
      <c r="I67" s="13">
        <f t="shared" si="4"/>
        <v>219.74220232846741</v>
      </c>
      <c r="J67" s="13">
        <f t="shared" si="2"/>
        <v>97235.924530346834</v>
      </c>
      <c r="K67" s="13">
        <f t="shared" si="3"/>
        <v>2814996.8687394527</v>
      </c>
      <c r="L67" s="20">
        <f t="shared" si="5"/>
        <v>28.91749818754608</v>
      </c>
    </row>
    <row r="68" spans="1:12" x14ac:dyDescent="0.2">
      <c r="A68" s="16">
        <v>59</v>
      </c>
      <c r="B68" s="5">
        <v>0</v>
      </c>
      <c r="C68" s="5">
        <v>423</v>
      </c>
      <c r="D68" s="5">
        <v>435</v>
      </c>
      <c r="E68" s="17">
        <v>0.5</v>
      </c>
      <c r="F68" s="18">
        <f t="shared" si="0"/>
        <v>0</v>
      </c>
      <c r="G68" s="18">
        <f t="shared" si="1"/>
        <v>0</v>
      </c>
      <c r="H68" s="13">
        <f t="shared" si="6"/>
        <v>97126.053429182604</v>
      </c>
      <c r="I68" s="13">
        <f t="shared" si="4"/>
        <v>0</v>
      </c>
      <c r="J68" s="13">
        <f t="shared" si="2"/>
        <v>97126.053429182604</v>
      </c>
      <c r="K68" s="13">
        <f t="shared" si="3"/>
        <v>2717760.9442091058</v>
      </c>
      <c r="L68" s="20">
        <f t="shared" si="5"/>
        <v>27.981791169870846</v>
      </c>
    </row>
    <row r="69" spans="1:12" x14ac:dyDescent="0.2">
      <c r="A69" s="16">
        <v>60</v>
      </c>
      <c r="B69" s="5">
        <v>0</v>
      </c>
      <c r="C69" s="5">
        <v>435</v>
      </c>
      <c r="D69" s="5">
        <v>420</v>
      </c>
      <c r="E69" s="17">
        <v>0.5</v>
      </c>
      <c r="F69" s="18">
        <f t="shared" si="0"/>
        <v>0</v>
      </c>
      <c r="G69" s="18">
        <f t="shared" si="1"/>
        <v>0</v>
      </c>
      <c r="H69" s="13">
        <f t="shared" si="6"/>
        <v>97126.053429182604</v>
      </c>
      <c r="I69" s="13">
        <f t="shared" si="4"/>
        <v>0</v>
      </c>
      <c r="J69" s="13">
        <f t="shared" si="2"/>
        <v>97126.053429182604</v>
      </c>
      <c r="K69" s="13">
        <f t="shared" si="3"/>
        <v>2620634.8907799232</v>
      </c>
      <c r="L69" s="20">
        <f t="shared" si="5"/>
        <v>26.981791169870846</v>
      </c>
    </row>
    <row r="70" spans="1:12" x14ac:dyDescent="0.2">
      <c r="A70" s="16">
        <v>61</v>
      </c>
      <c r="B70" s="5">
        <v>1</v>
      </c>
      <c r="C70" s="5">
        <v>406</v>
      </c>
      <c r="D70" s="5">
        <v>439</v>
      </c>
      <c r="E70" s="17">
        <v>0.5</v>
      </c>
      <c r="F70" s="18">
        <f t="shared" si="0"/>
        <v>2.3668639053254438E-3</v>
      </c>
      <c r="G70" s="18">
        <f t="shared" si="1"/>
        <v>2.3640661938534278E-3</v>
      </c>
      <c r="H70" s="13">
        <f t="shared" si="6"/>
        <v>97126.053429182604</v>
      </c>
      <c r="I70" s="13">
        <f t="shared" si="4"/>
        <v>229.61241945433238</v>
      </c>
      <c r="J70" s="13">
        <f t="shared" si="2"/>
        <v>97011.247219455428</v>
      </c>
      <c r="K70" s="13">
        <f t="shared" si="3"/>
        <v>2523508.8373507406</v>
      </c>
      <c r="L70" s="20">
        <f t="shared" si="5"/>
        <v>25.981791169870846</v>
      </c>
    </row>
    <row r="71" spans="1:12" x14ac:dyDescent="0.2">
      <c r="A71" s="16">
        <v>62</v>
      </c>
      <c r="B71" s="5">
        <v>0</v>
      </c>
      <c r="C71" s="5">
        <v>374</v>
      </c>
      <c r="D71" s="5">
        <v>414</v>
      </c>
      <c r="E71" s="17">
        <v>0.5</v>
      </c>
      <c r="F71" s="18">
        <f t="shared" si="0"/>
        <v>0</v>
      </c>
      <c r="G71" s="18">
        <f t="shared" si="1"/>
        <v>0</v>
      </c>
      <c r="H71" s="13">
        <f t="shared" si="6"/>
        <v>96896.441009728267</v>
      </c>
      <c r="I71" s="13">
        <f t="shared" si="4"/>
        <v>0</v>
      </c>
      <c r="J71" s="13">
        <f t="shared" si="2"/>
        <v>96896.441009728267</v>
      </c>
      <c r="K71" s="13">
        <f t="shared" si="3"/>
        <v>2426497.5901312851</v>
      </c>
      <c r="L71" s="20">
        <f t="shared" si="5"/>
        <v>25.042174561268645</v>
      </c>
    </row>
    <row r="72" spans="1:12" x14ac:dyDescent="0.2">
      <c r="A72" s="16">
        <v>63</v>
      </c>
      <c r="B72" s="5">
        <v>0</v>
      </c>
      <c r="C72" s="5">
        <v>313</v>
      </c>
      <c r="D72" s="5">
        <v>392</v>
      </c>
      <c r="E72" s="17">
        <v>0.5</v>
      </c>
      <c r="F72" s="18">
        <f t="shared" si="0"/>
        <v>0</v>
      </c>
      <c r="G72" s="18">
        <f t="shared" si="1"/>
        <v>0</v>
      </c>
      <c r="H72" s="13">
        <f t="shared" si="6"/>
        <v>96896.441009728267</v>
      </c>
      <c r="I72" s="13">
        <f t="shared" si="4"/>
        <v>0</v>
      </c>
      <c r="J72" s="13">
        <f t="shared" si="2"/>
        <v>96896.441009728267</v>
      </c>
      <c r="K72" s="13">
        <f t="shared" si="3"/>
        <v>2329601.1491215569</v>
      </c>
      <c r="L72" s="20">
        <f t="shared" si="5"/>
        <v>24.042174561268645</v>
      </c>
    </row>
    <row r="73" spans="1:12" x14ac:dyDescent="0.2">
      <c r="A73" s="16">
        <v>64</v>
      </c>
      <c r="B73" s="5">
        <v>1</v>
      </c>
      <c r="C73" s="5">
        <v>339</v>
      </c>
      <c r="D73" s="5">
        <v>325</v>
      </c>
      <c r="E73" s="17">
        <v>0.5</v>
      </c>
      <c r="F73" s="18">
        <f t="shared" ref="F73:F109" si="7">B73/((C73+D73)/2)</f>
        <v>3.0120481927710845E-3</v>
      </c>
      <c r="G73" s="18">
        <f t="shared" ref="G73:G108" si="8">F73/((1+(1-E73)*F73))</f>
        <v>3.0075187969924814E-3</v>
      </c>
      <c r="H73" s="13">
        <f t="shared" si="6"/>
        <v>96896.441009728267</v>
      </c>
      <c r="I73" s="13">
        <f t="shared" si="4"/>
        <v>291.41786769843088</v>
      </c>
      <c r="J73" s="13">
        <f t="shared" ref="J73:J108" si="9">H74+I73*E73</f>
        <v>96750.732075879059</v>
      </c>
      <c r="K73" s="13">
        <f t="shared" ref="K73:K97" si="10">K74+J73</f>
        <v>2232704.7081118287</v>
      </c>
      <c r="L73" s="20">
        <f t="shared" si="5"/>
        <v>23.042174561268645</v>
      </c>
    </row>
    <row r="74" spans="1:12" x14ac:dyDescent="0.2">
      <c r="A74" s="16">
        <v>65</v>
      </c>
      <c r="B74" s="5">
        <v>2</v>
      </c>
      <c r="C74" s="5">
        <v>343</v>
      </c>
      <c r="D74" s="5">
        <v>353</v>
      </c>
      <c r="E74" s="17">
        <v>0.5</v>
      </c>
      <c r="F74" s="18">
        <f t="shared" si="7"/>
        <v>5.7471264367816091E-3</v>
      </c>
      <c r="G74" s="18">
        <f t="shared" si="8"/>
        <v>5.7306590257879663E-3</v>
      </c>
      <c r="H74" s="13">
        <f t="shared" si="6"/>
        <v>96605.023142029837</v>
      </c>
      <c r="I74" s="13">
        <f t="shared" ref="I74:I108" si="11">H74*G74</f>
        <v>553.61044780532859</v>
      </c>
      <c r="J74" s="13">
        <f t="shared" si="9"/>
        <v>96328.217918127164</v>
      </c>
      <c r="K74" s="13">
        <f t="shared" si="10"/>
        <v>2135953.9760359498</v>
      </c>
      <c r="L74" s="20">
        <f t="shared" ref="L74:L108" si="12">K74/H74</f>
        <v>22.110175087848642</v>
      </c>
    </row>
    <row r="75" spans="1:12" x14ac:dyDescent="0.2">
      <c r="A75" s="16">
        <v>66</v>
      </c>
      <c r="B75" s="5">
        <v>0</v>
      </c>
      <c r="C75" s="5">
        <v>333</v>
      </c>
      <c r="D75" s="5">
        <v>343</v>
      </c>
      <c r="E75" s="17">
        <v>0.5</v>
      </c>
      <c r="F75" s="18">
        <f t="shared" si="7"/>
        <v>0</v>
      </c>
      <c r="G75" s="18">
        <f t="shared" si="8"/>
        <v>0</v>
      </c>
      <c r="H75" s="13">
        <f t="shared" ref="H75:H108" si="13">H74-I74</f>
        <v>96051.412694224506</v>
      </c>
      <c r="I75" s="13">
        <f t="shared" si="11"/>
        <v>0</v>
      </c>
      <c r="J75" s="13">
        <f t="shared" si="9"/>
        <v>96051.412694224506</v>
      </c>
      <c r="K75" s="13">
        <f t="shared" si="10"/>
        <v>2039625.7581178225</v>
      </c>
      <c r="L75" s="20">
        <f t="shared" si="12"/>
        <v>21.234729411121545</v>
      </c>
    </row>
    <row r="76" spans="1:12" x14ac:dyDescent="0.2">
      <c r="A76" s="16">
        <v>67</v>
      </c>
      <c r="B76" s="5">
        <v>3</v>
      </c>
      <c r="C76" s="5">
        <v>261</v>
      </c>
      <c r="D76" s="5">
        <v>334</v>
      </c>
      <c r="E76" s="17">
        <v>0.5</v>
      </c>
      <c r="F76" s="18">
        <f t="shared" si="7"/>
        <v>1.0084033613445379E-2</v>
      </c>
      <c r="G76" s="18">
        <f t="shared" si="8"/>
        <v>1.0033444816053512E-2</v>
      </c>
      <c r="H76" s="13">
        <f t="shared" si="13"/>
        <v>96051.412694224506</v>
      </c>
      <c r="I76" s="13">
        <f t="shared" si="11"/>
        <v>963.72654877148341</v>
      </c>
      <c r="J76" s="13">
        <f t="shared" si="9"/>
        <v>95569.549419838761</v>
      </c>
      <c r="K76" s="13">
        <f t="shared" si="10"/>
        <v>1943574.3454235981</v>
      </c>
      <c r="L76" s="20">
        <f t="shared" si="12"/>
        <v>20.234729411121545</v>
      </c>
    </row>
    <row r="77" spans="1:12" x14ac:dyDescent="0.2">
      <c r="A77" s="16">
        <v>68</v>
      </c>
      <c r="B77" s="5">
        <v>2</v>
      </c>
      <c r="C77" s="5">
        <v>213</v>
      </c>
      <c r="D77" s="5">
        <v>265</v>
      </c>
      <c r="E77" s="17">
        <v>0.5</v>
      </c>
      <c r="F77" s="18">
        <f t="shared" si="7"/>
        <v>8.368200836820083E-3</v>
      </c>
      <c r="G77" s="18">
        <f t="shared" si="8"/>
        <v>8.3333333333333332E-3</v>
      </c>
      <c r="H77" s="13">
        <f t="shared" si="13"/>
        <v>95087.686145453015</v>
      </c>
      <c r="I77" s="13">
        <f t="shared" si="11"/>
        <v>792.39738454544181</v>
      </c>
      <c r="J77" s="13">
        <f t="shared" si="9"/>
        <v>94691.487453180293</v>
      </c>
      <c r="K77" s="13">
        <f t="shared" si="10"/>
        <v>1848004.7960037594</v>
      </c>
      <c r="L77" s="20">
        <f t="shared" si="12"/>
        <v>19.434743560558591</v>
      </c>
    </row>
    <row r="78" spans="1:12" x14ac:dyDescent="0.2">
      <c r="A78" s="16">
        <v>69</v>
      </c>
      <c r="B78" s="5">
        <v>1</v>
      </c>
      <c r="C78" s="5">
        <v>295</v>
      </c>
      <c r="D78" s="5">
        <v>212</v>
      </c>
      <c r="E78" s="17">
        <v>0.5</v>
      </c>
      <c r="F78" s="18">
        <f t="shared" si="7"/>
        <v>3.9447731755424065E-3</v>
      </c>
      <c r="G78" s="18">
        <f t="shared" si="8"/>
        <v>3.937007874015748E-3</v>
      </c>
      <c r="H78" s="13">
        <f t="shared" si="13"/>
        <v>94295.28876090757</v>
      </c>
      <c r="I78" s="13">
        <f t="shared" si="11"/>
        <v>371.24129433428175</v>
      </c>
      <c r="J78" s="13">
        <f t="shared" si="9"/>
        <v>94109.668113740438</v>
      </c>
      <c r="K78" s="13">
        <f t="shared" si="10"/>
        <v>1753313.308550579</v>
      </c>
      <c r="L78" s="20">
        <f t="shared" si="12"/>
        <v>18.593859052664126</v>
      </c>
    </row>
    <row r="79" spans="1:12" x14ac:dyDescent="0.2">
      <c r="A79" s="16">
        <v>70</v>
      </c>
      <c r="B79" s="5">
        <v>2</v>
      </c>
      <c r="C79" s="5">
        <v>170</v>
      </c>
      <c r="D79" s="5">
        <v>303</v>
      </c>
      <c r="E79" s="17">
        <v>0.5</v>
      </c>
      <c r="F79" s="18">
        <f t="shared" si="7"/>
        <v>8.4566596194503175E-3</v>
      </c>
      <c r="G79" s="18">
        <f t="shared" si="8"/>
        <v>8.4210526315789472E-3</v>
      </c>
      <c r="H79" s="13">
        <f t="shared" si="13"/>
        <v>93924.047466573291</v>
      </c>
      <c r="I79" s="13">
        <f t="shared" si="11"/>
        <v>790.93934708693291</v>
      </c>
      <c r="J79" s="13">
        <f t="shared" si="9"/>
        <v>93528.577793029821</v>
      </c>
      <c r="K79" s="13">
        <f t="shared" si="10"/>
        <v>1659203.6404368386</v>
      </c>
      <c r="L79" s="20">
        <f t="shared" si="12"/>
        <v>17.665376282121297</v>
      </c>
    </row>
    <row r="80" spans="1:12" x14ac:dyDescent="0.2">
      <c r="A80" s="16">
        <v>71</v>
      </c>
      <c r="B80" s="5">
        <v>4</v>
      </c>
      <c r="C80" s="5">
        <v>208</v>
      </c>
      <c r="D80" s="5">
        <v>174</v>
      </c>
      <c r="E80" s="17">
        <v>0.5</v>
      </c>
      <c r="F80" s="18">
        <f t="shared" si="7"/>
        <v>2.0942408376963352E-2</v>
      </c>
      <c r="G80" s="18">
        <f t="shared" si="8"/>
        <v>2.0725388601036274E-2</v>
      </c>
      <c r="H80" s="13">
        <f t="shared" si="13"/>
        <v>93133.108119486351</v>
      </c>
      <c r="I80" s="13">
        <f t="shared" si="11"/>
        <v>1930.2198573986811</v>
      </c>
      <c r="J80" s="13">
        <f t="shared" si="9"/>
        <v>92167.99819078701</v>
      </c>
      <c r="K80" s="13">
        <f t="shared" si="10"/>
        <v>1565675.0626438088</v>
      </c>
      <c r="L80" s="20">
        <f t="shared" si="12"/>
        <v>16.81115442464462</v>
      </c>
    </row>
    <row r="81" spans="1:12" x14ac:dyDescent="0.2">
      <c r="A81" s="16">
        <v>72</v>
      </c>
      <c r="B81" s="5">
        <v>4</v>
      </c>
      <c r="C81" s="5">
        <v>229</v>
      </c>
      <c r="D81" s="5">
        <v>202</v>
      </c>
      <c r="E81" s="17">
        <v>0.5</v>
      </c>
      <c r="F81" s="18">
        <f t="shared" si="7"/>
        <v>1.8561484918793503E-2</v>
      </c>
      <c r="G81" s="18">
        <f t="shared" si="8"/>
        <v>1.8390804597701149E-2</v>
      </c>
      <c r="H81" s="13">
        <f t="shared" si="13"/>
        <v>91202.888262087668</v>
      </c>
      <c r="I81" s="13">
        <f t="shared" si="11"/>
        <v>1677.2944967740261</v>
      </c>
      <c r="J81" s="13">
        <f t="shared" si="9"/>
        <v>90364.241013700652</v>
      </c>
      <c r="K81" s="13">
        <f t="shared" si="10"/>
        <v>1473507.0644530219</v>
      </c>
      <c r="L81" s="20">
        <f t="shared" si="12"/>
        <v>16.156364042097419</v>
      </c>
    </row>
    <row r="82" spans="1:12" x14ac:dyDescent="0.2">
      <c r="A82" s="16">
        <v>73</v>
      </c>
      <c r="B82" s="5">
        <v>2</v>
      </c>
      <c r="C82" s="5">
        <v>256</v>
      </c>
      <c r="D82" s="5">
        <v>226</v>
      </c>
      <c r="E82" s="17">
        <v>0.5</v>
      </c>
      <c r="F82" s="18">
        <f t="shared" si="7"/>
        <v>8.2987551867219917E-3</v>
      </c>
      <c r="G82" s="18">
        <f t="shared" si="8"/>
        <v>8.2644628099173556E-3</v>
      </c>
      <c r="H82" s="13">
        <f t="shared" si="13"/>
        <v>89525.593765313635</v>
      </c>
      <c r="I82" s="13">
        <f t="shared" si="11"/>
        <v>739.88094020920357</v>
      </c>
      <c r="J82" s="13">
        <f t="shared" si="9"/>
        <v>89155.653295209035</v>
      </c>
      <c r="K82" s="13">
        <f t="shared" si="10"/>
        <v>1383142.8234393212</v>
      </c>
      <c r="L82" s="20">
        <f t="shared" si="12"/>
        <v>15.449691705649595</v>
      </c>
    </row>
    <row r="83" spans="1:12" x14ac:dyDescent="0.2">
      <c r="A83" s="16">
        <v>74</v>
      </c>
      <c r="B83" s="5">
        <v>4</v>
      </c>
      <c r="C83" s="5">
        <v>215</v>
      </c>
      <c r="D83" s="5">
        <v>263</v>
      </c>
      <c r="E83" s="17">
        <v>0.5</v>
      </c>
      <c r="F83" s="18">
        <f t="shared" si="7"/>
        <v>1.6736401673640166E-2</v>
      </c>
      <c r="G83" s="18">
        <f t="shared" si="8"/>
        <v>1.6597510373443983E-2</v>
      </c>
      <c r="H83" s="13">
        <f t="shared" si="13"/>
        <v>88785.712825104434</v>
      </c>
      <c r="I83" s="13">
        <f t="shared" si="11"/>
        <v>1473.6217896282894</v>
      </c>
      <c r="J83" s="13">
        <f t="shared" si="9"/>
        <v>88048.901930290289</v>
      </c>
      <c r="K83" s="13">
        <f t="shared" si="10"/>
        <v>1293987.1701441123</v>
      </c>
      <c r="L83" s="20">
        <f t="shared" si="12"/>
        <v>14.574272469863343</v>
      </c>
    </row>
    <row r="84" spans="1:12" x14ac:dyDescent="0.2">
      <c r="A84" s="16">
        <v>75</v>
      </c>
      <c r="B84" s="5">
        <v>8</v>
      </c>
      <c r="C84" s="5">
        <v>243</v>
      </c>
      <c r="D84" s="5">
        <v>218</v>
      </c>
      <c r="E84" s="17">
        <v>0.5</v>
      </c>
      <c r="F84" s="18">
        <f t="shared" si="7"/>
        <v>3.4707158351409979E-2</v>
      </c>
      <c r="G84" s="18">
        <f t="shared" si="8"/>
        <v>3.4115138592750539E-2</v>
      </c>
      <c r="H84" s="13">
        <f t="shared" si="13"/>
        <v>87312.091035476144</v>
      </c>
      <c r="I84" s="13">
        <f t="shared" si="11"/>
        <v>2978.6640864981205</v>
      </c>
      <c r="J84" s="13">
        <f t="shared" si="9"/>
        <v>85822.758992227085</v>
      </c>
      <c r="K84" s="13">
        <f t="shared" si="10"/>
        <v>1205938.268213822</v>
      </c>
      <c r="L84" s="20">
        <f t="shared" si="12"/>
        <v>13.81181293348973</v>
      </c>
    </row>
    <row r="85" spans="1:12" x14ac:dyDescent="0.2">
      <c r="A85" s="16">
        <v>76</v>
      </c>
      <c r="B85" s="5">
        <v>4</v>
      </c>
      <c r="C85" s="5">
        <v>231</v>
      </c>
      <c r="D85" s="5">
        <v>238</v>
      </c>
      <c r="E85" s="17">
        <v>0.5</v>
      </c>
      <c r="F85" s="18">
        <f t="shared" si="7"/>
        <v>1.7057569296375266E-2</v>
      </c>
      <c r="G85" s="18">
        <f t="shared" si="8"/>
        <v>1.6913319238900635E-2</v>
      </c>
      <c r="H85" s="13">
        <f t="shared" si="13"/>
        <v>84333.426948978027</v>
      </c>
      <c r="I85" s="13">
        <f t="shared" si="11"/>
        <v>1426.3581724985713</v>
      </c>
      <c r="J85" s="13">
        <f t="shared" si="9"/>
        <v>83620.247862728749</v>
      </c>
      <c r="K85" s="13">
        <f t="shared" si="10"/>
        <v>1120115.509221595</v>
      </c>
      <c r="L85" s="20">
        <f t="shared" si="12"/>
        <v>13.281987341736608</v>
      </c>
    </row>
    <row r="86" spans="1:12" x14ac:dyDescent="0.2">
      <c r="A86" s="16">
        <v>77</v>
      </c>
      <c r="B86" s="5">
        <v>4</v>
      </c>
      <c r="C86" s="5">
        <v>246</v>
      </c>
      <c r="D86" s="5">
        <v>236</v>
      </c>
      <c r="E86" s="17">
        <v>0.5</v>
      </c>
      <c r="F86" s="18">
        <f t="shared" si="7"/>
        <v>1.6597510373443983E-2</v>
      </c>
      <c r="G86" s="18">
        <f t="shared" si="8"/>
        <v>1.646090534979424E-2</v>
      </c>
      <c r="H86" s="13">
        <f t="shared" si="13"/>
        <v>82907.068776479457</v>
      </c>
      <c r="I86" s="13">
        <f t="shared" si="11"/>
        <v>1364.7254119585098</v>
      </c>
      <c r="J86" s="13">
        <f t="shared" si="9"/>
        <v>82224.706070500193</v>
      </c>
      <c r="K86" s="13">
        <f t="shared" si="10"/>
        <v>1036495.2613588662</v>
      </c>
      <c r="L86" s="20">
        <f t="shared" si="12"/>
        <v>12.501892500304118</v>
      </c>
    </row>
    <row r="87" spans="1:12" x14ac:dyDescent="0.2">
      <c r="A87" s="16">
        <v>78</v>
      </c>
      <c r="B87" s="5">
        <v>4</v>
      </c>
      <c r="C87" s="5">
        <v>223</v>
      </c>
      <c r="D87" s="5">
        <v>250</v>
      </c>
      <c r="E87" s="17">
        <v>0.5</v>
      </c>
      <c r="F87" s="18">
        <f t="shared" si="7"/>
        <v>1.6913319238900635E-2</v>
      </c>
      <c r="G87" s="18">
        <f t="shared" si="8"/>
        <v>1.6771488469601675E-2</v>
      </c>
      <c r="H87" s="13">
        <f t="shared" si="13"/>
        <v>81542.343364520944</v>
      </c>
      <c r="I87" s="13">
        <f t="shared" si="11"/>
        <v>1367.5864715223636</v>
      </c>
      <c r="J87" s="13">
        <f t="shared" si="9"/>
        <v>80858.550128759773</v>
      </c>
      <c r="K87" s="13">
        <f t="shared" si="10"/>
        <v>954270.55528836604</v>
      </c>
      <c r="L87" s="20">
        <f t="shared" si="12"/>
        <v>11.702760994033058</v>
      </c>
    </row>
    <row r="88" spans="1:12" x14ac:dyDescent="0.2">
      <c r="A88" s="16">
        <v>79</v>
      </c>
      <c r="B88" s="5">
        <v>6</v>
      </c>
      <c r="C88" s="5">
        <v>215</v>
      </c>
      <c r="D88" s="5">
        <v>240</v>
      </c>
      <c r="E88" s="17">
        <v>0.5</v>
      </c>
      <c r="F88" s="18">
        <f t="shared" si="7"/>
        <v>2.6373626373626374E-2</v>
      </c>
      <c r="G88" s="18">
        <f t="shared" si="8"/>
        <v>2.6030368763557486E-2</v>
      </c>
      <c r="H88" s="13">
        <f t="shared" si="13"/>
        <v>80174.756892998586</v>
      </c>
      <c r="I88" s="13">
        <f t="shared" si="11"/>
        <v>2086.9784874533257</v>
      </c>
      <c r="J88" s="13">
        <f t="shared" si="9"/>
        <v>79131.267649271933</v>
      </c>
      <c r="K88" s="13">
        <f t="shared" si="10"/>
        <v>873412.00515960623</v>
      </c>
      <c r="L88" s="20">
        <f t="shared" si="12"/>
        <v>10.893852865999506</v>
      </c>
    </row>
    <row r="89" spans="1:12" x14ac:dyDescent="0.2">
      <c r="A89" s="16">
        <v>80</v>
      </c>
      <c r="B89" s="5">
        <v>6</v>
      </c>
      <c r="C89" s="5">
        <v>208</v>
      </c>
      <c r="D89" s="5">
        <v>223</v>
      </c>
      <c r="E89" s="17">
        <v>0.5</v>
      </c>
      <c r="F89" s="18">
        <f t="shared" si="7"/>
        <v>2.7842227378190254E-2</v>
      </c>
      <c r="G89" s="18">
        <f t="shared" si="8"/>
        <v>2.7459954233409609E-2</v>
      </c>
      <c r="H89" s="13">
        <f t="shared" si="13"/>
        <v>78087.778405545265</v>
      </c>
      <c r="I89" s="13">
        <f t="shared" si="11"/>
        <v>2144.2868212049043</v>
      </c>
      <c r="J89" s="13">
        <f t="shared" si="9"/>
        <v>77015.634994942811</v>
      </c>
      <c r="K89" s="13">
        <f t="shared" si="10"/>
        <v>794280.73751033423</v>
      </c>
      <c r="L89" s="20">
        <f t="shared" si="12"/>
        <v>10.171639579567419</v>
      </c>
    </row>
    <row r="90" spans="1:12" x14ac:dyDescent="0.2">
      <c r="A90" s="16">
        <v>81</v>
      </c>
      <c r="B90" s="5">
        <v>13</v>
      </c>
      <c r="C90" s="5">
        <v>185</v>
      </c>
      <c r="D90" s="5">
        <v>223</v>
      </c>
      <c r="E90" s="17">
        <v>0.5</v>
      </c>
      <c r="F90" s="18">
        <f t="shared" si="7"/>
        <v>6.3725490196078427E-2</v>
      </c>
      <c r="G90" s="18">
        <f t="shared" si="8"/>
        <v>6.1757719714964375E-2</v>
      </c>
      <c r="H90" s="13">
        <f t="shared" si="13"/>
        <v>75943.491584340358</v>
      </c>
      <c r="I90" s="13">
        <f t="shared" si="11"/>
        <v>4690.096867441448</v>
      </c>
      <c r="J90" s="13">
        <f t="shared" si="9"/>
        <v>73598.443150619642</v>
      </c>
      <c r="K90" s="13">
        <f t="shared" si="10"/>
        <v>717265.10251539142</v>
      </c>
      <c r="L90" s="20">
        <f t="shared" si="12"/>
        <v>9.4447211676963825</v>
      </c>
    </row>
    <row r="91" spans="1:12" x14ac:dyDescent="0.2">
      <c r="A91" s="16">
        <v>82</v>
      </c>
      <c r="B91" s="5">
        <v>14</v>
      </c>
      <c r="C91" s="5">
        <v>221</v>
      </c>
      <c r="D91" s="5">
        <v>205</v>
      </c>
      <c r="E91" s="17">
        <v>0.5</v>
      </c>
      <c r="F91" s="18">
        <f t="shared" si="7"/>
        <v>6.5727699530516437E-2</v>
      </c>
      <c r="G91" s="18">
        <f t="shared" si="8"/>
        <v>6.3636363636363644E-2</v>
      </c>
      <c r="H91" s="13">
        <f t="shared" si="13"/>
        <v>71253.394716898911</v>
      </c>
      <c r="I91" s="13">
        <f t="shared" si="11"/>
        <v>4534.3069365299316</v>
      </c>
      <c r="J91" s="13">
        <f t="shared" si="9"/>
        <v>68986.241248633945</v>
      </c>
      <c r="K91" s="13">
        <f t="shared" si="10"/>
        <v>643666.6593647718</v>
      </c>
      <c r="L91" s="20">
        <f t="shared" si="12"/>
        <v>9.0334876243042448</v>
      </c>
    </row>
    <row r="92" spans="1:12" x14ac:dyDescent="0.2">
      <c r="A92" s="16">
        <v>83</v>
      </c>
      <c r="B92" s="5">
        <v>19</v>
      </c>
      <c r="C92" s="5">
        <v>208</v>
      </c>
      <c r="D92" s="5">
        <v>231</v>
      </c>
      <c r="E92" s="17">
        <v>0.5</v>
      </c>
      <c r="F92" s="18">
        <f t="shared" si="7"/>
        <v>8.656036446469248E-2</v>
      </c>
      <c r="G92" s="18">
        <f t="shared" si="8"/>
        <v>8.2969432314410466E-2</v>
      </c>
      <c r="H92" s="13">
        <f t="shared" si="13"/>
        <v>66719.08778036898</v>
      </c>
      <c r="I92" s="13">
        <f t="shared" si="11"/>
        <v>5535.6448376725348</v>
      </c>
      <c r="J92" s="13">
        <f t="shared" si="9"/>
        <v>63951.265361532714</v>
      </c>
      <c r="K92" s="13">
        <f t="shared" si="10"/>
        <v>574680.41811613785</v>
      </c>
      <c r="L92" s="20">
        <f t="shared" si="12"/>
        <v>8.6134333851792917</v>
      </c>
    </row>
    <row r="93" spans="1:12" x14ac:dyDescent="0.2">
      <c r="A93" s="16">
        <v>84</v>
      </c>
      <c r="B93" s="5">
        <v>18</v>
      </c>
      <c r="C93" s="5">
        <v>186</v>
      </c>
      <c r="D93" s="5">
        <v>207</v>
      </c>
      <c r="E93" s="17">
        <v>0.5</v>
      </c>
      <c r="F93" s="18">
        <f t="shared" si="7"/>
        <v>9.1603053435114504E-2</v>
      </c>
      <c r="G93" s="18">
        <f t="shared" si="8"/>
        <v>8.7591240875912399E-2</v>
      </c>
      <c r="H93" s="13">
        <f t="shared" si="13"/>
        <v>61183.442942696449</v>
      </c>
      <c r="I93" s="13">
        <f t="shared" si="11"/>
        <v>5359.1336884113671</v>
      </c>
      <c r="J93" s="13">
        <f t="shared" si="9"/>
        <v>58503.876098490764</v>
      </c>
      <c r="K93" s="13">
        <f t="shared" si="10"/>
        <v>510729.15275460517</v>
      </c>
      <c r="L93" s="20">
        <f t="shared" si="12"/>
        <v>8.3475059295526552</v>
      </c>
    </row>
    <row r="94" spans="1:12" x14ac:dyDescent="0.2">
      <c r="A94" s="16">
        <v>85</v>
      </c>
      <c r="B94" s="5">
        <v>12</v>
      </c>
      <c r="C94" s="5">
        <v>211</v>
      </c>
      <c r="D94" s="5">
        <v>188</v>
      </c>
      <c r="E94" s="17">
        <v>0.5</v>
      </c>
      <c r="F94" s="18">
        <f t="shared" si="7"/>
        <v>6.0150375939849621E-2</v>
      </c>
      <c r="G94" s="18">
        <f t="shared" si="8"/>
        <v>5.8394160583941604E-2</v>
      </c>
      <c r="H94" s="13">
        <f t="shared" si="13"/>
        <v>55824.309254285079</v>
      </c>
      <c r="I94" s="13">
        <f t="shared" si="11"/>
        <v>3259.8136790823401</v>
      </c>
      <c r="J94" s="13">
        <f t="shared" si="9"/>
        <v>54194.402414743905</v>
      </c>
      <c r="K94" s="13">
        <f t="shared" si="10"/>
        <v>452225.27665611438</v>
      </c>
      <c r="L94" s="20">
        <f t="shared" si="12"/>
        <v>8.1008664987897099</v>
      </c>
    </row>
    <row r="95" spans="1:12" x14ac:dyDescent="0.2">
      <c r="A95" s="16">
        <v>86</v>
      </c>
      <c r="B95" s="5">
        <v>20</v>
      </c>
      <c r="C95" s="5">
        <v>229</v>
      </c>
      <c r="D95" s="5">
        <v>220</v>
      </c>
      <c r="E95" s="17">
        <v>0.5</v>
      </c>
      <c r="F95" s="18">
        <f t="shared" si="7"/>
        <v>8.9086859688195991E-2</v>
      </c>
      <c r="G95" s="18">
        <f t="shared" si="8"/>
        <v>8.5287846481876331E-2</v>
      </c>
      <c r="H95" s="13">
        <f t="shared" si="13"/>
        <v>52564.495575202738</v>
      </c>
      <c r="I95" s="13">
        <f t="shared" si="11"/>
        <v>4483.1126290151587</v>
      </c>
      <c r="J95" s="13">
        <f t="shared" si="9"/>
        <v>50322.939260695159</v>
      </c>
      <c r="K95" s="13">
        <f t="shared" si="10"/>
        <v>398030.87424137047</v>
      </c>
      <c r="L95" s="20">
        <f t="shared" si="12"/>
        <v>7.5722380646061263</v>
      </c>
    </row>
    <row r="96" spans="1:12" x14ac:dyDescent="0.2">
      <c r="A96" s="16">
        <v>87</v>
      </c>
      <c r="B96" s="5">
        <v>19</v>
      </c>
      <c r="C96" s="5">
        <v>196</v>
      </c>
      <c r="D96" s="5">
        <v>226</v>
      </c>
      <c r="E96" s="17">
        <v>0.5</v>
      </c>
      <c r="F96" s="18">
        <f t="shared" si="7"/>
        <v>9.004739336492891E-2</v>
      </c>
      <c r="G96" s="18">
        <f t="shared" si="8"/>
        <v>8.6167800453514742E-2</v>
      </c>
      <c r="H96" s="13">
        <f t="shared" si="13"/>
        <v>48081.382946187579</v>
      </c>
      <c r="I96" s="13">
        <f t="shared" si="11"/>
        <v>4143.0670112361177</v>
      </c>
      <c r="J96" s="13">
        <f t="shared" si="9"/>
        <v>46009.849440569516</v>
      </c>
      <c r="K96" s="13">
        <f t="shared" si="10"/>
        <v>347707.93498067529</v>
      </c>
      <c r="L96" s="20">
        <f t="shared" si="12"/>
        <v>7.2316542011661378</v>
      </c>
    </row>
    <row r="97" spans="1:12" x14ac:dyDescent="0.2">
      <c r="A97" s="16">
        <v>88</v>
      </c>
      <c r="B97" s="5">
        <v>23</v>
      </c>
      <c r="C97" s="5">
        <v>197</v>
      </c>
      <c r="D97" s="5">
        <v>199</v>
      </c>
      <c r="E97" s="17">
        <v>0.5</v>
      </c>
      <c r="F97" s="18">
        <f t="shared" si="7"/>
        <v>0.11616161616161616</v>
      </c>
      <c r="G97" s="18">
        <f t="shared" si="8"/>
        <v>0.1097852028639618</v>
      </c>
      <c r="H97" s="13">
        <f t="shared" si="13"/>
        <v>43938.315934951461</v>
      </c>
      <c r="I97" s="13">
        <f t="shared" si="11"/>
        <v>4823.7769284194919</v>
      </c>
      <c r="J97" s="13">
        <f t="shared" si="9"/>
        <v>41526.427470741713</v>
      </c>
      <c r="K97" s="13">
        <f t="shared" si="10"/>
        <v>301698.08554010576</v>
      </c>
      <c r="L97" s="20">
        <f t="shared" si="12"/>
        <v>6.8664007511520264</v>
      </c>
    </row>
    <row r="98" spans="1:12" x14ac:dyDescent="0.2">
      <c r="A98" s="16">
        <v>89</v>
      </c>
      <c r="B98" s="5">
        <v>14</v>
      </c>
      <c r="C98" s="5">
        <v>153</v>
      </c>
      <c r="D98" s="5">
        <v>187</v>
      </c>
      <c r="E98" s="17">
        <v>0.5</v>
      </c>
      <c r="F98" s="18">
        <f t="shared" si="7"/>
        <v>8.2352941176470587E-2</v>
      </c>
      <c r="G98" s="18">
        <f t="shared" si="8"/>
        <v>7.9096045197740106E-2</v>
      </c>
      <c r="H98" s="13">
        <f t="shared" si="13"/>
        <v>39114.539006531966</v>
      </c>
      <c r="I98" s="13">
        <f t="shared" si="11"/>
        <v>3093.8053451494206</v>
      </c>
      <c r="J98" s="13">
        <f t="shared" si="9"/>
        <v>37567.636333957256</v>
      </c>
      <c r="K98" s="13">
        <f>K99+J98</f>
        <v>260171.65806936403</v>
      </c>
      <c r="L98" s="20">
        <f t="shared" si="12"/>
        <v>6.6515332834656808</v>
      </c>
    </row>
    <row r="99" spans="1:12" x14ac:dyDescent="0.2">
      <c r="A99" s="16">
        <v>90</v>
      </c>
      <c r="B99" s="5">
        <v>12</v>
      </c>
      <c r="C99" s="5">
        <v>123</v>
      </c>
      <c r="D99" s="5">
        <v>159</v>
      </c>
      <c r="E99" s="17">
        <v>0.5</v>
      </c>
      <c r="F99" s="22">
        <f t="shared" si="7"/>
        <v>8.5106382978723402E-2</v>
      </c>
      <c r="G99" s="22">
        <f t="shared" si="8"/>
        <v>8.1632653061224483E-2</v>
      </c>
      <c r="H99" s="23">
        <f t="shared" si="13"/>
        <v>36020.733661382546</v>
      </c>
      <c r="I99" s="23">
        <f t="shared" si="11"/>
        <v>2940.4680539904116</v>
      </c>
      <c r="J99" s="23">
        <f t="shared" si="9"/>
        <v>34550.499634387335</v>
      </c>
      <c r="K99" s="23">
        <f t="shared" ref="K99:K108" si="14">K100+J99</f>
        <v>222604.02173540677</v>
      </c>
      <c r="L99" s="24">
        <f t="shared" si="12"/>
        <v>6.1798858354197881</v>
      </c>
    </row>
    <row r="100" spans="1:12" x14ac:dyDescent="0.2">
      <c r="A100" s="16">
        <v>91</v>
      </c>
      <c r="B100" s="5">
        <v>15</v>
      </c>
      <c r="C100" s="5">
        <v>86</v>
      </c>
      <c r="D100" s="5">
        <v>121</v>
      </c>
      <c r="E100" s="17">
        <v>0.5</v>
      </c>
      <c r="F100" s="22">
        <f t="shared" si="7"/>
        <v>0.14492753623188406</v>
      </c>
      <c r="G100" s="22">
        <f t="shared" si="8"/>
        <v>0.13513513513513511</v>
      </c>
      <c r="H100" s="23">
        <f t="shared" si="13"/>
        <v>33080.265607392132</v>
      </c>
      <c r="I100" s="23">
        <f t="shared" si="11"/>
        <v>4470.3061631610981</v>
      </c>
      <c r="J100" s="23">
        <f t="shared" si="9"/>
        <v>30845.112525811583</v>
      </c>
      <c r="K100" s="23">
        <f t="shared" si="14"/>
        <v>188053.52210101945</v>
      </c>
      <c r="L100" s="24">
        <f t="shared" si="12"/>
        <v>5.6847645763459926</v>
      </c>
    </row>
    <row r="101" spans="1:12" x14ac:dyDescent="0.2">
      <c r="A101" s="16">
        <v>92</v>
      </c>
      <c r="B101" s="5">
        <v>7</v>
      </c>
      <c r="C101" s="5">
        <v>98</v>
      </c>
      <c r="D101" s="5">
        <v>93</v>
      </c>
      <c r="E101" s="17">
        <v>0.5</v>
      </c>
      <c r="F101" s="22">
        <f t="shared" si="7"/>
        <v>7.3298429319371722E-2</v>
      </c>
      <c r="G101" s="22">
        <f t="shared" si="8"/>
        <v>7.0707070707070691E-2</v>
      </c>
      <c r="H101" s="23">
        <f t="shared" si="13"/>
        <v>28609.959444231034</v>
      </c>
      <c r="I101" s="23">
        <f t="shared" si="11"/>
        <v>2022.9264253496685</v>
      </c>
      <c r="J101" s="23">
        <f t="shared" si="9"/>
        <v>27598.496231556197</v>
      </c>
      <c r="K101" s="23">
        <f t="shared" si="14"/>
        <v>157208.40957520786</v>
      </c>
      <c r="L101" s="24">
        <f t="shared" si="12"/>
        <v>5.4948840414000539</v>
      </c>
    </row>
    <row r="102" spans="1:12" x14ac:dyDescent="0.2">
      <c r="A102" s="16">
        <v>93</v>
      </c>
      <c r="B102" s="5">
        <v>10</v>
      </c>
      <c r="C102" s="5">
        <v>94</v>
      </c>
      <c r="D102" s="5">
        <v>87</v>
      </c>
      <c r="E102" s="17">
        <v>0.5</v>
      </c>
      <c r="F102" s="22">
        <f t="shared" si="7"/>
        <v>0.11049723756906077</v>
      </c>
      <c r="G102" s="22">
        <f t="shared" si="8"/>
        <v>0.10471204188481674</v>
      </c>
      <c r="H102" s="23">
        <f t="shared" si="13"/>
        <v>26587.033018881364</v>
      </c>
      <c r="I102" s="23">
        <f t="shared" si="11"/>
        <v>2783.9825150661109</v>
      </c>
      <c r="J102" s="23">
        <f t="shared" si="9"/>
        <v>25195.041761348311</v>
      </c>
      <c r="K102" s="23">
        <f t="shared" si="14"/>
        <v>129609.91334365167</v>
      </c>
      <c r="L102" s="24">
        <f t="shared" si="12"/>
        <v>4.8749295662891887</v>
      </c>
    </row>
    <row r="103" spans="1:12" x14ac:dyDescent="0.2">
      <c r="A103" s="16">
        <v>94</v>
      </c>
      <c r="B103" s="5">
        <v>5</v>
      </c>
      <c r="C103" s="5">
        <v>55</v>
      </c>
      <c r="D103" s="5">
        <v>83</v>
      </c>
      <c r="E103" s="17">
        <v>0.5</v>
      </c>
      <c r="F103" s="22">
        <f t="shared" si="7"/>
        <v>7.2463768115942032E-2</v>
      </c>
      <c r="G103" s="22">
        <f t="shared" si="8"/>
        <v>6.9930069930069935E-2</v>
      </c>
      <c r="H103" s="23">
        <f t="shared" si="13"/>
        <v>23803.050503815255</v>
      </c>
      <c r="I103" s="23">
        <f t="shared" si="11"/>
        <v>1664.5489862807872</v>
      </c>
      <c r="J103" s="23">
        <f t="shared" si="9"/>
        <v>22970.776010674861</v>
      </c>
      <c r="K103" s="23">
        <f t="shared" si="14"/>
        <v>104414.87158230336</v>
      </c>
      <c r="L103" s="24">
        <f t="shared" si="12"/>
        <v>4.3866172348610233</v>
      </c>
    </row>
    <row r="104" spans="1:12" x14ac:dyDescent="0.2">
      <c r="A104" s="16">
        <v>95</v>
      </c>
      <c r="B104" s="5">
        <v>6</v>
      </c>
      <c r="C104" s="5">
        <v>49</v>
      </c>
      <c r="D104" s="5">
        <v>51</v>
      </c>
      <c r="E104" s="17">
        <v>0.5</v>
      </c>
      <c r="F104" s="22">
        <f t="shared" si="7"/>
        <v>0.12</v>
      </c>
      <c r="G104" s="22">
        <f t="shared" si="8"/>
        <v>0.11320754716981131</v>
      </c>
      <c r="H104" s="23">
        <f t="shared" si="13"/>
        <v>22138.501517534467</v>
      </c>
      <c r="I104" s="23">
        <f t="shared" si="11"/>
        <v>2506.2454548152223</v>
      </c>
      <c r="J104" s="23">
        <f t="shared" si="9"/>
        <v>20885.378790126855</v>
      </c>
      <c r="K104" s="23">
        <f t="shared" si="14"/>
        <v>81444.095571628495</v>
      </c>
      <c r="L104" s="24">
        <f t="shared" si="12"/>
        <v>3.6788440946250098</v>
      </c>
    </row>
    <row r="105" spans="1:12" x14ac:dyDescent="0.2">
      <c r="A105" s="16">
        <v>96</v>
      </c>
      <c r="B105" s="5">
        <v>7</v>
      </c>
      <c r="C105" s="5">
        <v>29</v>
      </c>
      <c r="D105" s="5">
        <v>49</v>
      </c>
      <c r="E105" s="17">
        <v>0.5</v>
      </c>
      <c r="F105" s="22">
        <f t="shared" si="7"/>
        <v>0.17948717948717949</v>
      </c>
      <c r="G105" s="22">
        <f t="shared" si="8"/>
        <v>0.1647058823529412</v>
      </c>
      <c r="H105" s="23">
        <f t="shared" si="13"/>
        <v>19632.256062719243</v>
      </c>
      <c r="I105" s="23">
        <f t="shared" si="11"/>
        <v>3233.5480573890522</v>
      </c>
      <c r="J105" s="23">
        <f t="shared" si="9"/>
        <v>18015.482034024717</v>
      </c>
      <c r="K105" s="23">
        <f t="shared" si="14"/>
        <v>60558.716781501636</v>
      </c>
      <c r="L105" s="24">
        <f t="shared" si="12"/>
        <v>3.0846539790452239</v>
      </c>
    </row>
    <row r="106" spans="1:12" x14ac:dyDescent="0.2">
      <c r="A106" s="16">
        <v>97</v>
      </c>
      <c r="B106" s="5">
        <v>8</v>
      </c>
      <c r="C106" s="5">
        <v>25</v>
      </c>
      <c r="D106" s="5">
        <v>30</v>
      </c>
      <c r="E106" s="17">
        <v>0.5</v>
      </c>
      <c r="F106" s="22">
        <f t="shared" si="7"/>
        <v>0.29090909090909089</v>
      </c>
      <c r="G106" s="22">
        <f t="shared" si="8"/>
        <v>0.25396825396825395</v>
      </c>
      <c r="H106" s="23">
        <f t="shared" si="13"/>
        <v>16398.708005330191</v>
      </c>
      <c r="I106" s="23">
        <f t="shared" si="11"/>
        <v>4164.7512394489368</v>
      </c>
      <c r="J106" s="23">
        <f t="shared" si="9"/>
        <v>14316.332385605721</v>
      </c>
      <c r="K106" s="23">
        <f t="shared" si="14"/>
        <v>42543.234747476919</v>
      </c>
      <c r="L106" s="24">
        <f t="shared" si="12"/>
        <v>2.5943040594203386</v>
      </c>
    </row>
    <row r="107" spans="1:12" x14ac:dyDescent="0.2">
      <c r="A107" s="16">
        <v>98</v>
      </c>
      <c r="B107" s="5">
        <v>2</v>
      </c>
      <c r="C107" s="5">
        <v>20</v>
      </c>
      <c r="D107" s="5">
        <v>21</v>
      </c>
      <c r="E107" s="17">
        <v>0.5</v>
      </c>
      <c r="F107" s="22">
        <f t="shared" si="7"/>
        <v>9.7560975609756101E-2</v>
      </c>
      <c r="G107" s="22">
        <f t="shared" si="8"/>
        <v>9.3023255813953487E-2</v>
      </c>
      <c r="H107" s="23">
        <f t="shared" si="13"/>
        <v>12233.956765881254</v>
      </c>
      <c r="I107" s="23">
        <f t="shared" si="11"/>
        <v>1138.0424898494189</v>
      </c>
      <c r="J107" s="23">
        <f t="shared" si="9"/>
        <v>11664.935520956546</v>
      </c>
      <c r="K107" s="23">
        <f t="shared" si="14"/>
        <v>28226.902361871202</v>
      </c>
      <c r="L107" s="24">
        <f t="shared" si="12"/>
        <v>2.3072586328400289</v>
      </c>
    </row>
    <row r="108" spans="1:12" x14ac:dyDescent="0.2">
      <c r="A108" s="16">
        <v>99</v>
      </c>
      <c r="B108" s="5">
        <v>2</v>
      </c>
      <c r="C108" s="5">
        <v>15</v>
      </c>
      <c r="D108" s="5">
        <v>22</v>
      </c>
      <c r="E108" s="17">
        <v>0.5</v>
      </c>
      <c r="F108" s="22">
        <f t="shared" si="7"/>
        <v>0.10810810810810811</v>
      </c>
      <c r="G108" s="22">
        <f t="shared" si="8"/>
        <v>0.10256410256410257</v>
      </c>
      <c r="H108" s="23">
        <f t="shared" si="13"/>
        <v>11095.914276031835</v>
      </c>
      <c r="I108" s="23">
        <f t="shared" si="11"/>
        <v>1138.0424898494191</v>
      </c>
      <c r="J108" s="23">
        <f t="shared" si="9"/>
        <v>10526.893031107127</v>
      </c>
      <c r="K108" s="23">
        <f t="shared" si="14"/>
        <v>16561.966840914654</v>
      </c>
      <c r="L108" s="24">
        <f t="shared" si="12"/>
        <v>1.4926184926184929</v>
      </c>
    </row>
    <row r="109" spans="1:12" x14ac:dyDescent="0.2">
      <c r="A109" s="16" t="s">
        <v>21</v>
      </c>
      <c r="B109" s="5">
        <v>10</v>
      </c>
      <c r="C109" s="5">
        <v>17</v>
      </c>
      <c r="D109" s="5">
        <v>16</v>
      </c>
      <c r="E109" s="21"/>
      <c r="F109" s="22">
        <f t="shared" si="7"/>
        <v>0.60606060606060608</v>
      </c>
      <c r="G109" s="22">
        <v>1</v>
      </c>
      <c r="H109" s="23">
        <f>H108-I108</f>
        <v>9957.8717861824171</v>
      </c>
      <c r="I109" s="23">
        <f>H109*G109</f>
        <v>9957.8717861824171</v>
      </c>
      <c r="J109" s="23">
        <f>H109*F109</f>
        <v>6035.0738098075253</v>
      </c>
      <c r="K109" s="23">
        <f>J109</f>
        <v>6035.0738098075253</v>
      </c>
      <c r="L109" s="24">
        <f>K109/H109</f>
        <v>0.60606060606060608</v>
      </c>
    </row>
    <row r="110" spans="1:12" x14ac:dyDescent="0.2">
      <c r="A110" s="25"/>
      <c r="B110" s="25"/>
      <c r="C110" s="32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ht="11.25" x14ac:dyDescent="0.2">
      <c r="A112" s="53" t="s">
        <v>23</v>
      </c>
      <c r="B112" s="29"/>
      <c r="C112" s="39"/>
      <c r="D112" s="29"/>
      <c r="H112" s="29"/>
      <c r="I112" s="29"/>
      <c r="J112" s="29"/>
      <c r="K112" s="29"/>
      <c r="L112" s="27"/>
    </row>
    <row r="113" spans="1:12" s="28" customFormat="1" ht="11.25" x14ac:dyDescent="0.2">
      <c r="A113" s="53" t="s">
        <v>9</v>
      </c>
      <c r="B113" s="30"/>
      <c r="C113" s="40"/>
      <c r="D113" s="30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ht="11.25" x14ac:dyDescent="0.2">
      <c r="A114" s="53" t="s">
        <v>10</v>
      </c>
      <c r="B114" s="30"/>
      <c r="C114" s="40"/>
      <c r="D114" s="30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ht="11.25" x14ac:dyDescent="0.2">
      <c r="A115" s="53" t="s">
        <v>11</v>
      </c>
      <c r="B115" s="30"/>
      <c r="C115" s="40"/>
      <c r="D115" s="30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ht="11.25" x14ac:dyDescent="0.2">
      <c r="A116" s="53" t="s">
        <v>12</v>
      </c>
      <c r="B116" s="30"/>
      <c r="C116" s="40"/>
      <c r="D116" s="30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ht="11.25" x14ac:dyDescent="0.2">
      <c r="A117" s="53" t="s">
        <v>13</v>
      </c>
      <c r="B117" s="30"/>
      <c r="C117" s="40"/>
      <c r="D117" s="30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ht="11.25" x14ac:dyDescent="0.2">
      <c r="A118" s="53" t="s">
        <v>14</v>
      </c>
      <c r="B118" s="30"/>
      <c r="C118" s="40"/>
      <c r="D118" s="30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ht="11.25" x14ac:dyDescent="0.2">
      <c r="A119" s="53" t="s">
        <v>15</v>
      </c>
      <c r="B119" s="30"/>
      <c r="C119" s="40"/>
      <c r="D119" s="30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ht="11.25" x14ac:dyDescent="0.2">
      <c r="A120" s="53" t="s">
        <v>16</v>
      </c>
      <c r="B120" s="30"/>
      <c r="C120" s="40"/>
      <c r="D120" s="30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ht="11.25" x14ac:dyDescent="0.2">
      <c r="A121" s="53" t="s">
        <v>17</v>
      </c>
      <c r="B121" s="30"/>
      <c r="C121" s="40"/>
      <c r="D121" s="30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ht="11.25" x14ac:dyDescent="0.2">
      <c r="A122" s="53" t="s">
        <v>18</v>
      </c>
      <c r="B122" s="30"/>
      <c r="C122" s="40"/>
      <c r="D122" s="30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ht="11.25" x14ac:dyDescent="0.2">
      <c r="A123" s="53" t="s">
        <v>19</v>
      </c>
      <c r="B123" s="30"/>
      <c r="C123" s="40"/>
      <c r="D123" s="30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ht="11.25" x14ac:dyDescent="0.2">
      <c r="A124" s="38"/>
      <c r="B124" s="38"/>
      <c r="C124" s="38"/>
      <c r="D124" s="38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ht="11.25" x14ac:dyDescent="0.2">
      <c r="A125" s="68" t="s">
        <v>50</v>
      </c>
      <c r="B125" s="39"/>
      <c r="C125" s="39"/>
      <c r="D125" s="39"/>
      <c r="H125" s="39"/>
      <c r="I125" s="39"/>
      <c r="J125" s="39"/>
      <c r="K125" s="39"/>
      <c r="L125" s="65"/>
    </row>
    <row r="126" spans="1:12" s="66" customFormat="1" ht="11.25" x14ac:dyDescent="0.2">
      <c r="A126" s="39"/>
      <c r="B126" s="39"/>
      <c r="C126" s="39"/>
      <c r="D126" s="39"/>
      <c r="H126" s="39"/>
      <c r="I126" s="39"/>
      <c r="J126" s="39"/>
      <c r="K126" s="39"/>
      <c r="L126" s="65"/>
    </row>
    <row r="127" spans="1:12" s="28" customFormat="1" ht="11.25" x14ac:dyDescent="0.2">
      <c r="A127" s="29"/>
      <c r="B127" s="29"/>
      <c r="C127" s="39"/>
      <c r="D127" s="29"/>
      <c r="H127" s="29"/>
      <c r="I127" s="29"/>
      <c r="J127" s="29"/>
      <c r="K127" s="29"/>
      <c r="L127" s="27"/>
    </row>
    <row r="128" spans="1:12" s="28" customFormat="1" ht="11.25" x14ac:dyDescent="0.2">
      <c r="A128" s="29"/>
      <c r="B128" s="29"/>
      <c r="C128" s="39"/>
      <c r="D128" s="29"/>
      <c r="H128" s="29"/>
      <c r="I128" s="29"/>
      <c r="J128" s="29"/>
      <c r="K128" s="29"/>
      <c r="L128" s="27"/>
    </row>
    <row r="129" spans="1:12" s="28" customFormat="1" ht="11.25" x14ac:dyDescent="0.2">
      <c r="A129" s="29"/>
      <c r="B129" s="29"/>
      <c r="C129" s="39"/>
      <c r="D129" s="29"/>
      <c r="H129" s="29"/>
      <c r="I129" s="29"/>
      <c r="J129" s="29"/>
      <c r="K129" s="29"/>
      <c r="L129" s="27"/>
    </row>
    <row r="130" spans="1:12" s="28" customFormat="1" ht="11.25" x14ac:dyDescent="0.2">
      <c r="A130" s="29"/>
      <c r="B130" s="29"/>
      <c r="C130" s="39"/>
      <c r="D130" s="29"/>
      <c r="H130" s="29"/>
      <c r="I130" s="29"/>
      <c r="J130" s="29"/>
      <c r="K130" s="29"/>
      <c r="L130" s="27"/>
    </row>
    <row r="131" spans="1:12" s="28" customFormat="1" ht="11.25" x14ac:dyDescent="0.2">
      <c r="A131" s="29"/>
      <c r="B131" s="29"/>
      <c r="C131" s="39"/>
      <c r="D131" s="29"/>
      <c r="H131" s="29"/>
      <c r="I131" s="29"/>
      <c r="J131" s="29"/>
      <c r="K131" s="29"/>
      <c r="L131" s="27"/>
    </row>
    <row r="132" spans="1:12" s="28" customFormat="1" ht="11.25" x14ac:dyDescent="0.2">
      <c r="A132" s="29"/>
      <c r="B132" s="29"/>
      <c r="C132" s="39"/>
      <c r="D132" s="29"/>
      <c r="H132" s="29"/>
      <c r="I132" s="29"/>
      <c r="J132" s="29"/>
      <c r="K132" s="29"/>
      <c r="L132" s="27"/>
    </row>
    <row r="133" spans="1:12" s="28" customFormat="1" ht="11.25" x14ac:dyDescent="0.2">
      <c r="A133" s="29"/>
      <c r="B133" s="29"/>
      <c r="C133" s="39"/>
      <c r="D133" s="29"/>
      <c r="H133" s="29"/>
      <c r="I133" s="29"/>
      <c r="J133" s="29"/>
      <c r="K133" s="29"/>
      <c r="L133" s="27"/>
    </row>
    <row r="134" spans="1:12" s="28" customFormat="1" ht="11.25" x14ac:dyDescent="0.2">
      <c r="A134" s="29"/>
      <c r="B134" s="29"/>
      <c r="C134" s="39"/>
      <c r="D134" s="29"/>
      <c r="H134" s="29"/>
      <c r="I134" s="29"/>
      <c r="J134" s="29"/>
      <c r="K134" s="29"/>
      <c r="L134" s="27"/>
    </row>
    <row r="135" spans="1:12" s="28" customFormat="1" ht="11.25" x14ac:dyDescent="0.2">
      <c r="A135" s="29"/>
      <c r="B135" s="29"/>
      <c r="C135" s="39"/>
      <c r="D135" s="29"/>
      <c r="H135" s="29"/>
      <c r="I135" s="29"/>
      <c r="J135" s="29"/>
      <c r="K135" s="29"/>
      <c r="L135" s="27"/>
    </row>
    <row r="136" spans="1:12" s="28" customFormat="1" ht="11.25" x14ac:dyDescent="0.2">
      <c r="A136" s="29"/>
      <c r="B136" s="29"/>
      <c r="C136" s="39"/>
      <c r="D136" s="29"/>
      <c r="H136" s="29"/>
      <c r="I136" s="29"/>
      <c r="J136" s="29"/>
      <c r="K136" s="29"/>
      <c r="L136" s="27"/>
    </row>
    <row r="137" spans="1:12" s="28" customFormat="1" ht="11.25" x14ac:dyDescent="0.2">
      <c r="A137" s="29"/>
      <c r="B137" s="29"/>
      <c r="C137" s="39"/>
      <c r="D137" s="29"/>
      <c r="H137" s="29"/>
      <c r="I137" s="29"/>
      <c r="J137" s="29"/>
      <c r="K137" s="29"/>
      <c r="L137" s="27"/>
    </row>
    <row r="138" spans="1:12" s="28" customFormat="1" ht="11.25" x14ac:dyDescent="0.2">
      <c r="A138" s="29"/>
      <c r="B138" s="29"/>
      <c r="C138" s="39"/>
      <c r="D138" s="29"/>
      <c r="H138" s="29"/>
      <c r="I138" s="29"/>
      <c r="J138" s="29"/>
      <c r="K138" s="29"/>
      <c r="L138" s="27"/>
    </row>
    <row r="139" spans="1:12" s="28" customFormat="1" ht="11.25" x14ac:dyDescent="0.2">
      <c r="A139" s="29"/>
      <c r="B139" s="29"/>
      <c r="C139" s="39"/>
      <c r="D139" s="29"/>
      <c r="H139" s="29"/>
      <c r="I139" s="29"/>
      <c r="J139" s="29"/>
      <c r="K139" s="29"/>
      <c r="L139" s="27"/>
    </row>
    <row r="140" spans="1:12" s="28" customFormat="1" ht="11.25" x14ac:dyDescent="0.2">
      <c r="A140" s="29"/>
      <c r="B140" s="29"/>
      <c r="C140" s="39"/>
      <c r="D140" s="29"/>
      <c r="H140" s="29"/>
      <c r="I140" s="29"/>
      <c r="J140" s="29"/>
      <c r="K140" s="29"/>
      <c r="L140" s="27"/>
    </row>
    <row r="141" spans="1:12" s="28" customFormat="1" ht="11.25" x14ac:dyDescent="0.2">
      <c r="A141" s="29"/>
      <c r="B141" s="29"/>
      <c r="C141" s="39"/>
      <c r="D141" s="29"/>
      <c r="H141" s="29"/>
      <c r="I141" s="29"/>
      <c r="J141" s="29"/>
      <c r="K141" s="29"/>
      <c r="L141" s="27"/>
    </row>
    <row r="142" spans="1:12" s="28" customFormat="1" ht="11.25" x14ac:dyDescent="0.2">
      <c r="A142" s="29"/>
      <c r="B142" s="29"/>
      <c r="C142" s="39"/>
      <c r="D142" s="29"/>
      <c r="H142" s="29"/>
      <c r="I142" s="29"/>
      <c r="J142" s="29"/>
      <c r="K142" s="29"/>
      <c r="L142" s="27"/>
    </row>
    <row r="143" spans="1:12" s="28" customFormat="1" ht="11.25" x14ac:dyDescent="0.2">
      <c r="A143" s="29"/>
      <c r="B143" s="29"/>
      <c r="C143" s="39"/>
      <c r="D143" s="29"/>
      <c r="H143" s="29"/>
      <c r="I143" s="29"/>
      <c r="J143" s="29"/>
      <c r="K143" s="29"/>
      <c r="L143" s="27"/>
    </row>
    <row r="144" spans="1:12" s="28" customFormat="1" ht="11.25" x14ac:dyDescent="0.2">
      <c r="A144" s="29"/>
      <c r="B144" s="29"/>
      <c r="C144" s="39"/>
      <c r="D144" s="29"/>
      <c r="H144" s="29"/>
      <c r="I144" s="29"/>
      <c r="J144" s="29"/>
      <c r="K144" s="29"/>
      <c r="L144" s="27"/>
    </row>
    <row r="145" spans="1:12" s="28" customFormat="1" ht="11.25" x14ac:dyDescent="0.2">
      <c r="A145" s="29"/>
      <c r="B145" s="29"/>
      <c r="C145" s="39"/>
      <c r="D145" s="29"/>
      <c r="H145" s="29"/>
      <c r="I145" s="29"/>
      <c r="J145" s="29"/>
      <c r="K145" s="29"/>
      <c r="L145" s="27"/>
    </row>
    <row r="146" spans="1:12" s="28" customFormat="1" ht="11.25" x14ac:dyDescent="0.2">
      <c r="A146" s="29"/>
      <c r="B146" s="29"/>
      <c r="C146" s="39"/>
      <c r="D146" s="29"/>
      <c r="H146" s="29"/>
      <c r="I146" s="29"/>
      <c r="J146" s="29"/>
      <c r="K146" s="29"/>
      <c r="L146" s="27"/>
    </row>
    <row r="147" spans="1:12" s="28" customFormat="1" ht="11.25" x14ac:dyDescent="0.2">
      <c r="A147" s="29"/>
      <c r="B147" s="29"/>
      <c r="C147" s="39"/>
      <c r="D147" s="29"/>
      <c r="H147" s="29"/>
      <c r="I147" s="29"/>
      <c r="J147" s="29"/>
      <c r="K147" s="29"/>
      <c r="L147" s="27"/>
    </row>
    <row r="148" spans="1:12" s="28" customFormat="1" ht="11.25" x14ac:dyDescent="0.2">
      <c r="A148" s="29"/>
      <c r="B148" s="29"/>
      <c r="C148" s="39"/>
      <c r="D148" s="29"/>
      <c r="H148" s="29"/>
      <c r="I148" s="29"/>
      <c r="J148" s="29"/>
      <c r="K148" s="29"/>
      <c r="L148" s="27"/>
    </row>
    <row r="149" spans="1:12" s="28" customFormat="1" ht="11.25" x14ac:dyDescent="0.2">
      <c r="A149" s="29"/>
      <c r="B149" s="29"/>
      <c r="C149" s="39"/>
      <c r="D149" s="29"/>
      <c r="H149" s="29"/>
      <c r="I149" s="29"/>
      <c r="J149" s="29"/>
      <c r="K149" s="29"/>
      <c r="L149" s="27"/>
    </row>
    <row r="150" spans="1:12" s="28" customFormat="1" ht="11.25" x14ac:dyDescent="0.2">
      <c r="A150" s="29"/>
      <c r="B150" s="29"/>
      <c r="C150" s="39"/>
      <c r="D150" s="29"/>
      <c r="H150" s="29"/>
      <c r="I150" s="29"/>
      <c r="J150" s="29"/>
      <c r="K150" s="29"/>
      <c r="L150" s="27"/>
    </row>
    <row r="151" spans="1:12" s="28" customFormat="1" ht="11.25" x14ac:dyDescent="0.2">
      <c r="A151" s="29"/>
      <c r="B151" s="29"/>
      <c r="C151" s="39"/>
      <c r="D151" s="29"/>
      <c r="H151" s="29"/>
      <c r="I151" s="29"/>
      <c r="J151" s="29"/>
      <c r="K151" s="29"/>
      <c r="L151" s="27"/>
    </row>
    <row r="152" spans="1:12" s="28" customFormat="1" ht="11.25" x14ac:dyDescent="0.2">
      <c r="A152" s="29"/>
      <c r="B152" s="29"/>
      <c r="C152" s="39"/>
      <c r="D152" s="29"/>
      <c r="H152" s="29"/>
      <c r="I152" s="29"/>
      <c r="J152" s="29"/>
      <c r="K152" s="29"/>
      <c r="L152" s="27"/>
    </row>
    <row r="153" spans="1:12" s="28" customFormat="1" ht="11.25" x14ac:dyDescent="0.2">
      <c r="A153" s="29"/>
      <c r="B153" s="29"/>
      <c r="C153" s="39"/>
      <c r="D153" s="29"/>
      <c r="H153" s="29"/>
      <c r="I153" s="29"/>
      <c r="J153" s="29"/>
      <c r="K153" s="29"/>
      <c r="L153" s="27"/>
    </row>
    <row r="154" spans="1:12" s="28" customFormat="1" ht="11.25" x14ac:dyDescent="0.2">
      <c r="A154" s="29"/>
      <c r="B154" s="29"/>
      <c r="C154" s="39"/>
      <c r="D154" s="29"/>
      <c r="H154" s="29"/>
      <c r="I154" s="29"/>
      <c r="J154" s="29"/>
      <c r="K154" s="29"/>
      <c r="L154" s="27"/>
    </row>
    <row r="155" spans="1:12" s="28" customFormat="1" ht="11.25" x14ac:dyDescent="0.2">
      <c r="A155" s="29"/>
      <c r="B155" s="29"/>
      <c r="C155" s="39"/>
      <c r="D155" s="29"/>
      <c r="H155" s="29"/>
      <c r="I155" s="29"/>
      <c r="J155" s="29"/>
      <c r="K155" s="29"/>
      <c r="L155" s="27"/>
    </row>
    <row r="156" spans="1:12" s="28" customFormat="1" ht="11.25" x14ac:dyDescent="0.2">
      <c r="A156" s="29"/>
      <c r="B156" s="29"/>
      <c r="C156" s="39"/>
      <c r="D156" s="29"/>
      <c r="H156" s="29"/>
      <c r="I156" s="29"/>
      <c r="J156" s="29"/>
      <c r="K156" s="29"/>
      <c r="L156" s="27"/>
    </row>
    <row r="157" spans="1:12" s="28" customFormat="1" ht="11.25" x14ac:dyDescent="0.2">
      <c r="A157" s="29"/>
      <c r="B157" s="29"/>
      <c r="C157" s="39"/>
      <c r="D157" s="29"/>
      <c r="H157" s="29"/>
      <c r="I157" s="29"/>
      <c r="J157" s="29"/>
      <c r="K157" s="29"/>
      <c r="L157" s="27"/>
    </row>
    <row r="158" spans="1:12" s="28" customFormat="1" ht="11.25" x14ac:dyDescent="0.2">
      <c r="A158" s="29"/>
      <c r="B158" s="29"/>
      <c r="C158" s="39"/>
      <c r="D158" s="29"/>
      <c r="H158" s="29"/>
      <c r="I158" s="29"/>
      <c r="J158" s="29"/>
      <c r="K158" s="29"/>
      <c r="L158" s="27"/>
    </row>
    <row r="159" spans="1:12" s="28" customFormat="1" ht="11.25" x14ac:dyDescent="0.2">
      <c r="A159" s="29"/>
      <c r="B159" s="29"/>
      <c r="C159" s="39"/>
      <c r="D159" s="29"/>
      <c r="H159" s="29"/>
      <c r="I159" s="29"/>
      <c r="J159" s="29"/>
      <c r="K159" s="29"/>
      <c r="L159" s="27"/>
    </row>
    <row r="160" spans="1:12" s="28" customFormat="1" ht="11.25" x14ac:dyDescent="0.2">
      <c r="A160" s="29"/>
      <c r="B160" s="29"/>
      <c r="C160" s="39"/>
      <c r="D160" s="29"/>
      <c r="H160" s="29"/>
      <c r="I160" s="29"/>
      <c r="J160" s="29"/>
      <c r="K160" s="29"/>
      <c r="L160" s="27"/>
    </row>
    <row r="161" spans="1:12" s="28" customFormat="1" ht="11.25" x14ac:dyDescent="0.2">
      <c r="A161" s="29"/>
      <c r="B161" s="29"/>
      <c r="C161" s="39"/>
      <c r="D161" s="29"/>
      <c r="H161" s="29"/>
      <c r="I161" s="29"/>
      <c r="J161" s="29"/>
      <c r="K161" s="29"/>
      <c r="L161" s="27"/>
    </row>
    <row r="162" spans="1:12" s="28" customFormat="1" ht="11.25" x14ac:dyDescent="0.2">
      <c r="A162" s="29"/>
      <c r="B162" s="29"/>
      <c r="C162" s="39"/>
      <c r="D162" s="29"/>
      <c r="H162" s="29"/>
      <c r="I162" s="29"/>
      <c r="J162" s="29"/>
      <c r="K162" s="29"/>
      <c r="L162" s="27"/>
    </row>
    <row r="163" spans="1:12" s="28" customFormat="1" ht="11.25" x14ac:dyDescent="0.2">
      <c r="A163" s="29"/>
      <c r="B163" s="29"/>
      <c r="C163" s="39"/>
      <c r="D163" s="29"/>
      <c r="H163" s="29"/>
      <c r="I163" s="29"/>
      <c r="J163" s="29"/>
      <c r="K163" s="29"/>
      <c r="L163" s="27"/>
    </row>
    <row r="164" spans="1:12" s="28" customFormat="1" ht="11.25" x14ac:dyDescent="0.2">
      <c r="A164" s="29"/>
      <c r="B164" s="29"/>
      <c r="C164" s="39"/>
      <c r="D164" s="29"/>
      <c r="H164" s="29"/>
      <c r="I164" s="29"/>
      <c r="J164" s="29"/>
      <c r="K164" s="29"/>
      <c r="L164" s="27"/>
    </row>
    <row r="165" spans="1:12" s="28" customFormat="1" ht="11.25" x14ac:dyDescent="0.2">
      <c r="A165" s="29"/>
      <c r="B165" s="29"/>
      <c r="C165" s="39"/>
      <c r="D165" s="29"/>
      <c r="H165" s="29"/>
      <c r="I165" s="29"/>
      <c r="J165" s="29"/>
      <c r="K165" s="29"/>
      <c r="L165" s="27"/>
    </row>
    <row r="166" spans="1:12" s="28" customFormat="1" ht="11.25" x14ac:dyDescent="0.2">
      <c r="A166" s="29"/>
      <c r="B166" s="29"/>
      <c r="C166" s="39"/>
      <c r="D166" s="29"/>
      <c r="H166" s="29"/>
      <c r="I166" s="29"/>
      <c r="J166" s="29"/>
      <c r="K166" s="29"/>
      <c r="L166" s="27"/>
    </row>
    <row r="167" spans="1:12" s="28" customFormat="1" ht="11.25" x14ac:dyDescent="0.2">
      <c r="A167" s="29"/>
      <c r="B167" s="29"/>
      <c r="C167" s="39"/>
      <c r="D167" s="29"/>
      <c r="H167" s="29"/>
      <c r="I167" s="29"/>
      <c r="J167" s="29"/>
      <c r="K167" s="29"/>
      <c r="L167" s="27"/>
    </row>
    <row r="168" spans="1:12" s="28" customFormat="1" ht="11.25" x14ac:dyDescent="0.2">
      <c r="A168" s="29"/>
      <c r="B168" s="29"/>
      <c r="C168" s="39"/>
      <c r="D168" s="29"/>
      <c r="H168" s="29"/>
      <c r="I168" s="29"/>
      <c r="J168" s="29"/>
      <c r="K168" s="29"/>
      <c r="L168" s="27"/>
    </row>
    <row r="169" spans="1:12" s="28" customFormat="1" ht="11.25" x14ac:dyDescent="0.2">
      <c r="A169" s="29"/>
      <c r="B169" s="29"/>
      <c r="C169" s="39"/>
      <c r="D169" s="29"/>
      <c r="H169" s="29"/>
      <c r="I169" s="29"/>
      <c r="J169" s="29"/>
      <c r="K169" s="29"/>
      <c r="L169" s="27"/>
    </row>
    <row r="170" spans="1:12" s="28" customFormat="1" ht="11.25" x14ac:dyDescent="0.2">
      <c r="A170" s="29"/>
      <c r="B170" s="29"/>
      <c r="C170" s="39"/>
      <c r="D170" s="29"/>
      <c r="H170" s="29"/>
      <c r="I170" s="29"/>
      <c r="J170" s="29"/>
      <c r="K170" s="29"/>
      <c r="L170" s="27"/>
    </row>
    <row r="171" spans="1:12" s="28" customFormat="1" ht="11.25" x14ac:dyDescent="0.2">
      <c r="A171" s="29"/>
      <c r="B171" s="29"/>
      <c r="C171" s="39"/>
      <c r="D171" s="29"/>
      <c r="H171" s="29"/>
      <c r="I171" s="29"/>
      <c r="J171" s="29"/>
      <c r="K171" s="29"/>
      <c r="L171" s="27"/>
    </row>
    <row r="172" spans="1:12" s="28" customFormat="1" ht="11.25" x14ac:dyDescent="0.2">
      <c r="A172" s="29"/>
      <c r="B172" s="29"/>
      <c r="C172" s="39"/>
      <c r="D172" s="29"/>
      <c r="H172" s="29"/>
      <c r="I172" s="29"/>
      <c r="J172" s="29"/>
      <c r="K172" s="29"/>
      <c r="L172" s="27"/>
    </row>
    <row r="173" spans="1:12" s="28" customFormat="1" ht="11.25" x14ac:dyDescent="0.2">
      <c r="A173" s="29"/>
      <c r="B173" s="29"/>
      <c r="C173" s="39"/>
      <c r="D173" s="29"/>
      <c r="H173" s="29"/>
      <c r="I173" s="29"/>
      <c r="J173" s="29"/>
      <c r="K173" s="29"/>
      <c r="L173" s="27"/>
    </row>
    <row r="174" spans="1:12" s="28" customFormat="1" ht="11.25" x14ac:dyDescent="0.2">
      <c r="A174" s="29"/>
      <c r="B174" s="29"/>
      <c r="C174" s="39"/>
      <c r="D174" s="29"/>
      <c r="H174" s="29"/>
      <c r="I174" s="29"/>
      <c r="J174" s="29"/>
      <c r="K174" s="29"/>
      <c r="L174" s="27"/>
    </row>
    <row r="175" spans="1:12" s="28" customFormat="1" ht="11.25" x14ac:dyDescent="0.2">
      <c r="A175" s="29"/>
      <c r="B175" s="29"/>
      <c r="C175" s="39"/>
      <c r="D175" s="29"/>
      <c r="H175" s="29"/>
      <c r="I175" s="29"/>
      <c r="J175" s="29"/>
      <c r="K175" s="29"/>
      <c r="L175" s="27"/>
    </row>
    <row r="176" spans="1:12" s="28" customFormat="1" ht="11.25" x14ac:dyDescent="0.2">
      <c r="A176" s="29"/>
      <c r="B176" s="29"/>
      <c r="C176" s="39"/>
      <c r="D176" s="29"/>
      <c r="H176" s="29"/>
      <c r="I176" s="29"/>
      <c r="J176" s="29"/>
      <c r="K176" s="29"/>
      <c r="L176" s="27"/>
    </row>
    <row r="177" spans="1:12" s="28" customFormat="1" ht="11.25" x14ac:dyDescent="0.2">
      <c r="A177" s="29"/>
      <c r="B177" s="29"/>
      <c r="C177" s="39"/>
      <c r="D177" s="29"/>
      <c r="H177" s="29"/>
      <c r="I177" s="29"/>
      <c r="J177" s="29"/>
      <c r="K177" s="29"/>
      <c r="L177" s="27"/>
    </row>
    <row r="178" spans="1:12" s="28" customFormat="1" ht="11.25" x14ac:dyDescent="0.2">
      <c r="A178" s="29"/>
      <c r="B178" s="29"/>
      <c r="C178" s="39"/>
      <c r="D178" s="29"/>
      <c r="H178" s="29"/>
      <c r="I178" s="29"/>
      <c r="J178" s="29"/>
      <c r="K178" s="29"/>
      <c r="L178" s="27"/>
    </row>
    <row r="179" spans="1:12" s="28" customFormat="1" ht="11.25" x14ac:dyDescent="0.2">
      <c r="A179" s="29"/>
      <c r="B179" s="29"/>
      <c r="C179" s="39"/>
      <c r="D179" s="29"/>
      <c r="H179" s="29"/>
      <c r="I179" s="29"/>
      <c r="J179" s="29"/>
      <c r="K179" s="29"/>
      <c r="L179" s="27"/>
    </row>
    <row r="180" spans="1:12" s="28" customFormat="1" ht="11.25" x14ac:dyDescent="0.2">
      <c r="A180" s="29"/>
      <c r="B180" s="29"/>
      <c r="C180" s="39"/>
      <c r="D180" s="29"/>
      <c r="H180" s="29"/>
      <c r="I180" s="29"/>
      <c r="J180" s="29"/>
      <c r="K180" s="29"/>
      <c r="L180" s="27"/>
    </row>
    <row r="181" spans="1:12" s="28" customFormat="1" ht="11.25" x14ac:dyDescent="0.2">
      <c r="A181" s="29"/>
      <c r="B181" s="29"/>
      <c r="C181" s="39"/>
      <c r="D181" s="29"/>
      <c r="H181" s="29"/>
      <c r="I181" s="29"/>
      <c r="J181" s="29"/>
      <c r="K181" s="29"/>
      <c r="L181" s="27"/>
    </row>
    <row r="182" spans="1:12" s="28" customFormat="1" ht="11.25" x14ac:dyDescent="0.2">
      <c r="A182" s="29"/>
      <c r="B182" s="29"/>
      <c r="C182" s="39"/>
      <c r="D182" s="29"/>
      <c r="H182" s="29"/>
      <c r="I182" s="29"/>
      <c r="J182" s="29"/>
      <c r="K182" s="29"/>
      <c r="L182" s="27"/>
    </row>
    <row r="183" spans="1:12" s="28" customFormat="1" ht="11.25" x14ac:dyDescent="0.2">
      <c r="A183" s="29"/>
      <c r="B183" s="29"/>
      <c r="C183" s="39"/>
      <c r="D183" s="29"/>
      <c r="H183" s="29"/>
      <c r="I183" s="29"/>
      <c r="J183" s="29"/>
      <c r="K183" s="29"/>
      <c r="L183" s="27"/>
    </row>
    <row r="184" spans="1:12" s="28" customFormat="1" ht="11.25" x14ac:dyDescent="0.2">
      <c r="A184" s="29"/>
      <c r="B184" s="29"/>
      <c r="C184" s="39"/>
      <c r="D184" s="29"/>
      <c r="H184" s="29"/>
      <c r="I184" s="29"/>
      <c r="J184" s="29"/>
      <c r="K184" s="29"/>
      <c r="L184" s="27"/>
    </row>
    <row r="185" spans="1:12" s="28" customFormat="1" ht="11.25" x14ac:dyDescent="0.2">
      <c r="A185" s="29"/>
      <c r="B185" s="29"/>
      <c r="C185" s="39"/>
      <c r="D185" s="29"/>
      <c r="H185" s="29"/>
      <c r="I185" s="29"/>
      <c r="J185" s="29"/>
      <c r="K185" s="29"/>
      <c r="L185" s="27"/>
    </row>
    <row r="186" spans="1:12" s="28" customFormat="1" ht="11.25" x14ac:dyDescent="0.2">
      <c r="A186" s="29"/>
      <c r="B186" s="29"/>
      <c r="C186" s="39"/>
      <c r="D186" s="29"/>
      <c r="H186" s="29"/>
      <c r="I186" s="29"/>
      <c r="J186" s="29"/>
      <c r="K186" s="29"/>
      <c r="L186" s="27"/>
    </row>
    <row r="187" spans="1:12" s="28" customFormat="1" ht="11.25" x14ac:dyDescent="0.2">
      <c r="A187" s="29"/>
      <c r="B187" s="29"/>
      <c r="C187" s="39"/>
      <c r="D187" s="29"/>
      <c r="H187" s="29"/>
      <c r="I187" s="29"/>
      <c r="J187" s="29"/>
      <c r="K187" s="29"/>
      <c r="L187" s="27"/>
    </row>
    <row r="188" spans="1:12" s="28" customFormat="1" ht="11.25" x14ac:dyDescent="0.2">
      <c r="A188" s="29"/>
      <c r="B188" s="29"/>
      <c r="C188" s="39"/>
      <c r="D188" s="29"/>
      <c r="H188" s="29"/>
      <c r="I188" s="29"/>
      <c r="J188" s="29"/>
      <c r="K188" s="29"/>
      <c r="L188" s="27"/>
    </row>
    <row r="189" spans="1:12" s="28" customFormat="1" ht="11.25" x14ac:dyDescent="0.2">
      <c r="A189" s="29"/>
      <c r="B189" s="29"/>
      <c r="C189" s="39"/>
      <c r="D189" s="29"/>
      <c r="H189" s="29"/>
      <c r="I189" s="29"/>
      <c r="J189" s="29"/>
      <c r="K189" s="29"/>
      <c r="L189" s="27"/>
    </row>
    <row r="190" spans="1:12" s="28" customFormat="1" ht="11.25" x14ac:dyDescent="0.2">
      <c r="A190" s="29"/>
      <c r="B190" s="29"/>
      <c r="C190" s="39"/>
      <c r="D190" s="29"/>
      <c r="H190" s="29"/>
      <c r="I190" s="29"/>
      <c r="J190" s="29"/>
      <c r="K190" s="29"/>
      <c r="L190" s="27"/>
    </row>
    <row r="191" spans="1:12" s="28" customFormat="1" ht="11.25" x14ac:dyDescent="0.2">
      <c r="A191" s="29"/>
      <c r="B191" s="29"/>
      <c r="C191" s="39"/>
      <c r="D191" s="29"/>
      <c r="H191" s="29"/>
      <c r="I191" s="29"/>
      <c r="J191" s="29"/>
      <c r="K191" s="29"/>
      <c r="L191" s="27"/>
    </row>
    <row r="192" spans="1:12" s="28" customFormat="1" ht="11.25" x14ac:dyDescent="0.2">
      <c r="A192" s="29"/>
      <c r="B192" s="29"/>
      <c r="C192" s="39"/>
      <c r="D192" s="29"/>
      <c r="H192" s="29"/>
      <c r="I192" s="29"/>
      <c r="J192" s="29"/>
      <c r="K192" s="29"/>
      <c r="L192" s="27"/>
    </row>
    <row r="193" spans="1:12" s="28" customFormat="1" ht="11.25" x14ac:dyDescent="0.2">
      <c r="A193" s="29"/>
      <c r="B193" s="29"/>
      <c r="C193" s="39"/>
      <c r="D193" s="29"/>
      <c r="H193" s="29"/>
      <c r="I193" s="29"/>
      <c r="J193" s="29"/>
      <c r="K193" s="29"/>
      <c r="L193" s="27"/>
    </row>
    <row r="194" spans="1:12" s="28" customFormat="1" ht="11.25" x14ac:dyDescent="0.2">
      <c r="A194" s="29"/>
      <c r="B194" s="29"/>
      <c r="C194" s="39"/>
      <c r="D194" s="29"/>
      <c r="H194" s="29"/>
      <c r="I194" s="29"/>
      <c r="J194" s="29"/>
      <c r="K194" s="29"/>
      <c r="L194" s="27"/>
    </row>
    <row r="195" spans="1:12" s="28" customFormat="1" ht="11.25" x14ac:dyDescent="0.2">
      <c r="A195" s="29"/>
      <c r="B195" s="29"/>
      <c r="C195" s="39"/>
      <c r="D195" s="29"/>
      <c r="H195" s="29"/>
      <c r="I195" s="29"/>
      <c r="J195" s="29"/>
      <c r="K195" s="29"/>
      <c r="L195" s="27"/>
    </row>
    <row r="196" spans="1:12" s="28" customFormat="1" ht="11.25" x14ac:dyDescent="0.2">
      <c r="A196" s="29"/>
      <c r="B196" s="29"/>
      <c r="C196" s="39"/>
      <c r="D196" s="29"/>
      <c r="H196" s="29"/>
      <c r="I196" s="29"/>
      <c r="J196" s="29"/>
      <c r="K196" s="29"/>
      <c r="L196" s="27"/>
    </row>
    <row r="197" spans="1:12" s="28" customFormat="1" ht="11.25" x14ac:dyDescent="0.2">
      <c r="A197" s="29"/>
      <c r="B197" s="29"/>
      <c r="C197" s="39"/>
      <c r="D197" s="29"/>
      <c r="H197" s="29"/>
      <c r="I197" s="29"/>
      <c r="J197" s="29"/>
      <c r="K197" s="29"/>
      <c r="L197" s="27"/>
    </row>
    <row r="198" spans="1:12" s="28" customFormat="1" ht="11.25" x14ac:dyDescent="0.2">
      <c r="A198" s="29"/>
      <c r="B198" s="29"/>
      <c r="C198" s="39"/>
      <c r="D198" s="29"/>
      <c r="H198" s="29"/>
      <c r="I198" s="29"/>
      <c r="J198" s="29"/>
      <c r="K198" s="29"/>
      <c r="L198" s="27"/>
    </row>
    <row r="199" spans="1:12" s="28" customFormat="1" ht="11.25" x14ac:dyDescent="0.2">
      <c r="A199" s="29"/>
      <c r="B199" s="29"/>
      <c r="C199" s="39"/>
      <c r="D199" s="29"/>
      <c r="H199" s="29"/>
      <c r="I199" s="29"/>
      <c r="J199" s="29"/>
      <c r="K199" s="29"/>
      <c r="L199" s="27"/>
    </row>
    <row r="200" spans="1:12" s="28" customFormat="1" ht="11.25" x14ac:dyDescent="0.2">
      <c r="A200" s="29"/>
      <c r="B200" s="29"/>
      <c r="C200" s="39"/>
      <c r="D200" s="29"/>
      <c r="H200" s="29"/>
      <c r="I200" s="29"/>
      <c r="J200" s="29"/>
      <c r="K200" s="29"/>
      <c r="L200" s="27"/>
    </row>
    <row r="201" spans="1:12" s="28" customFormat="1" ht="11.25" x14ac:dyDescent="0.2">
      <c r="A201" s="29"/>
      <c r="B201" s="29"/>
      <c r="C201" s="39"/>
      <c r="D201" s="29"/>
      <c r="H201" s="29"/>
      <c r="I201" s="29"/>
      <c r="J201" s="29"/>
      <c r="K201" s="29"/>
      <c r="L201" s="27"/>
    </row>
    <row r="202" spans="1:12" s="28" customFormat="1" ht="11.25" x14ac:dyDescent="0.2">
      <c r="A202" s="29"/>
      <c r="B202" s="29"/>
      <c r="C202" s="39"/>
      <c r="D202" s="29"/>
      <c r="H202" s="29"/>
      <c r="I202" s="29"/>
      <c r="J202" s="29"/>
      <c r="K202" s="29"/>
      <c r="L202" s="27"/>
    </row>
    <row r="203" spans="1:12" s="28" customFormat="1" ht="11.25" x14ac:dyDescent="0.2">
      <c r="A203" s="29"/>
      <c r="B203" s="29"/>
      <c r="C203" s="39"/>
      <c r="D203" s="29"/>
      <c r="H203" s="29"/>
      <c r="I203" s="29"/>
      <c r="J203" s="29"/>
      <c r="K203" s="29"/>
      <c r="L203" s="27"/>
    </row>
    <row r="204" spans="1:12" s="28" customFormat="1" ht="11.25" x14ac:dyDescent="0.2">
      <c r="A204" s="29"/>
      <c r="B204" s="29"/>
      <c r="C204" s="39"/>
      <c r="D204" s="29"/>
      <c r="H204" s="29"/>
      <c r="I204" s="29"/>
      <c r="J204" s="29"/>
      <c r="K204" s="29"/>
      <c r="L204" s="27"/>
    </row>
    <row r="205" spans="1:12" s="28" customFormat="1" ht="11.25" x14ac:dyDescent="0.2">
      <c r="A205" s="29"/>
      <c r="B205" s="29"/>
      <c r="C205" s="39"/>
      <c r="D205" s="29"/>
      <c r="H205" s="29"/>
      <c r="I205" s="29"/>
      <c r="J205" s="29"/>
      <c r="K205" s="29"/>
      <c r="L205" s="27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39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38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57"/>
      <c r="B7" s="58"/>
      <c r="C7" s="59">
        <v>44927</v>
      </c>
      <c r="D7" s="59">
        <v>45292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4">
        <v>0</v>
      </c>
      <c r="C9" s="43">
        <v>666</v>
      </c>
      <c r="D9" s="43">
        <v>583</v>
      </c>
      <c r="E9" s="21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8701642.5867360607</v>
      </c>
      <c r="L9" s="19">
        <f>K9/H9</f>
        <v>87.01642586736061</v>
      </c>
    </row>
    <row r="10" spans="1:13" x14ac:dyDescent="0.2">
      <c r="A10" s="16">
        <v>1</v>
      </c>
      <c r="B10" s="44">
        <v>0</v>
      </c>
      <c r="C10" s="43">
        <v>702</v>
      </c>
      <c r="D10" s="43">
        <v>700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8601642.5867360607</v>
      </c>
      <c r="L10" s="20">
        <f t="shared" ref="L10:L73" si="5">K10/H10</f>
        <v>86.01642586736061</v>
      </c>
    </row>
    <row r="11" spans="1:13" x14ac:dyDescent="0.2">
      <c r="A11" s="16">
        <v>2</v>
      </c>
      <c r="B11" s="44">
        <v>0</v>
      </c>
      <c r="C11" s="43">
        <v>726</v>
      </c>
      <c r="D11" s="43">
        <v>722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8501642.5867360607</v>
      </c>
      <c r="L11" s="20">
        <f t="shared" si="5"/>
        <v>85.01642586736061</v>
      </c>
    </row>
    <row r="12" spans="1:13" x14ac:dyDescent="0.2">
      <c r="A12" s="16">
        <v>3</v>
      </c>
      <c r="B12" s="44">
        <v>0</v>
      </c>
      <c r="C12" s="43">
        <v>788</v>
      </c>
      <c r="D12" s="43">
        <v>753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8401642.5867360607</v>
      </c>
      <c r="L12" s="20">
        <f t="shared" si="5"/>
        <v>84.01642586736061</v>
      </c>
    </row>
    <row r="13" spans="1:13" x14ac:dyDescent="0.2">
      <c r="A13" s="16">
        <v>4</v>
      </c>
      <c r="B13" s="44">
        <v>0</v>
      </c>
      <c r="C13" s="43">
        <v>873</v>
      </c>
      <c r="D13" s="43">
        <v>819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8301642.5867360597</v>
      </c>
      <c r="L13" s="20">
        <f t="shared" si="5"/>
        <v>83.016425867360596</v>
      </c>
    </row>
    <row r="14" spans="1:13" x14ac:dyDescent="0.2">
      <c r="A14" s="16">
        <v>5</v>
      </c>
      <c r="B14" s="44">
        <v>0</v>
      </c>
      <c r="C14" s="43">
        <v>954</v>
      </c>
      <c r="D14" s="43">
        <v>894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8201642.5867360597</v>
      </c>
      <c r="L14" s="20">
        <f t="shared" si="5"/>
        <v>82.016425867360596</v>
      </c>
    </row>
    <row r="15" spans="1:13" x14ac:dyDescent="0.2">
      <c r="A15" s="16">
        <v>6</v>
      </c>
      <c r="B15" s="44">
        <v>0</v>
      </c>
      <c r="C15" s="43">
        <v>1056</v>
      </c>
      <c r="D15" s="43">
        <v>992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8101642.5867360597</v>
      </c>
      <c r="L15" s="20">
        <f t="shared" si="5"/>
        <v>81.016425867360596</v>
      </c>
    </row>
    <row r="16" spans="1:13" x14ac:dyDescent="0.2">
      <c r="A16" s="16">
        <v>7</v>
      </c>
      <c r="B16" s="44">
        <v>0</v>
      </c>
      <c r="C16" s="43">
        <v>1058</v>
      </c>
      <c r="D16" s="43">
        <v>1070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8001642.5867360597</v>
      </c>
      <c r="L16" s="20">
        <f t="shared" si="5"/>
        <v>80.016425867360596</v>
      </c>
    </row>
    <row r="17" spans="1:12" x14ac:dyDescent="0.2">
      <c r="A17" s="16">
        <v>8</v>
      </c>
      <c r="B17" s="44">
        <v>0</v>
      </c>
      <c r="C17" s="43">
        <v>983</v>
      </c>
      <c r="D17" s="43">
        <v>1071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7901642.5867360597</v>
      </c>
      <c r="L17" s="20">
        <f t="shared" si="5"/>
        <v>79.016425867360596</v>
      </c>
    </row>
    <row r="18" spans="1:12" x14ac:dyDescent="0.2">
      <c r="A18" s="16">
        <v>9</v>
      </c>
      <c r="B18" s="44">
        <v>0</v>
      </c>
      <c r="C18" s="43">
        <v>1091</v>
      </c>
      <c r="D18" s="43">
        <v>1016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7801642.5867360597</v>
      </c>
      <c r="L18" s="20">
        <f t="shared" si="5"/>
        <v>78.016425867360596</v>
      </c>
    </row>
    <row r="19" spans="1:12" x14ac:dyDescent="0.2">
      <c r="A19" s="16">
        <v>10</v>
      </c>
      <c r="B19" s="44">
        <v>0</v>
      </c>
      <c r="C19" s="43">
        <v>1109</v>
      </c>
      <c r="D19" s="43">
        <v>1111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7701642.5867360597</v>
      </c>
      <c r="L19" s="20">
        <f t="shared" si="5"/>
        <v>77.016425867360596</v>
      </c>
    </row>
    <row r="20" spans="1:12" x14ac:dyDescent="0.2">
      <c r="A20" s="16">
        <v>11</v>
      </c>
      <c r="B20" s="44">
        <v>0</v>
      </c>
      <c r="C20" s="43">
        <v>1171</v>
      </c>
      <c r="D20" s="43">
        <v>1121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7601642.5867360597</v>
      </c>
      <c r="L20" s="20">
        <f t="shared" si="5"/>
        <v>76.016425867360596</v>
      </c>
    </row>
    <row r="21" spans="1:12" x14ac:dyDescent="0.2">
      <c r="A21" s="16">
        <v>12</v>
      </c>
      <c r="B21" s="44">
        <v>0</v>
      </c>
      <c r="C21" s="43">
        <v>1113</v>
      </c>
      <c r="D21" s="43">
        <v>1197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7501642.5867360597</v>
      </c>
      <c r="L21" s="20">
        <f t="shared" si="5"/>
        <v>75.016425867360596</v>
      </c>
    </row>
    <row r="22" spans="1:12" x14ac:dyDescent="0.2">
      <c r="A22" s="16">
        <v>13</v>
      </c>
      <c r="B22" s="44">
        <v>0</v>
      </c>
      <c r="C22" s="43">
        <v>1170</v>
      </c>
      <c r="D22" s="43">
        <v>1119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7401642.5867360597</v>
      </c>
      <c r="L22" s="20">
        <f t="shared" si="5"/>
        <v>74.016425867360596</v>
      </c>
    </row>
    <row r="23" spans="1:12" x14ac:dyDescent="0.2">
      <c r="A23" s="16">
        <v>14</v>
      </c>
      <c r="B23" s="44">
        <v>0</v>
      </c>
      <c r="C23" s="43">
        <v>1128</v>
      </c>
      <c r="D23" s="43">
        <v>1188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7301642.5867360597</v>
      </c>
      <c r="L23" s="20">
        <f t="shared" si="5"/>
        <v>73.016425867360596</v>
      </c>
    </row>
    <row r="24" spans="1:12" x14ac:dyDescent="0.2">
      <c r="A24" s="16">
        <v>15</v>
      </c>
      <c r="B24" s="44">
        <v>0</v>
      </c>
      <c r="C24" s="43">
        <v>1065</v>
      </c>
      <c r="D24" s="43">
        <v>1145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7201642.5867360597</v>
      </c>
      <c r="L24" s="20">
        <f t="shared" si="5"/>
        <v>72.016425867360596</v>
      </c>
    </row>
    <row r="25" spans="1:12" x14ac:dyDescent="0.2">
      <c r="A25" s="16">
        <v>16</v>
      </c>
      <c r="B25" s="44">
        <v>1</v>
      </c>
      <c r="C25" s="43">
        <v>1049</v>
      </c>
      <c r="D25" s="43">
        <v>1089</v>
      </c>
      <c r="E25" s="21">
        <v>0.13150000000000001</v>
      </c>
      <c r="F25" s="18">
        <f t="shared" si="3"/>
        <v>9.3545369504209543E-4</v>
      </c>
      <c r="G25" s="18">
        <f t="shared" si="0"/>
        <v>9.3469431056246628E-4</v>
      </c>
      <c r="H25" s="13">
        <f t="shared" si="6"/>
        <v>100000</v>
      </c>
      <c r="I25" s="13">
        <f t="shared" si="4"/>
        <v>93.469431056246634</v>
      </c>
      <c r="J25" s="13">
        <f t="shared" si="1"/>
        <v>99918.821799127647</v>
      </c>
      <c r="K25" s="13">
        <f t="shared" si="2"/>
        <v>7101642.5867360597</v>
      </c>
      <c r="L25" s="20">
        <f t="shared" si="5"/>
        <v>71.016425867360596</v>
      </c>
    </row>
    <row r="26" spans="1:12" x14ac:dyDescent="0.2">
      <c r="A26" s="16">
        <v>17</v>
      </c>
      <c r="B26" s="44">
        <v>0</v>
      </c>
      <c r="C26" s="43">
        <v>979</v>
      </c>
      <c r="D26" s="43">
        <v>1088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99906.530568943752</v>
      </c>
      <c r="I26" s="13">
        <f t="shared" si="4"/>
        <v>0</v>
      </c>
      <c r="J26" s="13">
        <f t="shared" si="1"/>
        <v>99906.530568943752</v>
      </c>
      <c r="K26" s="13">
        <f t="shared" si="2"/>
        <v>7001723.7649369324</v>
      </c>
      <c r="L26" s="20">
        <f t="shared" si="5"/>
        <v>70.082743591072514</v>
      </c>
    </row>
    <row r="27" spans="1:12" x14ac:dyDescent="0.2">
      <c r="A27" s="16">
        <v>18</v>
      </c>
      <c r="B27" s="44">
        <v>0</v>
      </c>
      <c r="C27" s="43">
        <v>898</v>
      </c>
      <c r="D27" s="43">
        <v>991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99906.530568943752</v>
      </c>
      <c r="I27" s="13">
        <f t="shared" si="4"/>
        <v>0</v>
      </c>
      <c r="J27" s="13">
        <f t="shared" si="1"/>
        <v>99906.530568943752</v>
      </c>
      <c r="K27" s="13">
        <f t="shared" si="2"/>
        <v>6901817.234367989</v>
      </c>
      <c r="L27" s="20">
        <f t="shared" si="5"/>
        <v>69.082743591072514</v>
      </c>
    </row>
    <row r="28" spans="1:12" x14ac:dyDescent="0.2">
      <c r="A28" s="16">
        <v>19</v>
      </c>
      <c r="B28" s="44">
        <v>0</v>
      </c>
      <c r="C28" s="43">
        <v>951</v>
      </c>
      <c r="D28" s="43">
        <v>905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99906.530568943752</v>
      </c>
      <c r="I28" s="13">
        <f t="shared" si="4"/>
        <v>0</v>
      </c>
      <c r="J28" s="13">
        <f t="shared" si="1"/>
        <v>99906.530568943752</v>
      </c>
      <c r="K28" s="13">
        <f t="shared" si="2"/>
        <v>6801910.7037990456</v>
      </c>
      <c r="L28" s="20">
        <f t="shared" si="5"/>
        <v>68.082743591072514</v>
      </c>
    </row>
    <row r="29" spans="1:12" x14ac:dyDescent="0.2">
      <c r="A29" s="16">
        <v>20</v>
      </c>
      <c r="B29" s="44">
        <v>0</v>
      </c>
      <c r="C29" s="43">
        <v>815</v>
      </c>
      <c r="D29" s="43">
        <v>974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99906.530568943752</v>
      </c>
      <c r="I29" s="13">
        <f t="shared" si="4"/>
        <v>0</v>
      </c>
      <c r="J29" s="13">
        <f t="shared" si="1"/>
        <v>99906.530568943752</v>
      </c>
      <c r="K29" s="13">
        <f t="shared" si="2"/>
        <v>6702004.1732301023</v>
      </c>
      <c r="L29" s="20">
        <f t="shared" si="5"/>
        <v>67.082743591072514</v>
      </c>
    </row>
    <row r="30" spans="1:12" x14ac:dyDescent="0.2">
      <c r="A30" s="16">
        <v>21</v>
      </c>
      <c r="B30" s="44">
        <v>0</v>
      </c>
      <c r="C30" s="43">
        <v>851</v>
      </c>
      <c r="D30" s="43">
        <v>821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99906.530568943752</v>
      </c>
      <c r="I30" s="13">
        <f t="shared" si="4"/>
        <v>0</v>
      </c>
      <c r="J30" s="13">
        <f t="shared" si="1"/>
        <v>99906.530568943752</v>
      </c>
      <c r="K30" s="13">
        <f t="shared" si="2"/>
        <v>6602097.6426611589</v>
      </c>
      <c r="L30" s="20">
        <f t="shared" si="5"/>
        <v>66.082743591072528</v>
      </c>
    </row>
    <row r="31" spans="1:12" x14ac:dyDescent="0.2">
      <c r="A31" s="16">
        <v>22</v>
      </c>
      <c r="B31" s="44">
        <v>0</v>
      </c>
      <c r="C31" s="43">
        <v>794</v>
      </c>
      <c r="D31" s="43">
        <v>859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99906.530568943752</v>
      </c>
      <c r="I31" s="13">
        <f t="shared" si="4"/>
        <v>0</v>
      </c>
      <c r="J31" s="13">
        <f t="shared" si="1"/>
        <v>99906.530568943752</v>
      </c>
      <c r="K31" s="13">
        <f t="shared" si="2"/>
        <v>6502191.1120922156</v>
      </c>
      <c r="L31" s="20">
        <f t="shared" si="5"/>
        <v>65.082743591072528</v>
      </c>
    </row>
    <row r="32" spans="1:12" x14ac:dyDescent="0.2">
      <c r="A32" s="16">
        <v>23</v>
      </c>
      <c r="B32" s="44">
        <v>0</v>
      </c>
      <c r="C32" s="43">
        <v>709</v>
      </c>
      <c r="D32" s="43">
        <v>793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99906.530568943752</v>
      </c>
      <c r="I32" s="13">
        <f t="shared" si="4"/>
        <v>0</v>
      </c>
      <c r="J32" s="13">
        <f t="shared" si="1"/>
        <v>99906.530568943752</v>
      </c>
      <c r="K32" s="13">
        <f t="shared" si="2"/>
        <v>6402284.5815232722</v>
      </c>
      <c r="L32" s="20">
        <f t="shared" si="5"/>
        <v>64.082743591072528</v>
      </c>
    </row>
    <row r="33" spans="1:12" x14ac:dyDescent="0.2">
      <c r="A33" s="16">
        <v>24</v>
      </c>
      <c r="B33" s="44">
        <v>0</v>
      </c>
      <c r="C33" s="43">
        <v>688</v>
      </c>
      <c r="D33" s="43">
        <v>715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99906.530568943752</v>
      </c>
      <c r="I33" s="13">
        <f t="shared" si="4"/>
        <v>0</v>
      </c>
      <c r="J33" s="13">
        <f t="shared" si="1"/>
        <v>99906.530568943752</v>
      </c>
      <c r="K33" s="13">
        <f t="shared" si="2"/>
        <v>6302378.0509543288</v>
      </c>
      <c r="L33" s="20">
        <f t="shared" si="5"/>
        <v>63.082743591072536</v>
      </c>
    </row>
    <row r="34" spans="1:12" x14ac:dyDescent="0.2">
      <c r="A34" s="16">
        <v>25</v>
      </c>
      <c r="B34" s="44">
        <v>0</v>
      </c>
      <c r="C34" s="43">
        <v>650</v>
      </c>
      <c r="D34" s="43">
        <v>707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99906.530568943752</v>
      </c>
      <c r="I34" s="13">
        <f t="shared" si="4"/>
        <v>0</v>
      </c>
      <c r="J34" s="13">
        <f t="shared" si="1"/>
        <v>99906.530568943752</v>
      </c>
      <c r="K34" s="13">
        <f t="shared" si="2"/>
        <v>6202471.5203853855</v>
      </c>
      <c r="L34" s="20">
        <f t="shared" si="5"/>
        <v>62.082743591072543</v>
      </c>
    </row>
    <row r="35" spans="1:12" x14ac:dyDescent="0.2">
      <c r="A35" s="16">
        <v>26</v>
      </c>
      <c r="B35" s="44">
        <v>0</v>
      </c>
      <c r="C35" s="43">
        <v>722</v>
      </c>
      <c r="D35" s="43">
        <v>664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99906.530568943752</v>
      </c>
      <c r="I35" s="13">
        <f t="shared" si="4"/>
        <v>0</v>
      </c>
      <c r="J35" s="13">
        <f t="shared" si="1"/>
        <v>99906.530568943752</v>
      </c>
      <c r="K35" s="13">
        <f t="shared" si="2"/>
        <v>6102564.9898164421</v>
      </c>
      <c r="L35" s="20">
        <f t="shared" si="5"/>
        <v>61.082743591072543</v>
      </c>
    </row>
    <row r="36" spans="1:12" x14ac:dyDescent="0.2">
      <c r="A36" s="16">
        <v>27</v>
      </c>
      <c r="B36" s="44">
        <v>0</v>
      </c>
      <c r="C36" s="43">
        <v>708</v>
      </c>
      <c r="D36" s="43">
        <v>741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99906.530568943752</v>
      </c>
      <c r="I36" s="13">
        <f t="shared" si="4"/>
        <v>0</v>
      </c>
      <c r="J36" s="13">
        <f t="shared" si="1"/>
        <v>99906.530568943752</v>
      </c>
      <c r="K36" s="13">
        <f t="shared" si="2"/>
        <v>6002658.4592474988</v>
      </c>
      <c r="L36" s="20">
        <f t="shared" si="5"/>
        <v>60.08274359107255</v>
      </c>
    </row>
    <row r="37" spans="1:12" x14ac:dyDescent="0.2">
      <c r="A37" s="16">
        <v>28</v>
      </c>
      <c r="B37" s="44">
        <v>1</v>
      </c>
      <c r="C37" s="43">
        <v>672</v>
      </c>
      <c r="D37" s="43">
        <v>713</v>
      </c>
      <c r="E37" s="21">
        <v>1.37E-2</v>
      </c>
      <c r="F37" s="18">
        <f t="shared" si="3"/>
        <v>1.4440433212996389E-3</v>
      </c>
      <c r="G37" s="18">
        <f t="shared" si="0"/>
        <v>1.4419895533624816E-3</v>
      </c>
      <c r="H37" s="13">
        <f t="shared" si="6"/>
        <v>99906.530568943752</v>
      </c>
      <c r="I37" s="13">
        <f t="shared" si="4"/>
        <v>144.0641733931063</v>
      </c>
      <c r="J37" s="13">
        <f t="shared" si="1"/>
        <v>99764.440074726124</v>
      </c>
      <c r="K37" s="13">
        <f t="shared" si="2"/>
        <v>5902751.9286785554</v>
      </c>
      <c r="L37" s="20">
        <f t="shared" si="5"/>
        <v>59.08274359107255</v>
      </c>
    </row>
    <row r="38" spans="1:12" x14ac:dyDescent="0.2">
      <c r="A38" s="16">
        <v>29</v>
      </c>
      <c r="B38" s="44">
        <v>0</v>
      </c>
      <c r="C38" s="43">
        <v>710</v>
      </c>
      <c r="D38" s="43">
        <v>699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99762.46639555064</v>
      </c>
      <c r="I38" s="13">
        <f t="shared" si="4"/>
        <v>0</v>
      </c>
      <c r="J38" s="13">
        <f t="shared" si="1"/>
        <v>99762.46639555064</v>
      </c>
      <c r="K38" s="13">
        <f t="shared" si="2"/>
        <v>5802987.4886038294</v>
      </c>
      <c r="L38" s="20">
        <f t="shared" si="5"/>
        <v>58.168043536488184</v>
      </c>
    </row>
    <row r="39" spans="1:12" x14ac:dyDescent="0.2">
      <c r="A39" s="16">
        <v>30</v>
      </c>
      <c r="B39" s="44">
        <v>0</v>
      </c>
      <c r="C39" s="43">
        <v>782</v>
      </c>
      <c r="D39" s="43">
        <v>734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99762.46639555064</v>
      </c>
      <c r="I39" s="13">
        <f t="shared" si="4"/>
        <v>0</v>
      </c>
      <c r="J39" s="13">
        <f t="shared" si="1"/>
        <v>99762.46639555064</v>
      </c>
      <c r="K39" s="13">
        <f t="shared" si="2"/>
        <v>5703225.022208279</v>
      </c>
      <c r="L39" s="20">
        <f t="shared" si="5"/>
        <v>57.168043536488192</v>
      </c>
    </row>
    <row r="40" spans="1:12" x14ac:dyDescent="0.2">
      <c r="A40" s="16">
        <v>31</v>
      </c>
      <c r="B40" s="44">
        <v>0</v>
      </c>
      <c r="C40" s="43">
        <v>788</v>
      </c>
      <c r="D40" s="43">
        <v>821</v>
      </c>
      <c r="E40" s="21">
        <v>0</v>
      </c>
      <c r="F40" s="18">
        <f t="shared" si="3"/>
        <v>0</v>
      </c>
      <c r="G40" s="18">
        <f t="shared" si="0"/>
        <v>0</v>
      </c>
      <c r="H40" s="13">
        <f t="shared" si="6"/>
        <v>99762.46639555064</v>
      </c>
      <c r="I40" s="13">
        <f t="shared" si="4"/>
        <v>0</v>
      </c>
      <c r="J40" s="13">
        <f t="shared" si="1"/>
        <v>99762.46639555064</v>
      </c>
      <c r="K40" s="13">
        <f t="shared" si="2"/>
        <v>5603462.5558127286</v>
      </c>
      <c r="L40" s="20">
        <f t="shared" si="5"/>
        <v>56.168043536488192</v>
      </c>
    </row>
    <row r="41" spans="1:12" x14ac:dyDescent="0.2">
      <c r="A41" s="16">
        <v>32</v>
      </c>
      <c r="B41" s="44">
        <v>2</v>
      </c>
      <c r="C41" s="43">
        <v>810</v>
      </c>
      <c r="D41" s="43">
        <v>824</v>
      </c>
      <c r="E41" s="21">
        <v>0.75209999999999999</v>
      </c>
      <c r="F41" s="18">
        <f t="shared" si="3"/>
        <v>2.4479804161566705E-3</v>
      </c>
      <c r="G41" s="18">
        <f t="shared" si="0"/>
        <v>2.4464957495806093E-3</v>
      </c>
      <c r="H41" s="13">
        <f t="shared" si="6"/>
        <v>99762.46639555064</v>
      </c>
      <c r="I41" s="13">
        <f t="shared" si="4"/>
        <v>244.06845000439301</v>
      </c>
      <c r="J41" s="13">
        <f t="shared" si="1"/>
        <v>99701.961826794563</v>
      </c>
      <c r="K41" s="13">
        <f t="shared" si="2"/>
        <v>5503700.0894171782</v>
      </c>
      <c r="L41" s="20">
        <f t="shared" si="5"/>
        <v>55.168043536488192</v>
      </c>
    </row>
    <row r="42" spans="1:12" x14ac:dyDescent="0.2">
      <c r="A42" s="16">
        <v>33</v>
      </c>
      <c r="B42" s="44">
        <v>0</v>
      </c>
      <c r="C42" s="43">
        <v>900</v>
      </c>
      <c r="D42" s="43">
        <v>872</v>
      </c>
      <c r="E42" s="21">
        <v>0</v>
      </c>
      <c r="F42" s="18">
        <f t="shared" si="3"/>
        <v>0</v>
      </c>
      <c r="G42" s="18">
        <f t="shared" si="0"/>
        <v>0</v>
      </c>
      <c r="H42" s="13">
        <f t="shared" si="6"/>
        <v>99518.397945546254</v>
      </c>
      <c r="I42" s="13">
        <f t="shared" si="4"/>
        <v>0</v>
      </c>
      <c r="J42" s="13">
        <f t="shared" si="1"/>
        <v>99518.397945546254</v>
      </c>
      <c r="K42" s="13">
        <f t="shared" si="2"/>
        <v>5403998.1275903834</v>
      </c>
      <c r="L42" s="20">
        <f t="shared" si="5"/>
        <v>54.301498407835133</v>
      </c>
    </row>
    <row r="43" spans="1:12" x14ac:dyDescent="0.2">
      <c r="A43" s="16">
        <v>34</v>
      </c>
      <c r="B43" s="44">
        <v>0</v>
      </c>
      <c r="C43" s="43">
        <v>954</v>
      </c>
      <c r="D43" s="43">
        <v>946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99518.397945546254</v>
      </c>
      <c r="I43" s="13">
        <f t="shared" si="4"/>
        <v>0</v>
      </c>
      <c r="J43" s="13">
        <f t="shared" si="1"/>
        <v>99518.397945546254</v>
      </c>
      <c r="K43" s="13">
        <f t="shared" si="2"/>
        <v>5304479.7296448369</v>
      </c>
      <c r="L43" s="20">
        <f t="shared" si="5"/>
        <v>53.301498407835133</v>
      </c>
    </row>
    <row r="44" spans="1:12" x14ac:dyDescent="0.2">
      <c r="A44" s="16">
        <v>35</v>
      </c>
      <c r="B44" s="44">
        <v>0</v>
      </c>
      <c r="C44" s="43">
        <v>1064</v>
      </c>
      <c r="D44" s="43">
        <v>992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99518.397945546254</v>
      </c>
      <c r="I44" s="13">
        <f t="shared" si="4"/>
        <v>0</v>
      </c>
      <c r="J44" s="13">
        <f t="shared" si="1"/>
        <v>99518.397945546254</v>
      </c>
      <c r="K44" s="13">
        <f t="shared" si="2"/>
        <v>5204961.3316992903</v>
      </c>
      <c r="L44" s="20">
        <f t="shared" si="5"/>
        <v>52.301498407835133</v>
      </c>
    </row>
    <row r="45" spans="1:12" x14ac:dyDescent="0.2">
      <c r="A45" s="16">
        <v>36</v>
      </c>
      <c r="B45" s="44">
        <v>0</v>
      </c>
      <c r="C45" s="43">
        <v>1114</v>
      </c>
      <c r="D45" s="43">
        <v>1116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99518.397945546254</v>
      </c>
      <c r="I45" s="13">
        <f t="shared" si="4"/>
        <v>0</v>
      </c>
      <c r="J45" s="13">
        <f t="shared" si="1"/>
        <v>99518.397945546254</v>
      </c>
      <c r="K45" s="13">
        <f t="shared" si="2"/>
        <v>5105442.9337537438</v>
      </c>
      <c r="L45" s="20">
        <f t="shared" si="5"/>
        <v>51.301498407835126</v>
      </c>
    </row>
    <row r="46" spans="1:12" x14ac:dyDescent="0.2">
      <c r="A46" s="16">
        <v>37</v>
      </c>
      <c r="B46" s="44">
        <v>0</v>
      </c>
      <c r="C46" s="43">
        <v>1167</v>
      </c>
      <c r="D46" s="43">
        <v>1155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99518.397945546254</v>
      </c>
      <c r="I46" s="13">
        <f t="shared" si="4"/>
        <v>0</v>
      </c>
      <c r="J46" s="13">
        <f t="shared" si="1"/>
        <v>99518.397945546254</v>
      </c>
      <c r="K46" s="13">
        <f t="shared" si="2"/>
        <v>5005924.5358081972</v>
      </c>
      <c r="L46" s="20">
        <f t="shared" si="5"/>
        <v>50.301498407835126</v>
      </c>
    </row>
    <row r="47" spans="1:12" x14ac:dyDescent="0.2">
      <c r="A47" s="16">
        <v>38</v>
      </c>
      <c r="B47" s="44">
        <v>0</v>
      </c>
      <c r="C47" s="43">
        <v>1260</v>
      </c>
      <c r="D47" s="43">
        <v>1217</v>
      </c>
      <c r="E47" s="21">
        <v>0</v>
      </c>
      <c r="F47" s="18">
        <f t="shared" si="3"/>
        <v>0</v>
      </c>
      <c r="G47" s="18">
        <f t="shared" si="0"/>
        <v>0</v>
      </c>
      <c r="H47" s="13">
        <f t="shared" si="6"/>
        <v>99518.397945546254</v>
      </c>
      <c r="I47" s="13">
        <f t="shared" si="4"/>
        <v>0</v>
      </c>
      <c r="J47" s="13">
        <f t="shared" si="1"/>
        <v>99518.397945546254</v>
      </c>
      <c r="K47" s="13">
        <f t="shared" si="2"/>
        <v>4906406.1378626507</v>
      </c>
      <c r="L47" s="20">
        <f t="shared" si="5"/>
        <v>49.301498407835119</v>
      </c>
    </row>
    <row r="48" spans="1:12" x14ac:dyDescent="0.2">
      <c r="A48" s="16">
        <v>39</v>
      </c>
      <c r="B48" s="44">
        <v>2</v>
      </c>
      <c r="C48" s="43">
        <v>1332</v>
      </c>
      <c r="D48" s="43">
        <v>1290</v>
      </c>
      <c r="E48" s="21">
        <v>0.34660000000000002</v>
      </c>
      <c r="F48" s="18">
        <f t="shared" si="3"/>
        <v>1.5255530129672007E-3</v>
      </c>
      <c r="G48" s="18">
        <f t="shared" si="0"/>
        <v>1.5240338615939504E-3</v>
      </c>
      <c r="H48" s="13">
        <f t="shared" si="6"/>
        <v>99518.397945546254</v>
      </c>
      <c r="I48" s="13">
        <f t="shared" si="4"/>
        <v>151.66940832059433</v>
      </c>
      <c r="J48" s="13">
        <f t="shared" si="1"/>
        <v>99419.297154149579</v>
      </c>
      <c r="K48" s="13">
        <f t="shared" si="2"/>
        <v>4806887.7399171041</v>
      </c>
      <c r="L48" s="20">
        <f t="shared" si="5"/>
        <v>48.301498407835119</v>
      </c>
    </row>
    <row r="49" spans="1:12" x14ac:dyDescent="0.2">
      <c r="A49" s="16">
        <v>40</v>
      </c>
      <c r="B49" s="44">
        <v>1</v>
      </c>
      <c r="C49" s="43">
        <v>1453</v>
      </c>
      <c r="D49" s="43">
        <v>1375</v>
      </c>
      <c r="E49" s="21">
        <v>0.71230000000000004</v>
      </c>
      <c r="F49" s="18">
        <f t="shared" si="3"/>
        <v>7.0721357850070724E-4</v>
      </c>
      <c r="G49" s="18">
        <f t="shared" si="0"/>
        <v>7.0706971431625974E-4</v>
      </c>
      <c r="H49" s="13">
        <f t="shared" si="6"/>
        <v>99366.728537225659</v>
      </c>
      <c r="I49" s="13">
        <f t="shared" si="4"/>
        <v>70.259204359357483</v>
      </c>
      <c r="J49" s="13">
        <f t="shared" si="1"/>
        <v>99346.514964131464</v>
      </c>
      <c r="K49" s="13">
        <f t="shared" si="2"/>
        <v>4707468.4427629542</v>
      </c>
      <c r="L49" s="20">
        <f t="shared" si="5"/>
        <v>47.37469485069542</v>
      </c>
    </row>
    <row r="50" spans="1:12" x14ac:dyDescent="0.2">
      <c r="A50" s="16">
        <v>41</v>
      </c>
      <c r="B50" s="44">
        <v>0</v>
      </c>
      <c r="C50" s="43">
        <v>1548</v>
      </c>
      <c r="D50" s="43">
        <v>1485</v>
      </c>
      <c r="E50" s="21">
        <v>0</v>
      </c>
      <c r="F50" s="18">
        <f t="shared" si="3"/>
        <v>0</v>
      </c>
      <c r="G50" s="18">
        <f t="shared" si="0"/>
        <v>0</v>
      </c>
      <c r="H50" s="13">
        <f t="shared" si="6"/>
        <v>99296.469332866298</v>
      </c>
      <c r="I50" s="13">
        <f t="shared" si="4"/>
        <v>0</v>
      </c>
      <c r="J50" s="13">
        <f t="shared" si="1"/>
        <v>99296.469332866298</v>
      </c>
      <c r="K50" s="13">
        <f t="shared" si="2"/>
        <v>4608121.9277988225</v>
      </c>
      <c r="L50" s="20">
        <f t="shared" si="5"/>
        <v>46.407711762149965</v>
      </c>
    </row>
    <row r="51" spans="1:12" x14ac:dyDescent="0.2">
      <c r="A51" s="16">
        <v>42</v>
      </c>
      <c r="B51" s="44">
        <v>0</v>
      </c>
      <c r="C51" s="43">
        <v>1590</v>
      </c>
      <c r="D51" s="43">
        <v>1581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99296.469332866298</v>
      </c>
      <c r="I51" s="13">
        <f t="shared" si="4"/>
        <v>0</v>
      </c>
      <c r="J51" s="13">
        <f t="shared" si="1"/>
        <v>99296.469332866298</v>
      </c>
      <c r="K51" s="13">
        <f t="shared" si="2"/>
        <v>4508825.4584659562</v>
      </c>
      <c r="L51" s="20">
        <f t="shared" si="5"/>
        <v>45.407711762149965</v>
      </c>
    </row>
    <row r="52" spans="1:12" x14ac:dyDescent="0.2">
      <c r="A52" s="16">
        <v>43</v>
      </c>
      <c r="B52" s="44">
        <v>0</v>
      </c>
      <c r="C52" s="43">
        <v>1661</v>
      </c>
      <c r="D52" s="43">
        <v>1626</v>
      </c>
      <c r="E52" s="21">
        <v>0</v>
      </c>
      <c r="F52" s="18">
        <f t="shared" si="3"/>
        <v>0</v>
      </c>
      <c r="G52" s="18">
        <f t="shared" si="0"/>
        <v>0</v>
      </c>
      <c r="H52" s="13">
        <f t="shared" si="6"/>
        <v>99296.469332866298</v>
      </c>
      <c r="I52" s="13">
        <f t="shared" si="4"/>
        <v>0</v>
      </c>
      <c r="J52" s="13">
        <f t="shared" si="1"/>
        <v>99296.469332866298</v>
      </c>
      <c r="K52" s="13">
        <f t="shared" si="2"/>
        <v>4409528.9891330898</v>
      </c>
      <c r="L52" s="20">
        <f t="shared" si="5"/>
        <v>44.407711762149965</v>
      </c>
    </row>
    <row r="53" spans="1:12" x14ac:dyDescent="0.2">
      <c r="A53" s="16">
        <v>44</v>
      </c>
      <c r="B53" s="44">
        <v>0</v>
      </c>
      <c r="C53" s="43">
        <v>1718</v>
      </c>
      <c r="D53" s="43">
        <v>1720</v>
      </c>
      <c r="E53" s="21">
        <v>0</v>
      </c>
      <c r="F53" s="18">
        <f t="shared" si="3"/>
        <v>0</v>
      </c>
      <c r="G53" s="18">
        <f t="shared" si="0"/>
        <v>0</v>
      </c>
      <c r="H53" s="13">
        <f t="shared" si="6"/>
        <v>99296.469332866298</v>
      </c>
      <c r="I53" s="13">
        <f t="shared" si="4"/>
        <v>0</v>
      </c>
      <c r="J53" s="13">
        <f t="shared" si="1"/>
        <v>99296.469332866298</v>
      </c>
      <c r="K53" s="13">
        <f t="shared" si="2"/>
        <v>4310232.5198002234</v>
      </c>
      <c r="L53" s="20">
        <f t="shared" si="5"/>
        <v>43.407711762149965</v>
      </c>
    </row>
    <row r="54" spans="1:12" x14ac:dyDescent="0.2">
      <c r="A54" s="16">
        <v>45</v>
      </c>
      <c r="B54" s="44">
        <v>2</v>
      </c>
      <c r="C54" s="43">
        <v>1699</v>
      </c>
      <c r="D54" s="43">
        <v>1730</v>
      </c>
      <c r="E54" s="21">
        <v>0.4425</v>
      </c>
      <c r="F54" s="18">
        <f t="shared" si="3"/>
        <v>1.1665208515602217E-3</v>
      </c>
      <c r="G54" s="18">
        <f t="shared" si="0"/>
        <v>1.1657627148282104E-3</v>
      </c>
      <c r="H54" s="13">
        <f t="shared" si="6"/>
        <v>99296.469332866298</v>
      </c>
      <c r="I54" s="13">
        <f t="shared" si="4"/>
        <v>115.75612166233836</v>
      </c>
      <c r="J54" s="13">
        <f t="shared" si="1"/>
        <v>99231.935295039541</v>
      </c>
      <c r="K54" s="13">
        <f t="shared" si="2"/>
        <v>4210936.050467357</v>
      </c>
      <c r="L54" s="20">
        <f t="shared" si="5"/>
        <v>42.407711762149958</v>
      </c>
    </row>
    <row r="55" spans="1:12" x14ac:dyDescent="0.2">
      <c r="A55" s="16">
        <v>46</v>
      </c>
      <c r="B55" s="44">
        <v>0</v>
      </c>
      <c r="C55" s="43">
        <v>1695</v>
      </c>
      <c r="D55" s="43">
        <v>1740</v>
      </c>
      <c r="E55" s="21">
        <v>0</v>
      </c>
      <c r="F55" s="18">
        <f t="shared" si="3"/>
        <v>0</v>
      </c>
      <c r="G55" s="18">
        <f t="shared" si="0"/>
        <v>0</v>
      </c>
      <c r="H55" s="13">
        <f t="shared" si="6"/>
        <v>99180.713211203954</v>
      </c>
      <c r="I55" s="13">
        <f t="shared" si="4"/>
        <v>0</v>
      </c>
      <c r="J55" s="13">
        <f t="shared" si="1"/>
        <v>99180.713211203954</v>
      </c>
      <c r="K55" s="13">
        <f t="shared" si="2"/>
        <v>4111704.1151723173</v>
      </c>
      <c r="L55" s="20">
        <f t="shared" si="5"/>
        <v>41.456690338740557</v>
      </c>
    </row>
    <row r="56" spans="1:12" x14ac:dyDescent="0.2">
      <c r="A56" s="16">
        <v>47</v>
      </c>
      <c r="B56" s="44">
        <v>0</v>
      </c>
      <c r="C56" s="43">
        <v>1621</v>
      </c>
      <c r="D56" s="43">
        <v>1730</v>
      </c>
      <c r="E56" s="21">
        <v>0</v>
      </c>
      <c r="F56" s="18">
        <f t="shared" si="3"/>
        <v>0</v>
      </c>
      <c r="G56" s="18">
        <f t="shared" si="0"/>
        <v>0</v>
      </c>
      <c r="H56" s="13">
        <f t="shared" si="6"/>
        <v>99180.713211203954</v>
      </c>
      <c r="I56" s="13">
        <f t="shared" si="4"/>
        <v>0</v>
      </c>
      <c r="J56" s="13">
        <f t="shared" si="1"/>
        <v>99180.713211203954</v>
      </c>
      <c r="K56" s="13">
        <f t="shared" si="2"/>
        <v>4012523.4019611133</v>
      </c>
      <c r="L56" s="20">
        <f t="shared" si="5"/>
        <v>40.456690338740557</v>
      </c>
    </row>
    <row r="57" spans="1:12" x14ac:dyDescent="0.2">
      <c r="A57" s="16">
        <v>48</v>
      </c>
      <c r="B57" s="44">
        <v>1</v>
      </c>
      <c r="C57" s="43">
        <v>1516</v>
      </c>
      <c r="D57" s="43">
        <v>1641</v>
      </c>
      <c r="E57" s="21">
        <v>0.24929999999999999</v>
      </c>
      <c r="F57" s="18">
        <f t="shared" si="3"/>
        <v>6.3351282863477985E-4</v>
      </c>
      <c r="G57" s="18">
        <f t="shared" si="0"/>
        <v>6.3321168703613681E-4</v>
      </c>
      <c r="H57" s="13">
        <f t="shared" si="6"/>
        <v>99180.713211203954</v>
      </c>
      <c r="I57" s="13">
        <f t="shared" si="4"/>
        <v>62.802386733913721</v>
      </c>
      <c r="J57" s="13">
        <f t="shared" si="1"/>
        <v>99133.567459482816</v>
      </c>
      <c r="K57" s="13">
        <f t="shared" si="2"/>
        <v>3913342.6887499094</v>
      </c>
      <c r="L57" s="20">
        <f t="shared" si="5"/>
        <v>39.456690338740565</v>
      </c>
    </row>
    <row r="58" spans="1:12" x14ac:dyDescent="0.2">
      <c r="A58" s="16">
        <v>49</v>
      </c>
      <c r="B58" s="44">
        <v>2</v>
      </c>
      <c r="C58" s="43">
        <v>1429</v>
      </c>
      <c r="D58" s="43">
        <v>1547</v>
      </c>
      <c r="E58" s="21">
        <v>0.3014</v>
      </c>
      <c r="F58" s="18">
        <f t="shared" si="3"/>
        <v>1.3440860215053765E-3</v>
      </c>
      <c r="G58" s="18">
        <f t="shared" si="0"/>
        <v>1.3428251375791496E-3</v>
      </c>
      <c r="H58" s="13">
        <f t="shared" si="6"/>
        <v>99117.910824470047</v>
      </c>
      <c r="I58" s="13">
        <f t="shared" si="4"/>
        <v>133.09802223942688</v>
      </c>
      <c r="J58" s="13">
        <f t="shared" si="1"/>
        <v>99024.928546133582</v>
      </c>
      <c r="K58" s="13">
        <f t="shared" si="2"/>
        <v>3814209.1212904267</v>
      </c>
      <c r="L58" s="20">
        <f t="shared" si="5"/>
        <v>38.481532646961135</v>
      </c>
    </row>
    <row r="59" spans="1:12" x14ac:dyDescent="0.2">
      <c r="A59" s="16">
        <v>50</v>
      </c>
      <c r="B59" s="44">
        <v>4</v>
      </c>
      <c r="C59" s="43">
        <v>1357</v>
      </c>
      <c r="D59" s="43">
        <v>1433</v>
      </c>
      <c r="E59" s="21">
        <v>0.24859999999999999</v>
      </c>
      <c r="F59" s="18">
        <f t="shared" si="3"/>
        <v>2.8673835125448029E-3</v>
      </c>
      <c r="G59" s="18">
        <f t="shared" si="0"/>
        <v>2.8612188677928042E-3</v>
      </c>
      <c r="H59" s="13">
        <f t="shared" si="6"/>
        <v>98984.812802230619</v>
      </c>
      <c r="I59" s="13">
        <f t="shared" si="4"/>
        <v>283.21721401468096</v>
      </c>
      <c r="J59" s="13">
        <f t="shared" si="1"/>
        <v>98772.003387619989</v>
      </c>
      <c r="K59" s="13">
        <f t="shared" si="2"/>
        <v>3715184.1927442933</v>
      </c>
      <c r="L59" s="20">
        <f t="shared" si="5"/>
        <v>37.532870827034301</v>
      </c>
    </row>
    <row r="60" spans="1:12" x14ac:dyDescent="0.2">
      <c r="A60" s="16">
        <v>51</v>
      </c>
      <c r="B60" s="44">
        <v>2</v>
      </c>
      <c r="C60" s="43">
        <v>1318</v>
      </c>
      <c r="D60" s="43">
        <v>1375</v>
      </c>
      <c r="E60" s="21">
        <v>0.65480000000000005</v>
      </c>
      <c r="F60" s="18">
        <f t="shared" si="3"/>
        <v>1.4853323431117712E-3</v>
      </c>
      <c r="G60" s="18">
        <f t="shared" si="0"/>
        <v>1.4845711489630568E-3</v>
      </c>
      <c r="H60" s="13">
        <f t="shared" si="6"/>
        <v>98701.595588215932</v>
      </c>
      <c r="I60" s="13">
        <f t="shared" si="4"/>
        <v>146.52954116688471</v>
      </c>
      <c r="J60" s="13">
        <f t="shared" si="1"/>
        <v>98651.013590605129</v>
      </c>
      <c r="K60" s="13">
        <f t="shared" si="2"/>
        <v>3616412.189356673</v>
      </c>
      <c r="L60" s="20">
        <f t="shared" si="5"/>
        <v>36.639855392453654</v>
      </c>
    </row>
    <row r="61" spans="1:12" x14ac:dyDescent="0.2">
      <c r="A61" s="16">
        <v>52</v>
      </c>
      <c r="B61" s="44">
        <v>2</v>
      </c>
      <c r="C61" s="43">
        <v>1287</v>
      </c>
      <c r="D61" s="43">
        <v>1322</v>
      </c>
      <c r="E61" s="21">
        <v>0.41510000000000002</v>
      </c>
      <c r="F61" s="18">
        <f t="shared" si="3"/>
        <v>1.5331544653123803E-3</v>
      </c>
      <c r="G61" s="18">
        <f t="shared" si="0"/>
        <v>1.5317808530150581E-3</v>
      </c>
      <c r="H61" s="13">
        <f t="shared" si="6"/>
        <v>98555.066047049055</v>
      </c>
      <c r="I61" s="13">
        <f t="shared" si="4"/>
        <v>150.9647631385042</v>
      </c>
      <c r="J61" s="13">
        <f t="shared" si="1"/>
        <v>98466.766757089354</v>
      </c>
      <c r="K61" s="13">
        <f t="shared" si="2"/>
        <v>3517761.175766068</v>
      </c>
      <c r="L61" s="20">
        <f t="shared" si="5"/>
        <v>35.693357194715176</v>
      </c>
    </row>
    <row r="62" spans="1:12" x14ac:dyDescent="0.2">
      <c r="A62" s="16">
        <v>53</v>
      </c>
      <c r="B62" s="44">
        <v>1</v>
      </c>
      <c r="C62" s="43">
        <v>1249</v>
      </c>
      <c r="D62" s="43">
        <v>1299</v>
      </c>
      <c r="E62" s="21">
        <v>0.83560000000000001</v>
      </c>
      <c r="F62" s="18">
        <f t="shared" si="3"/>
        <v>7.8492935635792783E-4</v>
      </c>
      <c r="G62" s="18">
        <f t="shared" si="0"/>
        <v>7.8482808026970462E-4</v>
      </c>
      <c r="H62" s="13">
        <f t="shared" si="6"/>
        <v>98404.101283910553</v>
      </c>
      <c r="I62" s="13">
        <f t="shared" si="4"/>
        <v>77.230301901317091</v>
      </c>
      <c r="J62" s="13">
        <f t="shared" si="1"/>
        <v>98391.404622277973</v>
      </c>
      <c r="K62" s="13">
        <f t="shared" si="2"/>
        <v>3419294.4090089789</v>
      </c>
      <c r="L62" s="20">
        <f t="shared" si="5"/>
        <v>34.747478655831664</v>
      </c>
    </row>
    <row r="63" spans="1:12" x14ac:dyDescent="0.2">
      <c r="A63" s="16">
        <v>54</v>
      </c>
      <c r="B63" s="44">
        <v>3</v>
      </c>
      <c r="C63" s="43">
        <v>1170</v>
      </c>
      <c r="D63" s="43">
        <v>1277</v>
      </c>
      <c r="E63" s="21">
        <v>0.50049999999999994</v>
      </c>
      <c r="F63" s="18">
        <f t="shared" si="3"/>
        <v>2.4519820187985288E-3</v>
      </c>
      <c r="G63" s="18">
        <f t="shared" si="0"/>
        <v>2.4489825905909274E-3</v>
      </c>
      <c r="H63" s="13">
        <f t="shared" si="6"/>
        <v>98326.870982009234</v>
      </c>
      <c r="I63" s="13">
        <f t="shared" si="4"/>
        <v>240.80079522222087</v>
      </c>
      <c r="J63" s="13">
        <f t="shared" si="1"/>
        <v>98206.590984795723</v>
      </c>
      <c r="K63" s="13">
        <f t="shared" si="2"/>
        <v>3320903.0043867007</v>
      </c>
      <c r="L63" s="20">
        <f t="shared" si="5"/>
        <v>33.77411455505711</v>
      </c>
    </row>
    <row r="64" spans="1:12" x14ac:dyDescent="0.2">
      <c r="A64" s="16">
        <v>55</v>
      </c>
      <c r="B64" s="44">
        <v>2</v>
      </c>
      <c r="C64" s="43">
        <v>1184</v>
      </c>
      <c r="D64" s="43">
        <v>1191</v>
      </c>
      <c r="E64" s="21">
        <v>0.3397</v>
      </c>
      <c r="F64" s="18">
        <f t="shared" si="3"/>
        <v>1.6842105263157896E-3</v>
      </c>
      <c r="G64" s="18">
        <f t="shared" si="0"/>
        <v>1.6823396229843259E-3</v>
      </c>
      <c r="H64" s="13">
        <f t="shared" si="6"/>
        <v>98086.070186787008</v>
      </c>
      <c r="I64" s="13">
        <f t="shared" si="4"/>
        <v>165.01408233805338</v>
      </c>
      <c r="J64" s="13">
        <f t="shared" si="1"/>
        <v>97977.1113882192</v>
      </c>
      <c r="K64" s="13">
        <f t="shared" si="2"/>
        <v>3222696.413401905</v>
      </c>
      <c r="L64" s="20">
        <f t="shared" si="5"/>
        <v>32.855801106771516</v>
      </c>
    </row>
    <row r="65" spans="1:12" x14ac:dyDescent="0.2">
      <c r="A65" s="16">
        <v>56</v>
      </c>
      <c r="B65" s="44">
        <v>4</v>
      </c>
      <c r="C65" s="43">
        <v>1014</v>
      </c>
      <c r="D65" s="43">
        <v>1194</v>
      </c>
      <c r="E65" s="21">
        <v>0.36099999999999999</v>
      </c>
      <c r="F65" s="18">
        <f t="shared" si="3"/>
        <v>3.6231884057971015E-3</v>
      </c>
      <c r="G65" s="18">
        <f t="shared" si="0"/>
        <v>3.6148193132566268E-3</v>
      </c>
      <c r="H65" s="13">
        <f t="shared" si="6"/>
        <v>97921.056104448959</v>
      </c>
      <c r="I65" s="13">
        <f t="shared" si="4"/>
        <v>353.96692478084782</v>
      </c>
      <c r="J65" s="13">
        <f t="shared" si="1"/>
        <v>97694.871239514003</v>
      </c>
      <c r="K65" s="13">
        <f t="shared" si="2"/>
        <v>3124719.3020136859</v>
      </c>
      <c r="L65" s="20">
        <f t="shared" si="5"/>
        <v>31.91059641636889</v>
      </c>
    </row>
    <row r="66" spans="1:12" x14ac:dyDescent="0.2">
      <c r="A66" s="16">
        <v>57</v>
      </c>
      <c r="B66" s="44">
        <v>1</v>
      </c>
      <c r="C66" s="43">
        <v>962</v>
      </c>
      <c r="D66" s="43">
        <v>1008</v>
      </c>
      <c r="E66" s="21">
        <v>0.85750000000000004</v>
      </c>
      <c r="F66" s="18">
        <f t="shared" si="3"/>
        <v>1.0152284263959391E-3</v>
      </c>
      <c r="G66" s="18">
        <f t="shared" si="0"/>
        <v>1.0150815744930301E-3</v>
      </c>
      <c r="H66" s="13">
        <f t="shared" si="6"/>
        <v>97567.08917966811</v>
      </c>
      <c r="I66" s="13">
        <f t="shared" si="4"/>
        <v>99.038554503199393</v>
      </c>
      <c r="J66" s="13">
        <f t="shared" si="1"/>
        <v>97552.976185651394</v>
      </c>
      <c r="K66" s="13">
        <f t="shared" si="2"/>
        <v>3027024.4307741718</v>
      </c>
      <c r="L66" s="20">
        <f t="shared" si="5"/>
        <v>31.025056258468044</v>
      </c>
    </row>
    <row r="67" spans="1:12" x14ac:dyDescent="0.2">
      <c r="A67" s="16">
        <v>58</v>
      </c>
      <c r="B67" s="44">
        <v>2</v>
      </c>
      <c r="C67" s="43">
        <v>936</v>
      </c>
      <c r="D67" s="43">
        <v>961</v>
      </c>
      <c r="E67" s="21">
        <v>0.39040000000000002</v>
      </c>
      <c r="F67" s="18">
        <f t="shared" si="3"/>
        <v>2.1085925144965737E-3</v>
      </c>
      <c r="G67" s="18">
        <f t="shared" si="0"/>
        <v>2.1058856133476089E-3</v>
      </c>
      <c r="H67" s="13">
        <f t="shared" si="6"/>
        <v>97468.050625164906</v>
      </c>
      <c r="I67" s="13">
        <f t="shared" si="4"/>
        <v>205.25656557257119</v>
      </c>
      <c r="J67" s="13">
        <f t="shared" si="1"/>
        <v>97342.926222791866</v>
      </c>
      <c r="K67" s="13">
        <f t="shared" si="2"/>
        <v>2929471.4545885203</v>
      </c>
      <c r="L67" s="20">
        <f t="shared" si="5"/>
        <v>30.055709904925205</v>
      </c>
    </row>
    <row r="68" spans="1:12" x14ac:dyDescent="0.2">
      <c r="A68" s="16">
        <v>59</v>
      </c>
      <c r="B68" s="44">
        <v>0</v>
      </c>
      <c r="C68" s="43">
        <v>847</v>
      </c>
      <c r="D68" s="43">
        <v>938</v>
      </c>
      <c r="E68" s="21">
        <v>0</v>
      </c>
      <c r="F68" s="18">
        <f t="shared" si="3"/>
        <v>0</v>
      </c>
      <c r="G68" s="18">
        <f t="shared" si="0"/>
        <v>0</v>
      </c>
      <c r="H68" s="13">
        <f t="shared" si="6"/>
        <v>97262.794059592328</v>
      </c>
      <c r="I68" s="13">
        <f t="shared" si="4"/>
        <v>0</v>
      </c>
      <c r="J68" s="13">
        <f t="shared" si="1"/>
        <v>97262.794059592328</v>
      </c>
      <c r="K68" s="13">
        <f t="shared" si="2"/>
        <v>2832128.5283657284</v>
      </c>
      <c r="L68" s="20">
        <f t="shared" si="5"/>
        <v>29.118313490259187</v>
      </c>
    </row>
    <row r="69" spans="1:12" x14ac:dyDescent="0.2">
      <c r="A69" s="16">
        <v>60</v>
      </c>
      <c r="B69" s="44">
        <v>3</v>
      </c>
      <c r="C69" s="43">
        <v>826</v>
      </c>
      <c r="D69" s="43">
        <v>851</v>
      </c>
      <c r="E69" s="21">
        <v>0.54159999999999997</v>
      </c>
      <c r="F69" s="18">
        <f t="shared" si="3"/>
        <v>3.5778175313059034E-3</v>
      </c>
      <c r="G69" s="18">
        <f t="shared" si="0"/>
        <v>3.5719592625190026E-3</v>
      </c>
      <c r="H69" s="13">
        <f t="shared" si="6"/>
        <v>97262.794059592328</v>
      </c>
      <c r="I69" s="13">
        <f t="shared" si="4"/>
        <v>347.41873813963906</v>
      </c>
      <c r="J69" s="13">
        <f t="shared" si="1"/>
        <v>97103.537310029118</v>
      </c>
      <c r="K69" s="13">
        <f t="shared" si="2"/>
        <v>2734865.7343061361</v>
      </c>
      <c r="L69" s="20">
        <f t="shared" si="5"/>
        <v>28.118313490259187</v>
      </c>
    </row>
    <row r="70" spans="1:12" x14ac:dyDescent="0.2">
      <c r="A70" s="16">
        <v>61</v>
      </c>
      <c r="B70" s="44">
        <v>1</v>
      </c>
      <c r="C70" s="43">
        <v>806</v>
      </c>
      <c r="D70" s="43">
        <v>832</v>
      </c>
      <c r="E70" s="21">
        <v>0.68220000000000003</v>
      </c>
      <c r="F70" s="18">
        <f t="shared" si="3"/>
        <v>1.221001221001221E-3</v>
      </c>
      <c r="G70" s="18">
        <f t="shared" si="0"/>
        <v>1.2205276145593321E-3</v>
      </c>
      <c r="H70" s="13">
        <f t="shared" si="6"/>
        <v>96915.375321452695</v>
      </c>
      <c r="I70" s="13">
        <f t="shared" si="4"/>
        <v>118.28789185521502</v>
      </c>
      <c r="J70" s="13">
        <f t="shared" si="1"/>
        <v>96877.783429421106</v>
      </c>
      <c r="K70" s="13">
        <f t="shared" si="2"/>
        <v>2637762.1969961072</v>
      </c>
      <c r="L70" s="20">
        <f t="shared" si="5"/>
        <v>27.217169497069733</v>
      </c>
    </row>
    <row r="71" spans="1:12" x14ac:dyDescent="0.2">
      <c r="A71" s="16">
        <v>62</v>
      </c>
      <c r="B71" s="44">
        <v>6</v>
      </c>
      <c r="C71" s="43">
        <v>724</v>
      </c>
      <c r="D71" s="43">
        <v>810</v>
      </c>
      <c r="E71" s="21">
        <v>0.2374</v>
      </c>
      <c r="F71" s="18">
        <f t="shared" si="3"/>
        <v>7.8226857887874843E-3</v>
      </c>
      <c r="G71" s="18">
        <f t="shared" si="0"/>
        <v>7.7762956734246137E-3</v>
      </c>
      <c r="H71" s="13">
        <f t="shared" si="6"/>
        <v>96797.087429597479</v>
      </c>
      <c r="I71" s="13">
        <f t="shared" si="4"/>
        <v>752.72277217888291</v>
      </c>
      <c r="J71" s="13">
        <f t="shared" si="1"/>
        <v>96223.06104353386</v>
      </c>
      <c r="K71" s="13">
        <f t="shared" si="2"/>
        <v>2540884.4135666862</v>
      </c>
      <c r="L71" s="20">
        <f t="shared" si="5"/>
        <v>26.24959573721393</v>
      </c>
    </row>
    <row r="72" spans="1:12" x14ac:dyDescent="0.2">
      <c r="A72" s="16">
        <v>63</v>
      </c>
      <c r="B72" s="44">
        <v>3</v>
      </c>
      <c r="C72" s="43">
        <v>663</v>
      </c>
      <c r="D72" s="43">
        <v>719</v>
      </c>
      <c r="E72" s="21">
        <v>0.46029999999999999</v>
      </c>
      <c r="F72" s="18">
        <f t="shared" si="3"/>
        <v>4.3415340086830683E-3</v>
      </c>
      <c r="G72" s="18">
        <f t="shared" si="0"/>
        <v>4.3313850282211399E-3</v>
      </c>
      <c r="H72" s="13">
        <f t="shared" si="6"/>
        <v>96044.364657418599</v>
      </c>
      <c r="I72" s="13">
        <f t="shared" si="4"/>
        <v>416.00512312215449</v>
      </c>
      <c r="J72" s="13">
        <f t="shared" si="1"/>
        <v>95819.846692469568</v>
      </c>
      <c r="K72" s="13">
        <f t="shared" si="2"/>
        <v>2444661.3525231523</v>
      </c>
      <c r="L72" s="20">
        <f t="shared" si="5"/>
        <v>25.453459567805297</v>
      </c>
    </row>
    <row r="73" spans="1:12" x14ac:dyDescent="0.2">
      <c r="A73" s="16">
        <v>64</v>
      </c>
      <c r="B73" s="44">
        <v>0</v>
      </c>
      <c r="C73" s="43">
        <v>692</v>
      </c>
      <c r="D73" s="43">
        <v>674</v>
      </c>
      <c r="E73" s="21">
        <v>0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95628.35953429644</v>
      </c>
      <c r="I73" s="13">
        <f t="shared" si="4"/>
        <v>0</v>
      </c>
      <c r="J73" s="13">
        <f t="shared" ref="J73:J108" si="8">H74+I73*E73</f>
        <v>95628.35953429644</v>
      </c>
      <c r="K73" s="13">
        <f t="shared" ref="K73:K97" si="9">K74+J73</f>
        <v>2348841.5058306828</v>
      </c>
      <c r="L73" s="20">
        <f t="shared" si="5"/>
        <v>24.562185498835074</v>
      </c>
    </row>
    <row r="74" spans="1:12" x14ac:dyDescent="0.2">
      <c r="A74" s="16">
        <v>65</v>
      </c>
      <c r="B74" s="44">
        <v>4</v>
      </c>
      <c r="C74" s="43">
        <v>690</v>
      </c>
      <c r="D74" s="43">
        <v>681</v>
      </c>
      <c r="E74" s="21">
        <v>0.64380000000000004</v>
      </c>
      <c r="F74" s="18">
        <f t="shared" ref="F74:F108" si="10">B74/((C74+D74)/2)</f>
        <v>5.8351568198395333E-3</v>
      </c>
      <c r="G74" s="18">
        <f t="shared" si="7"/>
        <v>5.823053702530466E-3</v>
      </c>
      <c r="H74" s="13">
        <f t="shared" si="6"/>
        <v>95628.35953429644</v>
      </c>
      <c r="I74" s="13">
        <f t="shared" ref="I74:I108" si="11">H74*G74</f>
        <v>556.84907305309946</v>
      </c>
      <c r="J74" s="13">
        <f t="shared" si="8"/>
        <v>95430.009894474919</v>
      </c>
      <c r="K74" s="13">
        <f t="shared" si="9"/>
        <v>2253213.1462963866</v>
      </c>
      <c r="L74" s="20">
        <f t="shared" ref="L74:L108" si="12">K74/H74</f>
        <v>23.562185498835078</v>
      </c>
    </row>
    <row r="75" spans="1:12" x14ac:dyDescent="0.2">
      <c r="A75" s="16">
        <v>66</v>
      </c>
      <c r="B75" s="44">
        <v>3</v>
      </c>
      <c r="C75" s="43">
        <v>620</v>
      </c>
      <c r="D75" s="43">
        <v>690</v>
      </c>
      <c r="E75" s="21">
        <v>0.36349999999999999</v>
      </c>
      <c r="F75" s="18">
        <f t="shared" si="10"/>
        <v>4.5801526717557254E-3</v>
      </c>
      <c r="G75" s="18">
        <f t="shared" si="7"/>
        <v>4.5668391155859371E-3</v>
      </c>
      <c r="H75" s="13">
        <f t="shared" ref="H75:H108" si="13">H74-I74</f>
        <v>95071.510461243335</v>
      </c>
      <c r="I75" s="13">
        <f t="shared" si="11"/>
        <v>434.17629275224368</v>
      </c>
      <c r="J75" s="13">
        <f t="shared" si="8"/>
        <v>94795.15725090653</v>
      </c>
      <c r="K75" s="13">
        <f t="shared" si="9"/>
        <v>2157783.1364019117</v>
      </c>
      <c r="L75" s="20">
        <f t="shared" si="12"/>
        <v>22.696422155631463</v>
      </c>
    </row>
    <row r="76" spans="1:12" x14ac:dyDescent="0.2">
      <c r="A76" s="16">
        <v>67</v>
      </c>
      <c r="B76" s="44">
        <v>3</v>
      </c>
      <c r="C76" s="43">
        <v>585</v>
      </c>
      <c r="D76" s="43">
        <v>616</v>
      </c>
      <c r="E76" s="21">
        <v>0.79910000000000003</v>
      </c>
      <c r="F76" s="18">
        <f t="shared" si="10"/>
        <v>4.9958368026644462E-3</v>
      </c>
      <c r="G76" s="18">
        <f t="shared" si="7"/>
        <v>4.9908276905094593E-3</v>
      </c>
      <c r="H76" s="13">
        <f t="shared" si="13"/>
        <v>94637.334168491085</v>
      </c>
      <c r="I76" s="13">
        <f t="shared" si="11"/>
        <v>472.31862792410232</v>
      </c>
      <c r="J76" s="13">
        <f t="shared" si="8"/>
        <v>94542.445356141136</v>
      </c>
      <c r="K76" s="13">
        <f t="shared" si="9"/>
        <v>2062987.9791510054</v>
      </c>
      <c r="L76" s="20">
        <f t="shared" si="12"/>
        <v>21.798880930839495</v>
      </c>
    </row>
    <row r="77" spans="1:12" x14ac:dyDescent="0.2">
      <c r="A77" s="16">
        <v>68</v>
      </c>
      <c r="B77" s="44">
        <v>3</v>
      </c>
      <c r="C77" s="43">
        <v>572</v>
      </c>
      <c r="D77" s="43">
        <v>586</v>
      </c>
      <c r="E77" s="21">
        <v>0.76529999999999998</v>
      </c>
      <c r="F77" s="18">
        <f t="shared" si="10"/>
        <v>5.1813471502590676E-3</v>
      </c>
      <c r="G77" s="18">
        <f t="shared" si="7"/>
        <v>5.1750539628751977E-3</v>
      </c>
      <c r="H77" s="13">
        <f t="shared" si="13"/>
        <v>94165.015540566979</v>
      </c>
      <c r="I77" s="13">
        <f t="shared" si="11"/>
        <v>487.3090368374157</v>
      </c>
      <c r="J77" s="13">
        <f t="shared" si="8"/>
        <v>94050.644109621237</v>
      </c>
      <c r="K77" s="13">
        <f t="shared" si="9"/>
        <v>1968445.5337948643</v>
      </c>
      <c r="L77" s="20">
        <f t="shared" si="12"/>
        <v>20.904212912775908</v>
      </c>
    </row>
    <row r="78" spans="1:12" x14ac:dyDescent="0.2">
      <c r="A78" s="16">
        <v>69</v>
      </c>
      <c r="B78" s="44">
        <v>3</v>
      </c>
      <c r="C78" s="43">
        <v>549</v>
      </c>
      <c r="D78" s="43">
        <v>587</v>
      </c>
      <c r="E78" s="21">
        <v>0.68769999999999998</v>
      </c>
      <c r="F78" s="18">
        <f t="shared" si="10"/>
        <v>5.2816901408450703E-3</v>
      </c>
      <c r="G78" s="18">
        <f t="shared" si="7"/>
        <v>5.2729924882706676E-3</v>
      </c>
      <c r="H78" s="13">
        <f t="shared" si="13"/>
        <v>93677.706503729569</v>
      </c>
      <c r="I78" s="13">
        <f t="shared" si="11"/>
        <v>493.96184271259028</v>
      </c>
      <c r="J78" s="13">
        <f t="shared" si="8"/>
        <v>93523.442220250421</v>
      </c>
      <c r="K78" s="13">
        <f t="shared" si="9"/>
        <v>1874394.8896852431</v>
      </c>
      <c r="L78" s="20">
        <f t="shared" si="12"/>
        <v>20.008975023429063</v>
      </c>
    </row>
    <row r="79" spans="1:12" x14ac:dyDescent="0.2">
      <c r="A79" s="16">
        <v>70</v>
      </c>
      <c r="B79" s="44">
        <v>5</v>
      </c>
      <c r="C79" s="43">
        <v>516</v>
      </c>
      <c r="D79" s="43">
        <v>546</v>
      </c>
      <c r="E79" s="21">
        <v>0.61260000000000003</v>
      </c>
      <c r="F79" s="18">
        <f t="shared" si="10"/>
        <v>9.4161958568738224E-3</v>
      </c>
      <c r="G79" s="18">
        <f t="shared" si="7"/>
        <v>9.3819719779260971E-3</v>
      </c>
      <c r="H79" s="13">
        <f t="shared" si="13"/>
        <v>93183.744661016972</v>
      </c>
      <c r="I79" s="13">
        <f t="shared" si="11"/>
        <v>874.24728120788177</v>
      </c>
      <c r="J79" s="13">
        <f t="shared" si="8"/>
        <v>92845.061264277043</v>
      </c>
      <c r="K79" s="13">
        <f t="shared" si="9"/>
        <v>1780871.4474649928</v>
      </c>
      <c r="L79" s="20">
        <f t="shared" si="12"/>
        <v>19.111396026672161</v>
      </c>
    </row>
    <row r="80" spans="1:12" x14ac:dyDescent="0.2">
      <c r="A80" s="16">
        <v>71</v>
      </c>
      <c r="B80" s="44">
        <v>3</v>
      </c>
      <c r="C80" s="43">
        <v>468</v>
      </c>
      <c r="D80" s="43">
        <v>515</v>
      </c>
      <c r="E80" s="21">
        <v>0.39450000000000002</v>
      </c>
      <c r="F80" s="18">
        <f t="shared" si="10"/>
        <v>6.1037639877924718E-3</v>
      </c>
      <c r="G80" s="18">
        <f t="shared" si="7"/>
        <v>6.0812885845091336E-3</v>
      </c>
      <c r="H80" s="13">
        <f t="shared" si="13"/>
        <v>92309.497379809094</v>
      </c>
      <c r="I80" s="13">
        <f t="shared" si="11"/>
        <v>561.36069265760887</v>
      </c>
      <c r="J80" s="13">
        <f t="shared" si="8"/>
        <v>91969.593480404917</v>
      </c>
      <c r="K80" s="13">
        <f t="shared" si="9"/>
        <v>1688026.3862007158</v>
      </c>
      <c r="L80" s="20">
        <f t="shared" si="12"/>
        <v>18.286594923762834</v>
      </c>
    </row>
    <row r="81" spans="1:12" x14ac:dyDescent="0.2">
      <c r="A81" s="16">
        <v>72</v>
      </c>
      <c r="B81" s="44">
        <v>0</v>
      </c>
      <c r="C81" s="43">
        <v>464</v>
      </c>
      <c r="D81" s="43">
        <v>481</v>
      </c>
      <c r="E81" s="21">
        <v>0</v>
      </c>
      <c r="F81" s="18">
        <f t="shared" si="10"/>
        <v>0</v>
      </c>
      <c r="G81" s="18">
        <f t="shared" si="7"/>
        <v>0</v>
      </c>
      <c r="H81" s="13">
        <f t="shared" si="13"/>
        <v>91748.136687151491</v>
      </c>
      <c r="I81" s="13">
        <f t="shared" si="11"/>
        <v>0</v>
      </c>
      <c r="J81" s="13">
        <f t="shared" si="8"/>
        <v>91748.136687151491</v>
      </c>
      <c r="K81" s="13">
        <f t="shared" si="9"/>
        <v>1596056.7927203109</v>
      </c>
      <c r="L81" s="20">
        <f t="shared" si="12"/>
        <v>17.396067651625938</v>
      </c>
    </row>
    <row r="82" spans="1:12" x14ac:dyDescent="0.2">
      <c r="A82" s="16">
        <v>73</v>
      </c>
      <c r="B82" s="44">
        <v>4</v>
      </c>
      <c r="C82" s="43">
        <v>482</v>
      </c>
      <c r="D82" s="43">
        <v>469</v>
      </c>
      <c r="E82" s="21">
        <v>0.59519999999999995</v>
      </c>
      <c r="F82" s="18">
        <f t="shared" si="10"/>
        <v>8.4121976866456359E-3</v>
      </c>
      <c r="G82" s="18">
        <f t="shared" si="7"/>
        <v>8.38364920128974E-3</v>
      </c>
      <c r="H82" s="13">
        <f t="shared" si="13"/>
        <v>91748.136687151491</v>
      </c>
      <c r="I82" s="13">
        <f t="shared" si="11"/>
        <v>769.18419285705954</v>
      </c>
      <c r="J82" s="13">
        <f t="shared" si="8"/>
        <v>91436.770925882942</v>
      </c>
      <c r="K82" s="13">
        <f t="shared" si="9"/>
        <v>1504308.6560331595</v>
      </c>
      <c r="L82" s="20">
        <f t="shared" si="12"/>
        <v>16.396067651625938</v>
      </c>
    </row>
    <row r="83" spans="1:12" x14ac:dyDescent="0.2">
      <c r="A83" s="16">
        <v>74</v>
      </c>
      <c r="B83" s="44">
        <v>4</v>
      </c>
      <c r="C83" s="43">
        <v>443</v>
      </c>
      <c r="D83" s="43">
        <v>481</v>
      </c>
      <c r="E83" s="21">
        <v>0.47599999999999998</v>
      </c>
      <c r="F83" s="18">
        <f t="shared" si="10"/>
        <v>8.658008658008658E-3</v>
      </c>
      <c r="G83" s="18">
        <f t="shared" si="7"/>
        <v>8.6189064331517618E-3</v>
      </c>
      <c r="H83" s="13">
        <f t="shared" si="13"/>
        <v>90978.952494294426</v>
      </c>
      <c r="I83" s="13">
        <f t="shared" si="11"/>
        <v>784.13907893448277</v>
      </c>
      <c r="J83" s="13">
        <f t="shared" si="8"/>
        <v>90568.063616932748</v>
      </c>
      <c r="K83" s="13">
        <f t="shared" si="9"/>
        <v>1412871.8851072765</v>
      </c>
      <c r="L83" s="20">
        <f t="shared" si="12"/>
        <v>15.529656545516746</v>
      </c>
    </row>
    <row r="84" spans="1:12" x14ac:dyDescent="0.2">
      <c r="A84" s="16">
        <v>75</v>
      </c>
      <c r="B84" s="44">
        <v>4</v>
      </c>
      <c r="C84" s="43">
        <v>428</v>
      </c>
      <c r="D84" s="43">
        <v>435</v>
      </c>
      <c r="E84" s="21">
        <v>0.58899999999999997</v>
      </c>
      <c r="F84" s="18">
        <f t="shared" si="10"/>
        <v>9.2699884125144842E-3</v>
      </c>
      <c r="G84" s="18">
        <f t="shared" si="7"/>
        <v>9.2348041298044078E-3</v>
      </c>
      <c r="H84" s="13">
        <f t="shared" si="13"/>
        <v>90194.813415359939</v>
      </c>
      <c r="I84" s="13">
        <f t="shared" si="11"/>
        <v>832.93143541510392</v>
      </c>
      <c r="J84" s="13">
        <f t="shared" si="8"/>
        <v>89852.478595404333</v>
      </c>
      <c r="K84" s="13">
        <f t="shared" si="9"/>
        <v>1322303.8214903437</v>
      </c>
      <c r="L84" s="20">
        <f t="shared" si="12"/>
        <v>14.660530593937221</v>
      </c>
    </row>
    <row r="85" spans="1:12" x14ac:dyDescent="0.2">
      <c r="A85" s="16">
        <v>76</v>
      </c>
      <c r="B85" s="44">
        <v>6</v>
      </c>
      <c r="C85" s="43">
        <v>354</v>
      </c>
      <c r="D85" s="43">
        <v>418</v>
      </c>
      <c r="E85" s="21">
        <v>0.42149999999999999</v>
      </c>
      <c r="F85" s="18">
        <f t="shared" si="10"/>
        <v>1.5544041450777202E-2</v>
      </c>
      <c r="G85" s="18">
        <f t="shared" si="7"/>
        <v>1.5405511578525743E-2</v>
      </c>
      <c r="H85" s="13">
        <f t="shared" si="13"/>
        <v>89361.881979944839</v>
      </c>
      <c r="I85" s="13">
        <f t="shared" si="11"/>
        <v>1376.6655075208912</v>
      </c>
      <c r="J85" s="13">
        <f t="shared" si="8"/>
        <v>88565.480983843998</v>
      </c>
      <c r="K85" s="13">
        <f t="shared" si="9"/>
        <v>1232451.3428949392</v>
      </c>
      <c r="L85" s="20">
        <f t="shared" si="12"/>
        <v>13.791689650980423</v>
      </c>
    </row>
    <row r="86" spans="1:12" x14ac:dyDescent="0.2">
      <c r="A86" s="16">
        <v>77</v>
      </c>
      <c r="B86" s="44">
        <v>8</v>
      </c>
      <c r="C86" s="43">
        <v>392</v>
      </c>
      <c r="D86" s="43">
        <v>353</v>
      </c>
      <c r="E86" s="21">
        <v>0.47260000000000002</v>
      </c>
      <c r="F86" s="18">
        <f t="shared" si="10"/>
        <v>2.1476510067114093E-2</v>
      </c>
      <c r="G86" s="18">
        <f t="shared" si="7"/>
        <v>2.1235976292156067E-2</v>
      </c>
      <c r="H86" s="13">
        <f t="shared" si="13"/>
        <v>87985.216472423941</v>
      </c>
      <c r="I86" s="13">
        <f t="shared" si="11"/>
        <v>1868.4519710686143</v>
      </c>
      <c r="J86" s="13">
        <f t="shared" si="8"/>
        <v>86999.79490288235</v>
      </c>
      <c r="K86" s="13">
        <f t="shared" si="9"/>
        <v>1143885.8619110952</v>
      </c>
      <c r="L86" s="20">
        <f t="shared" si="12"/>
        <v>13.000887055493106</v>
      </c>
    </row>
    <row r="87" spans="1:12" x14ac:dyDescent="0.2">
      <c r="A87" s="16">
        <v>78</v>
      </c>
      <c r="B87" s="44">
        <v>10</v>
      </c>
      <c r="C87" s="43">
        <v>331</v>
      </c>
      <c r="D87" s="43">
        <v>387</v>
      </c>
      <c r="E87" s="21">
        <v>0.626</v>
      </c>
      <c r="F87" s="18">
        <f t="shared" si="10"/>
        <v>2.7855153203342618E-2</v>
      </c>
      <c r="G87" s="18">
        <f t="shared" si="7"/>
        <v>2.7567955009097422E-2</v>
      </c>
      <c r="H87" s="13">
        <f t="shared" si="13"/>
        <v>86116.764501355327</v>
      </c>
      <c r="I87" s="13">
        <f t="shared" si="11"/>
        <v>2374.0630893024017</v>
      </c>
      <c r="J87" s="13">
        <f t="shared" si="8"/>
        <v>85228.86490595623</v>
      </c>
      <c r="K87" s="13">
        <f t="shared" si="9"/>
        <v>1056886.0670082129</v>
      </c>
      <c r="L87" s="20">
        <f t="shared" si="12"/>
        <v>12.272709885559848</v>
      </c>
    </row>
    <row r="88" spans="1:12" x14ac:dyDescent="0.2">
      <c r="A88" s="16">
        <v>79</v>
      </c>
      <c r="B88" s="44">
        <v>14</v>
      </c>
      <c r="C88" s="43">
        <v>339</v>
      </c>
      <c r="D88" s="43">
        <v>317</v>
      </c>
      <c r="E88" s="21">
        <v>0.47239999999999999</v>
      </c>
      <c r="F88" s="18">
        <f t="shared" si="10"/>
        <v>4.2682926829268296E-2</v>
      </c>
      <c r="G88" s="18">
        <f t="shared" si="7"/>
        <v>4.1742897147886739E-2</v>
      </c>
      <c r="H88" s="13">
        <f t="shared" si="13"/>
        <v>83742.70141205292</v>
      </c>
      <c r="I88" s="13">
        <f t="shared" si="11"/>
        <v>3495.6629719295147</v>
      </c>
      <c r="J88" s="13">
        <f t="shared" si="8"/>
        <v>81898.389628062912</v>
      </c>
      <c r="K88" s="13">
        <f t="shared" si="9"/>
        <v>971657.20210225659</v>
      </c>
      <c r="L88" s="20">
        <f t="shared" si="12"/>
        <v>11.60288820062363</v>
      </c>
    </row>
    <row r="89" spans="1:12" x14ac:dyDescent="0.2">
      <c r="A89" s="16">
        <v>80</v>
      </c>
      <c r="B89" s="44">
        <v>5</v>
      </c>
      <c r="C89" s="43">
        <v>297</v>
      </c>
      <c r="D89" s="43">
        <v>342</v>
      </c>
      <c r="E89" s="21">
        <v>0.4153</v>
      </c>
      <c r="F89" s="18">
        <f t="shared" si="10"/>
        <v>1.5649452269170579E-2</v>
      </c>
      <c r="G89" s="18">
        <f t="shared" si="7"/>
        <v>1.5507554505177198E-2</v>
      </c>
      <c r="H89" s="13">
        <f t="shared" si="13"/>
        <v>80247.038440123404</v>
      </c>
      <c r="I89" s="13">
        <f t="shared" si="11"/>
        <v>1244.4353224892636</v>
      </c>
      <c r="J89" s="13">
        <f t="shared" si="8"/>
        <v>79519.417107063928</v>
      </c>
      <c r="K89" s="13">
        <f t="shared" si="9"/>
        <v>889758.81247419363</v>
      </c>
      <c r="L89" s="20">
        <f t="shared" si="12"/>
        <v>11.087746411203575</v>
      </c>
    </row>
    <row r="90" spans="1:12" x14ac:dyDescent="0.2">
      <c r="A90" s="16">
        <v>81</v>
      </c>
      <c r="B90" s="44">
        <v>3</v>
      </c>
      <c r="C90" s="43">
        <v>229</v>
      </c>
      <c r="D90" s="43">
        <v>304</v>
      </c>
      <c r="E90" s="21">
        <v>0.52880000000000005</v>
      </c>
      <c r="F90" s="18">
        <f t="shared" si="10"/>
        <v>1.125703564727955E-2</v>
      </c>
      <c r="G90" s="18">
        <f t="shared" si="7"/>
        <v>1.1197639836126275E-2</v>
      </c>
      <c r="H90" s="13">
        <f t="shared" si="13"/>
        <v>79002.603117634135</v>
      </c>
      <c r="I90" s="13">
        <f t="shared" si="11"/>
        <v>884.64269582769384</v>
      </c>
      <c r="J90" s="13">
        <f t="shared" si="8"/>
        <v>78585.759479360117</v>
      </c>
      <c r="K90" s="13">
        <f t="shared" si="9"/>
        <v>810239.39536712971</v>
      </c>
      <c r="L90" s="20">
        <f t="shared" si="12"/>
        <v>10.25585693879847</v>
      </c>
    </row>
    <row r="91" spans="1:12" x14ac:dyDescent="0.2">
      <c r="A91" s="16">
        <v>82</v>
      </c>
      <c r="B91" s="44">
        <v>12</v>
      </c>
      <c r="C91" s="43">
        <v>293</v>
      </c>
      <c r="D91" s="43">
        <v>230</v>
      </c>
      <c r="E91" s="21">
        <v>0.52529999999999999</v>
      </c>
      <c r="F91" s="18">
        <f t="shared" si="10"/>
        <v>4.5889101338432124E-2</v>
      </c>
      <c r="G91" s="18">
        <f t="shared" si="7"/>
        <v>4.4910784726141524E-2</v>
      </c>
      <c r="H91" s="13">
        <f t="shared" si="13"/>
        <v>78117.960421806434</v>
      </c>
      <c r="I91" s="13">
        <f t="shared" si="11"/>
        <v>3508.3389037489924</v>
      </c>
      <c r="J91" s="13">
        <f t="shared" si="8"/>
        <v>76452.551944196777</v>
      </c>
      <c r="K91" s="13">
        <f t="shared" si="9"/>
        <v>731653.63588776963</v>
      </c>
      <c r="L91" s="20">
        <f t="shared" si="12"/>
        <v>9.3660104787314733</v>
      </c>
    </row>
    <row r="92" spans="1:12" x14ac:dyDescent="0.2">
      <c r="A92" s="16">
        <v>83</v>
      </c>
      <c r="B92" s="44">
        <v>10</v>
      </c>
      <c r="C92" s="43">
        <v>170</v>
      </c>
      <c r="D92" s="43">
        <v>296</v>
      </c>
      <c r="E92" s="21">
        <v>0.45400000000000001</v>
      </c>
      <c r="F92" s="18">
        <f t="shared" si="10"/>
        <v>4.2918454935622317E-2</v>
      </c>
      <c r="G92" s="18">
        <f t="shared" si="7"/>
        <v>4.1935754424222087E-2</v>
      </c>
      <c r="H92" s="13">
        <f t="shared" si="13"/>
        <v>74609.621518057436</v>
      </c>
      <c r="I92" s="13">
        <f t="shared" si="11"/>
        <v>3128.8107656654124</v>
      </c>
      <c r="J92" s="13">
        <f t="shared" si="8"/>
        <v>72901.29084000412</v>
      </c>
      <c r="K92" s="13">
        <f t="shared" si="9"/>
        <v>655201.08394357283</v>
      </c>
      <c r="L92" s="20">
        <f t="shared" si="12"/>
        <v>8.7817237323070643</v>
      </c>
    </row>
    <row r="93" spans="1:12" x14ac:dyDescent="0.2">
      <c r="A93" s="16">
        <v>84</v>
      </c>
      <c r="B93" s="44">
        <v>9</v>
      </c>
      <c r="C93" s="43">
        <v>211</v>
      </c>
      <c r="D93" s="43">
        <v>166</v>
      </c>
      <c r="E93" s="21">
        <v>0.70650000000000002</v>
      </c>
      <c r="F93" s="18">
        <f t="shared" si="10"/>
        <v>4.7745358090185673E-2</v>
      </c>
      <c r="G93" s="18">
        <f t="shared" si="7"/>
        <v>4.7085536108066532E-2</v>
      </c>
      <c r="H93" s="13">
        <f t="shared" si="13"/>
        <v>71480.810752392019</v>
      </c>
      <c r="I93" s="13">
        <f t="shared" si="11"/>
        <v>3365.7122957156248</v>
      </c>
      <c r="J93" s="13">
        <f t="shared" si="8"/>
        <v>70492.974193599483</v>
      </c>
      <c r="K93" s="13">
        <f t="shared" si="9"/>
        <v>582299.79310356872</v>
      </c>
      <c r="L93" s="20">
        <f t="shared" si="12"/>
        <v>8.1462393469576408</v>
      </c>
    </row>
    <row r="94" spans="1:12" x14ac:dyDescent="0.2">
      <c r="A94" s="16">
        <v>85</v>
      </c>
      <c r="B94" s="44">
        <v>14</v>
      </c>
      <c r="C94" s="43">
        <v>235</v>
      </c>
      <c r="D94" s="43">
        <v>216</v>
      </c>
      <c r="E94" s="21">
        <v>0.62680000000000002</v>
      </c>
      <c r="F94" s="18">
        <f t="shared" si="10"/>
        <v>6.2084257206208429E-2</v>
      </c>
      <c r="G94" s="18">
        <f t="shared" si="7"/>
        <v>6.0678349271513082E-2</v>
      </c>
      <c r="H94" s="13">
        <f t="shared" si="13"/>
        <v>68115.098456676395</v>
      </c>
      <c r="I94" s="13">
        <f t="shared" si="11"/>
        <v>4133.1117348177122</v>
      </c>
      <c r="J94" s="13">
        <f t="shared" si="8"/>
        <v>66572.621157242422</v>
      </c>
      <c r="K94" s="13">
        <f t="shared" si="9"/>
        <v>511806.81890996918</v>
      </c>
      <c r="L94" s="20">
        <f t="shared" si="12"/>
        <v>7.5138527361227609</v>
      </c>
    </row>
    <row r="95" spans="1:12" x14ac:dyDescent="0.2">
      <c r="A95" s="16">
        <v>86</v>
      </c>
      <c r="B95" s="44">
        <v>14</v>
      </c>
      <c r="C95" s="43">
        <v>259</v>
      </c>
      <c r="D95" s="43">
        <v>226</v>
      </c>
      <c r="E95" s="21">
        <v>0.59630000000000005</v>
      </c>
      <c r="F95" s="18">
        <f t="shared" si="10"/>
        <v>5.7731958762886601E-2</v>
      </c>
      <c r="G95" s="18">
        <f t="shared" si="7"/>
        <v>5.6417080190431824E-2</v>
      </c>
      <c r="H95" s="13">
        <f t="shared" si="13"/>
        <v>63981.986721858681</v>
      </c>
      <c r="I95" s="13">
        <f t="shared" si="11"/>
        <v>3609.6768756302454</v>
      </c>
      <c r="J95" s="13">
        <f t="shared" si="8"/>
        <v>62524.760167166751</v>
      </c>
      <c r="K95" s="13">
        <f t="shared" si="9"/>
        <v>445234.19775272679</v>
      </c>
      <c r="L95" s="20">
        <f t="shared" si="12"/>
        <v>6.9587429300725017</v>
      </c>
    </row>
    <row r="96" spans="1:12" x14ac:dyDescent="0.2">
      <c r="A96" s="16">
        <v>87</v>
      </c>
      <c r="B96" s="44">
        <v>14</v>
      </c>
      <c r="C96" s="43">
        <v>218</v>
      </c>
      <c r="D96" s="43">
        <v>252</v>
      </c>
      <c r="E96" s="21">
        <v>0.4325</v>
      </c>
      <c r="F96" s="18">
        <f t="shared" si="10"/>
        <v>5.9574468085106386E-2</v>
      </c>
      <c r="G96" s="18">
        <f t="shared" si="7"/>
        <v>5.7626211694004816E-2</v>
      </c>
      <c r="H96" s="13">
        <f t="shared" si="13"/>
        <v>60372.309846228432</v>
      </c>
      <c r="I96" s="13">
        <f t="shared" si="11"/>
        <v>3479.027507654811</v>
      </c>
      <c r="J96" s="13">
        <f t="shared" si="8"/>
        <v>58397.961735634322</v>
      </c>
      <c r="K96" s="13">
        <f t="shared" si="9"/>
        <v>382709.43758556002</v>
      </c>
      <c r="L96" s="20">
        <f t="shared" si="12"/>
        <v>6.3391551285737098</v>
      </c>
    </row>
    <row r="97" spans="1:12" x14ac:dyDescent="0.2">
      <c r="A97" s="16">
        <v>88</v>
      </c>
      <c r="B97" s="44">
        <v>18</v>
      </c>
      <c r="C97" s="43">
        <v>218</v>
      </c>
      <c r="D97" s="43">
        <v>213</v>
      </c>
      <c r="E97" s="21">
        <v>0.48130000000000001</v>
      </c>
      <c r="F97" s="18">
        <f t="shared" si="10"/>
        <v>8.3526682134570762E-2</v>
      </c>
      <c r="G97" s="18">
        <f t="shared" si="7"/>
        <v>8.0058140000338007E-2</v>
      </c>
      <c r="H97" s="13">
        <f t="shared" si="13"/>
        <v>56893.282338573619</v>
      </c>
      <c r="I97" s="13">
        <f t="shared" si="11"/>
        <v>4554.7703625402846</v>
      </c>
      <c r="J97" s="13">
        <f t="shared" si="8"/>
        <v>54530.722951523974</v>
      </c>
      <c r="K97" s="13">
        <f t="shared" si="9"/>
        <v>324311.47584992572</v>
      </c>
      <c r="L97" s="20">
        <f t="shared" si="12"/>
        <v>5.7003474315287077</v>
      </c>
    </row>
    <row r="98" spans="1:12" x14ac:dyDescent="0.2">
      <c r="A98" s="16">
        <v>89</v>
      </c>
      <c r="B98" s="44">
        <v>26</v>
      </c>
      <c r="C98" s="43">
        <v>232</v>
      </c>
      <c r="D98" s="43">
        <v>206</v>
      </c>
      <c r="E98" s="21">
        <v>0.48520000000000002</v>
      </c>
      <c r="F98" s="18">
        <f t="shared" si="10"/>
        <v>0.11872146118721461</v>
      </c>
      <c r="G98" s="18">
        <f t="shared" si="7"/>
        <v>0.11188339340610917</v>
      </c>
      <c r="H98" s="13">
        <f t="shared" si="13"/>
        <v>52338.511976033333</v>
      </c>
      <c r="I98" s="13">
        <f t="shared" si="11"/>
        <v>5855.8103257048933</v>
      </c>
      <c r="J98" s="13">
        <f t="shared" si="8"/>
        <v>49323.940820360454</v>
      </c>
      <c r="K98" s="13">
        <f>K99+J98</f>
        <v>269780.75289840176</v>
      </c>
      <c r="L98" s="20">
        <f t="shared" si="12"/>
        <v>5.1545361668275707</v>
      </c>
    </row>
    <row r="99" spans="1:12" x14ac:dyDescent="0.2">
      <c r="A99" s="16">
        <v>90</v>
      </c>
      <c r="B99" s="44">
        <v>28</v>
      </c>
      <c r="C99" s="43">
        <v>228</v>
      </c>
      <c r="D99" s="43">
        <v>216</v>
      </c>
      <c r="E99" s="21">
        <v>0.59089999999999998</v>
      </c>
      <c r="F99" s="22">
        <f t="shared" si="10"/>
        <v>0.12612612612612611</v>
      </c>
      <c r="G99" s="22">
        <f t="shared" si="7"/>
        <v>0.11993756393100506</v>
      </c>
      <c r="H99" s="23">
        <f t="shared" si="13"/>
        <v>46482.701650328439</v>
      </c>
      <c r="I99" s="23">
        <f t="shared" si="11"/>
        <v>5575.0220008721017</v>
      </c>
      <c r="J99" s="23">
        <f t="shared" si="8"/>
        <v>44201.960149771665</v>
      </c>
      <c r="K99" s="23">
        <f t="shared" ref="K99:K108" si="14">K100+J99</f>
        <v>220456.81207804132</v>
      </c>
      <c r="L99" s="24">
        <f t="shared" si="12"/>
        <v>4.7427710578540268</v>
      </c>
    </row>
    <row r="100" spans="1:12" x14ac:dyDescent="0.2">
      <c r="A100" s="16">
        <v>91</v>
      </c>
      <c r="B100" s="44">
        <v>30</v>
      </c>
      <c r="C100" s="43">
        <v>170</v>
      </c>
      <c r="D100" s="43">
        <v>203</v>
      </c>
      <c r="E100" s="21">
        <v>0.53700000000000003</v>
      </c>
      <c r="F100" s="22">
        <f t="shared" si="10"/>
        <v>0.16085790884718498</v>
      </c>
      <c r="G100" s="22">
        <f t="shared" si="7"/>
        <v>0.14970806926493338</v>
      </c>
      <c r="H100" s="23">
        <f t="shared" si="13"/>
        <v>40907.679649456339</v>
      </c>
      <c r="I100" s="23">
        <f t="shared" si="11"/>
        <v>6124.2097384285153</v>
      </c>
      <c r="J100" s="23">
        <f t="shared" si="8"/>
        <v>38072.170540563937</v>
      </c>
      <c r="K100" s="23">
        <f t="shared" si="14"/>
        <v>176254.85192826967</v>
      </c>
      <c r="L100" s="24">
        <f t="shared" si="12"/>
        <v>4.3086005717904872</v>
      </c>
    </row>
    <row r="101" spans="1:12" x14ac:dyDescent="0.2">
      <c r="A101" s="16">
        <v>92</v>
      </c>
      <c r="B101" s="44">
        <v>23</v>
      </c>
      <c r="C101" s="43">
        <v>153</v>
      </c>
      <c r="D101" s="43">
        <v>152</v>
      </c>
      <c r="E101" s="21">
        <v>0.37780000000000002</v>
      </c>
      <c r="F101" s="22">
        <f t="shared" si="10"/>
        <v>0.15081967213114755</v>
      </c>
      <c r="G101" s="22">
        <f t="shared" si="7"/>
        <v>0.13788092603227856</v>
      </c>
      <c r="H101" s="23">
        <f t="shared" si="13"/>
        <v>34783.469911027823</v>
      </c>
      <c r="I101" s="23">
        <f t="shared" si="11"/>
        <v>4795.9770419484139</v>
      </c>
      <c r="J101" s="23">
        <f t="shared" si="8"/>
        <v>31799.412995527524</v>
      </c>
      <c r="K101" s="23">
        <f t="shared" si="14"/>
        <v>138182.68138770573</v>
      </c>
      <c r="L101" s="24">
        <f t="shared" si="12"/>
        <v>3.9726537272204694</v>
      </c>
    </row>
    <row r="102" spans="1:12" x14ac:dyDescent="0.2">
      <c r="A102" s="16">
        <v>93</v>
      </c>
      <c r="B102" s="44">
        <v>26</v>
      </c>
      <c r="C102" s="43">
        <v>153</v>
      </c>
      <c r="D102" s="43">
        <v>136</v>
      </c>
      <c r="E102" s="21">
        <v>0.51800000000000002</v>
      </c>
      <c r="F102" s="22">
        <f t="shared" si="10"/>
        <v>0.17993079584775087</v>
      </c>
      <c r="G102" s="22">
        <f t="shared" si="7"/>
        <v>0.16557134851495239</v>
      </c>
      <c r="H102" s="23">
        <f t="shared" si="13"/>
        <v>29987.492869079411</v>
      </c>
      <c r="I102" s="23">
        <f t="shared" si="11"/>
        <v>4965.0696329159973</v>
      </c>
      <c r="J102" s="23">
        <f t="shared" si="8"/>
        <v>27594.3293060139</v>
      </c>
      <c r="K102" s="23">
        <f t="shared" si="14"/>
        <v>106383.2683921782</v>
      </c>
      <c r="L102" s="24">
        <f t="shared" si="12"/>
        <v>3.5475879513045823</v>
      </c>
    </row>
    <row r="103" spans="1:12" x14ac:dyDescent="0.2">
      <c r="A103" s="16">
        <v>94</v>
      </c>
      <c r="B103" s="44">
        <v>31</v>
      </c>
      <c r="C103" s="43">
        <v>106</v>
      </c>
      <c r="D103" s="43">
        <v>127</v>
      </c>
      <c r="E103" s="21">
        <v>0.43190000000000001</v>
      </c>
      <c r="F103" s="22">
        <f t="shared" si="10"/>
        <v>0.26609442060085836</v>
      </c>
      <c r="G103" s="22">
        <f t="shared" si="7"/>
        <v>0.23115163472673028</v>
      </c>
      <c r="H103" s="23">
        <f t="shared" si="13"/>
        <v>25022.423236163413</v>
      </c>
      <c r="I103" s="23">
        <f t="shared" si="11"/>
        <v>5783.9740358632935</v>
      </c>
      <c r="J103" s="23">
        <f t="shared" si="8"/>
        <v>21736.547586389479</v>
      </c>
      <c r="K103" s="23">
        <f t="shared" si="14"/>
        <v>78788.939086164304</v>
      </c>
      <c r="L103" s="24">
        <f t="shared" si="12"/>
        <v>3.1487333717661428</v>
      </c>
    </row>
    <row r="104" spans="1:12" x14ac:dyDescent="0.2">
      <c r="A104" s="16">
        <v>95</v>
      </c>
      <c r="B104" s="44">
        <v>17</v>
      </c>
      <c r="C104" s="43">
        <v>86</v>
      </c>
      <c r="D104" s="43">
        <v>93</v>
      </c>
      <c r="E104" s="21">
        <v>0.57950000000000002</v>
      </c>
      <c r="F104" s="22">
        <f t="shared" si="10"/>
        <v>0.18994413407821228</v>
      </c>
      <c r="G104" s="22">
        <f t="shared" si="7"/>
        <v>0.17589512511834121</v>
      </c>
      <c r="H104" s="23">
        <f t="shared" si="13"/>
        <v>19238.449200300121</v>
      </c>
      <c r="I104" s="23">
        <f t="shared" si="11"/>
        <v>3383.9494291696415</v>
      </c>
      <c r="J104" s="23">
        <f t="shared" si="8"/>
        <v>17815.498465334287</v>
      </c>
      <c r="K104" s="23">
        <f t="shared" si="14"/>
        <v>57052.391499774822</v>
      </c>
      <c r="L104" s="24">
        <f t="shared" si="12"/>
        <v>2.9655400446146563</v>
      </c>
    </row>
    <row r="105" spans="1:12" x14ac:dyDescent="0.2">
      <c r="A105" s="16">
        <v>96</v>
      </c>
      <c r="B105" s="44">
        <v>22</v>
      </c>
      <c r="C105" s="43">
        <v>75</v>
      </c>
      <c r="D105" s="43">
        <v>63</v>
      </c>
      <c r="E105" s="21">
        <v>0.45639999999999997</v>
      </c>
      <c r="F105" s="22">
        <f t="shared" si="10"/>
        <v>0.3188405797101449</v>
      </c>
      <c r="G105" s="22">
        <f t="shared" si="7"/>
        <v>0.27174181563058925</v>
      </c>
      <c r="H105" s="23">
        <f t="shared" si="13"/>
        <v>15854.49977113048</v>
      </c>
      <c r="I105" s="23">
        <f t="shared" si="11"/>
        <v>4308.3305537217584</v>
      </c>
      <c r="J105" s="23">
        <f t="shared" si="8"/>
        <v>13512.491282127332</v>
      </c>
      <c r="K105" s="23">
        <f t="shared" si="14"/>
        <v>39236.893034440538</v>
      </c>
      <c r="L105" s="24">
        <f t="shared" si="12"/>
        <v>2.4748111640764061</v>
      </c>
    </row>
    <row r="106" spans="1:12" x14ac:dyDescent="0.2">
      <c r="A106" s="16">
        <v>97</v>
      </c>
      <c r="B106" s="44">
        <v>14</v>
      </c>
      <c r="C106" s="43">
        <v>34</v>
      </c>
      <c r="D106" s="43">
        <v>59</v>
      </c>
      <c r="E106" s="21">
        <v>0.45279999999999998</v>
      </c>
      <c r="F106" s="22">
        <f t="shared" si="10"/>
        <v>0.30107526881720431</v>
      </c>
      <c r="G106" s="22">
        <f t="shared" si="7"/>
        <v>0.25848953486654558</v>
      </c>
      <c r="H106" s="23">
        <f t="shared" si="13"/>
        <v>11546.169217408722</v>
      </c>
      <c r="I106" s="23">
        <f t="shared" si="11"/>
        <v>2984.563910498407</v>
      </c>
      <c r="J106" s="23">
        <f t="shared" si="8"/>
        <v>9913.0158455839937</v>
      </c>
      <c r="K106" s="23">
        <f t="shared" si="14"/>
        <v>25724.401752313206</v>
      </c>
      <c r="L106" s="24">
        <f t="shared" si="12"/>
        <v>2.2279598772489209</v>
      </c>
    </row>
    <row r="107" spans="1:12" x14ac:dyDescent="0.2">
      <c r="A107" s="16">
        <v>98</v>
      </c>
      <c r="B107" s="44">
        <v>6</v>
      </c>
      <c r="C107" s="43">
        <v>36</v>
      </c>
      <c r="D107" s="43">
        <v>29</v>
      </c>
      <c r="E107" s="21">
        <v>0.47260000000000002</v>
      </c>
      <c r="F107" s="22">
        <f t="shared" si="10"/>
        <v>0.18461538461538463</v>
      </c>
      <c r="G107" s="22">
        <f t="shared" si="7"/>
        <v>0.16823499063491887</v>
      </c>
      <c r="H107" s="23">
        <f t="shared" si="13"/>
        <v>8561.6053069103145</v>
      </c>
      <c r="I107" s="23">
        <f t="shared" si="11"/>
        <v>1440.3615886279285</v>
      </c>
      <c r="J107" s="23">
        <f t="shared" si="8"/>
        <v>7801.9586050679454</v>
      </c>
      <c r="K107" s="23">
        <f t="shared" si="14"/>
        <v>15811.385906729211</v>
      </c>
      <c r="L107" s="24">
        <f t="shared" si="12"/>
        <v>1.8467781846901297</v>
      </c>
    </row>
    <row r="108" spans="1:12" x14ac:dyDescent="0.2">
      <c r="A108" s="16">
        <v>99</v>
      </c>
      <c r="B108" s="44">
        <v>6</v>
      </c>
      <c r="C108" s="43">
        <v>21</v>
      </c>
      <c r="D108" s="43">
        <v>31</v>
      </c>
      <c r="E108" s="21">
        <v>0.47399999999999998</v>
      </c>
      <c r="F108" s="22">
        <f t="shared" si="10"/>
        <v>0.23076923076923078</v>
      </c>
      <c r="G108" s="22">
        <f t="shared" si="7"/>
        <v>0.20578954589106874</v>
      </c>
      <c r="H108" s="23">
        <f t="shared" si="13"/>
        <v>7121.243718282386</v>
      </c>
      <c r="I108" s="23">
        <f t="shared" si="11"/>
        <v>1465.4775109649581</v>
      </c>
      <c r="J108" s="23">
        <f t="shared" si="8"/>
        <v>6350.4025475148183</v>
      </c>
      <c r="K108" s="23">
        <f t="shared" si="14"/>
        <v>8009.4273016612642</v>
      </c>
      <c r="L108" s="24">
        <f t="shared" si="12"/>
        <v>1.124723098733251</v>
      </c>
    </row>
    <row r="109" spans="1:12" x14ac:dyDescent="0.2">
      <c r="A109" s="16" t="s">
        <v>22</v>
      </c>
      <c r="B109" s="44">
        <v>11</v>
      </c>
      <c r="C109" s="43">
        <v>33</v>
      </c>
      <c r="D109" s="43">
        <v>42</v>
      </c>
      <c r="E109" s="17"/>
      <c r="F109" s="22">
        <f>B109/((C109+D109)/2)</f>
        <v>0.29333333333333333</v>
      </c>
      <c r="G109" s="22">
        <v>1</v>
      </c>
      <c r="H109" s="23">
        <f>H108-I108</f>
        <v>5655.7662073174279</v>
      </c>
      <c r="I109" s="23">
        <f>H109*G109</f>
        <v>5655.7662073174279</v>
      </c>
      <c r="J109" s="23">
        <f>H109*F109</f>
        <v>1659.0247541464455</v>
      </c>
      <c r="K109" s="23">
        <f>J109</f>
        <v>1659.0247541464455</v>
      </c>
      <c r="L109" s="24">
        <f>K109/H109</f>
        <v>0.29333333333333333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47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64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50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37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38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57"/>
      <c r="B7" s="58"/>
      <c r="C7" s="59">
        <v>44562</v>
      </c>
      <c r="D7" s="59">
        <v>44927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4">
        <v>1</v>
      </c>
      <c r="C9" s="43">
        <v>674</v>
      </c>
      <c r="D9" s="43">
        <v>666</v>
      </c>
      <c r="E9" s="17">
        <v>0.43840000000000001</v>
      </c>
      <c r="F9" s="18">
        <f>B9/((C9+D9)/2)</f>
        <v>1.4925373134328358E-3</v>
      </c>
      <c r="G9" s="18">
        <f t="shared" ref="G9:G72" si="0">F9/((1+(1-E9)*F9))</f>
        <v>1.4912873030605987E-3</v>
      </c>
      <c r="H9" s="13">
        <v>100000</v>
      </c>
      <c r="I9" s="13">
        <f>H9*G9</f>
        <v>149.12873030605988</v>
      </c>
      <c r="J9" s="13">
        <f t="shared" ref="J9:J72" si="1">H10+I9*E9</f>
        <v>99916.249305060119</v>
      </c>
      <c r="K9" s="13">
        <f t="shared" ref="K9:K72" si="2">K10+J9</f>
        <v>8563854.7521473616</v>
      </c>
      <c r="L9" s="19">
        <f>K9/H9</f>
        <v>85.638547521473612</v>
      </c>
    </row>
    <row r="10" spans="1:13" x14ac:dyDescent="0.2">
      <c r="A10" s="16">
        <v>1</v>
      </c>
      <c r="B10" s="44">
        <v>0</v>
      </c>
      <c r="C10" s="43">
        <v>696</v>
      </c>
      <c r="D10" s="43">
        <v>702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99850.871269693947</v>
      </c>
      <c r="I10" s="13">
        <f t="shared" ref="I10:I73" si="4">H10*G10</f>
        <v>0</v>
      </c>
      <c r="J10" s="13">
        <f t="shared" si="1"/>
        <v>99850.871269693947</v>
      </c>
      <c r="K10" s="13">
        <f t="shared" si="2"/>
        <v>8463938.5028423015</v>
      </c>
      <c r="L10" s="20">
        <f t="shared" ref="L10:L73" si="5">K10/H10</f>
        <v>84.76579518251252</v>
      </c>
    </row>
    <row r="11" spans="1:13" x14ac:dyDescent="0.2">
      <c r="A11" s="16">
        <v>2</v>
      </c>
      <c r="B11" s="44">
        <v>0</v>
      </c>
      <c r="C11" s="43">
        <v>754</v>
      </c>
      <c r="D11" s="43">
        <v>726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99850.871269693947</v>
      </c>
      <c r="I11" s="13">
        <f t="shared" si="4"/>
        <v>0</v>
      </c>
      <c r="J11" s="13">
        <f t="shared" si="1"/>
        <v>99850.871269693947</v>
      </c>
      <c r="K11" s="13">
        <f t="shared" si="2"/>
        <v>8364087.6315726079</v>
      </c>
      <c r="L11" s="20">
        <f t="shared" si="5"/>
        <v>83.765795182512534</v>
      </c>
    </row>
    <row r="12" spans="1:13" x14ac:dyDescent="0.2">
      <c r="A12" s="16">
        <v>3</v>
      </c>
      <c r="B12" s="44">
        <v>0</v>
      </c>
      <c r="C12" s="43">
        <v>852</v>
      </c>
      <c r="D12" s="43">
        <v>788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99850.871269693947</v>
      </c>
      <c r="I12" s="13">
        <f t="shared" si="4"/>
        <v>0</v>
      </c>
      <c r="J12" s="13">
        <f t="shared" si="1"/>
        <v>99850.871269693947</v>
      </c>
      <c r="K12" s="13">
        <f t="shared" si="2"/>
        <v>8264236.7603029143</v>
      </c>
      <c r="L12" s="20">
        <f t="shared" si="5"/>
        <v>82.765795182512534</v>
      </c>
    </row>
    <row r="13" spans="1:13" x14ac:dyDescent="0.2">
      <c r="A13" s="16">
        <v>4</v>
      </c>
      <c r="B13" s="44">
        <v>0</v>
      </c>
      <c r="C13" s="43">
        <v>938</v>
      </c>
      <c r="D13" s="43">
        <v>873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99850.871269693947</v>
      </c>
      <c r="I13" s="13">
        <f t="shared" si="4"/>
        <v>0</v>
      </c>
      <c r="J13" s="13">
        <f t="shared" si="1"/>
        <v>99850.871269693947</v>
      </c>
      <c r="K13" s="13">
        <f t="shared" si="2"/>
        <v>8164385.8890332207</v>
      </c>
      <c r="L13" s="20">
        <f t="shared" si="5"/>
        <v>81.765795182512534</v>
      </c>
    </row>
    <row r="14" spans="1:13" x14ac:dyDescent="0.2">
      <c r="A14" s="16">
        <v>5</v>
      </c>
      <c r="B14" s="44">
        <v>0</v>
      </c>
      <c r="C14" s="43">
        <v>1027</v>
      </c>
      <c r="D14" s="43">
        <v>954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99850.871269693947</v>
      </c>
      <c r="I14" s="13">
        <f t="shared" si="4"/>
        <v>0</v>
      </c>
      <c r="J14" s="13">
        <f t="shared" si="1"/>
        <v>99850.871269693947</v>
      </c>
      <c r="K14" s="13">
        <f t="shared" si="2"/>
        <v>8064535.0177635271</v>
      </c>
      <c r="L14" s="20">
        <f t="shared" si="5"/>
        <v>80.765795182512534</v>
      </c>
    </row>
    <row r="15" spans="1:13" x14ac:dyDescent="0.2">
      <c r="A15" s="16">
        <v>6</v>
      </c>
      <c r="B15" s="44">
        <v>0</v>
      </c>
      <c r="C15" s="43">
        <v>1044</v>
      </c>
      <c r="D15" s="43">
        <v>1056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99850.871269693947</v>
      </c>
      <c r="I15" s="13">
        <f t="shared" si="4"/>
        <v>0</v>
      </c>
      <c r="J15" s="13">
        <f t="shared" si="1"/>
        <v>99850.871269693947</v>
      </c>
      <c r="K15" s="13">
        <f t="shared" si="2"/>
        <v>7964684.1464938335</v>
      </c>
      <c r="L15" s="20">
        <f t="shared" si="5"/>
        <v>79.765795182512548</v>
      </c>
    </row>
    <row r="16" spans="1:13" x14ac:dyDescent="0.2">
      <c r="A16" s="16">
        <v>7</v>
      </c>
      <c r="B16" s="44">
        <v>0</v>
      </c>
      <c r="C16" s="43">
        <v>981</v>
      </c>
      <c r="D16" s="43">
        <v>1058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99850.871269693947</v>
      </c>
      <c r="I16" s="13">
        <f t="shared" si="4"/>
        <v>0</v>
      </c>
      <c r="J16" s="13">
        <f t="shared" si="1"/>
        <v>99850.871269693947</v>
      </c>
      <c r="K16" s="13">
        <f t="shared" si="2"/>
        <v>7864833.2752241399</v>
      </c>
      <c r="L16" s="20">
        <f t="shared" si="5"/>
        <v>78.765795182512548</v>
      </c>
    </row>
    <row r="17" spans="1:12" x14ac:dyDescent="0.2">
      <c r="A17" s="16">
        <v>8</v>
      </c>
      <c r="B17" s="44">
        <v>0</v>
      </c>
      <c r="C17" s="43">
        <v>1064</v>
      </c>
      <c r="D17" s="43">
        <v>983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99850.871269693947</v>
      </c>
      <c r="I17" s="13">
        <f t="shared" si="4"/>
        <v>0</v>
      </c>
      <c r="J17" s="13">
        <f t="shared" si="1"/>
        <v>99850.871269693947</v>
      </c>
      <c r="K17" s="13">
        <f t="shared" si="2"/>
        <v>7764982.4039544463</v>
      </c>
      <c r="L17" s="20">
        <f t="shared" si="5"/>
        <v>77.765795182512548</v>
      </c>
    </row>
    <row r="18" spans="1:12" x14ac:dyDescent="0.2">
      <c r="A18" s="16">
        <v>9</v>
      </c>
      <c r="B18" s="44">
        <v>2</v>
      </c>
      <c r="C18" s="43">
        <v>1092</v>
      </c>
      <c r="D18" s="43">
        <v>1091</v>
      </c>
      <c r="E18" s="17">
        <v>0.31780000000000003</v>
      </c>
      <c r="F18" s="18">
        <f t="shared" si="3"/>
        <v>1.8323408153916628E-3</v>
      </c>
      <c r="G18" s="18">
        <f t="shared" si="0"/>
        <v>1.8300532069669394E-3</v>
      </c>
      <c r="H18" s="13">
        <f t="shared" si="6"/>
        <v>99850.871269693947</v>
      </c>
      <c r="I18" s="13">
        <f t="shared" si="4"/>
        <v>182.73240718554644</v>
      </c>
      <c r="J18" s="13">
        <f t="shared" si="1"/>
        <v>99726.211221511971</v>
      </c>
      <c r="K18" s="13">
        <f t="shared" si="2"/>
        <v>7665131.5326847527</v>
      </c>
      <c r="L18" s="20">
        <f t="shared" si="5"/>
        <v>76.765795182512548</v>
      </c>
    </row>
    <row r="19" spans="1:12" x14ac:dyDescent="0.2">
      <c r="A19" s="16">
        <v>10</v>
      </c>
      <c r="B19" s="44">
        <v>1</v>
      </c>
      <c r="C19" s="43">
        <v>1147</v>
      </c>
      <c r="D19" s="43">
        <v>1109</v>
      </c>
      <c r="E19" s="17">
        <v>0.99180000000000001</v>
      </c>
      <c r="F19" s="18">
        <f t="shared" si="3"/>
        <v>8.8652482269503544E-4</v>
      </c>
      <c r="G19" s="18">
        <f t="shared" si="0"/>
        <v>8.8651837814654184E-4</v>
      </c>
      <c r="H19" s="13">
        <f t="shared" si="6"/>
        <v>99668.138862508407</v>
      </c>
      <c r="I19" s="13">
        <f t="shared" si="4"/>
        <v>88.357636817275278</v>
      </c>
      <c r="J19" s="13">
        <f t="shared" si="1"/>
        <v>99667.414329886495</v>
      </c>
      <c r="K19" s="13">
        <f t="shared" si="2"/>
        <v>7565405.3214632403</v>
      </c>
      <c r="L19" s="20">
        <f t="shared" si="5"/>
        <v>75.905955582251522</v>
      </c>
    </row>
    <row r="20" spans="1:12" x14ac:dyDescent="0.2">
      <c r="A20" s="16">
        <v>11</v>
      </c>
      <c r="B20" s="44">
        <v>0</v>
      </c>
      <c r="C20" s="43">
        <v>1096</v>
      </c>
      <c r="D20" s="43">
        <v>1171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99579.781225691127</v>
      </c>
      <c r="I20" s="13">
        <f t="shared" si="4"/>
        <v>0</v>
      </c>
      <c r="J20" s="13">
        <f t="shared" si="1"/>
        <v>99579.781225691127</v>
      </c>
      <c r="K20" s="13">
        <f t="shared" si="2"/>
        <v>7465737.9071333539</v>
      </c>
      <c r="L20" s="20">
        <f t="shared" si="5"/>
        <v>74.972427286345834</v>
      </c>
    </row>
    <row r="21" spans="1:12" x14ac:dyDescent="0.2">
      <c r="A21" s="16">
        <v>12</v>
      </c>
      <c r="B21" s="44">
        <v>0</v>
      </c>
      <c r="C21" s="43">
        <v>1144</v>
      </c>
      <c r="D21" s="43">
        <v>1113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99579.781225691127</v>
      </c>
      <c r="I21" s="13">
        <f t="shared" si="4"/>
        <v>0</v>
      </c>
      <c r="J21" s="13">
        <f t="shared" si="1"/>
        <v>99579.781225691127</v>
      </c>
      <c r="K21" s="13">
        <f t="shared" si="2"/>
        <v>7366158.1259076623</v>
      </c>
      <c r="L21" s="20">
        <f t="shared" si="5"/>
        <v>73.972427286345834</v>
      </c>
    </row>
    <row r="22" spans="1:12" x14ac:dyDescent="0.2">
      <c r="A22" s="16">
        <v>13</v>
      </c>
      <c r="B22" s="44">
        <v>0</v>
      </c>
      <c r="C22" s="43">
        <v>1121</v>
      </c>
      <c r="D22" s="43">
        <v>1170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99579.781225691127</v>
      </c>
      <c r="I22" s="13">
        <f t="shared" si="4"/>
        <v>0</v>
      </c>
      <c r="J22" s="13">
        <f t="shared" si="1"/>
        <v>99579.781225691127</v>
      </c>
      <c r="K22" s="13">
        <f t="shared" si="2"/>
        <v>7266578.3446819708</v>
      </c>
      <c r="L22" s="20">
        <f t="shared" si="5"/>
        <v>72.97242728634582</v>
      </c>
    </row>
    <row r="23" spans="1:12" x14ac:dyDescent="0.2">
      <c r="A23" s="16">
        <v>14</v>
      </c>
      <c r="B23" s="44">
        <v>0</v>
      </c>
      <c r="C23" s="43">
        <v>1070</v>
      </c>
      <c r="D23" s="43">
        <v>1128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99579.781225691127</v>
      </c>
      <c r="I23" s="13">
        <f t="shared" si="4"/>
        <v>0</v>
      </c>
      <c r="J23" s="13">
        <f t="shared" si="1"/>
        <v>99579.781225691127</v>
      </c>
      <c r="K23" s="13">
        <f t="shared" si="2"/>
        <v>7166998.5634562792</v>
      </c>
      <c r="L23" s="20">
        <f t="shared" si="5"/>
        <v>71.97242728634582</v>
      </c>
    </row>
    <row r="24" spans="1:12" x14ac:dyDescent="0.2">
      <c r="A24" s="16">
        <v>15</v>
      </c>
      <c r="B24" s="44">
        <v>0</v>
      </c>
      <c r="C24" s="43">
        <v>1051</v>
      </c>
      <c r="D24" s="43">
        <v>1065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99579.781225691127</v>
      </c>
      <c r="I24" s="13">
        <f t="shared" si="4"/>
        <v>0</v>
      </c>
      <c r="J24" s="13">
        <f t="shared" si="1"/>
        <v>99579.781225691127</v>
      </c>
      <c r="K24" s="13">
        <f t="shared" si="2"/>
        <v>7067418.7822305877</v>
      </c>
      <c r="L24" s="20">
        <f t="shared" si="5"/>
        <v>70.97242728634582</v>
      </c>
    </row>
    <row r="25" spans="1:12" x14ac:dyDescent="0.2">
      <c r="A25" s="16">
        <v>16</v>
      </c>
      <c r="B25" s="44">
        <v>0</v>
      </c>
      <c r="C25" s="43">
        <v>970</v>
      </c>
      <c r="D25" s="43">
        <v>1049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99579.781225691127</v>
      </c>
      <c r="I25" s="13">
        <f t="shared" si="4"/>
        <v>0</v>
      </c>
      <c r="J25" s="13">
        <f t="shared" si="1"/>
        <v>99579.781225691127</v>
      </c>
      <c r="K25" s="13">
        <f t="shared" si="2"/>
        <v>6967839.0010048961</v>
      </c>
      <c r="L25" s="20">
        <f t="shared" si="5"/>
        <v>69.972427286345805</v>
      </c>
    </row>
    <row r="26" spans="1:12" x14ac:dyDescent="0.2">
      <c r="A26" s="16">
        <v>17</v>
      </c>
      <c r="B26" s="44">
        <v>0</v>
      </c>
      <c r="C26" s="43">
        <v>882</v>
      </c>
      <c r="D26" s="43">
        <v>979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99579.781225691127</v>
      </c>
      <c r="I26" s="13">
        <f t="shared" si="4"/>
        <v>0</v>
      </c>
      <c r="J26" s="13">
        <f t="shared" si="1"/>
        <v>99579.781225691127</v>
      </c>
      <c r="K26" s="13">
        <f t="shared" si="2"/>
        <v>6868259.2197792046</v>
      </c>
      <c r="L26" s="20">
        <f t="shared" si="5"/>
        <v>68.972427286345805</v>
      </c>
    </row>
    <row r="27" spans="1:12" x14ac:dyDescent="0.2">
      <c r="A27" s="16">
        <v>18</v>
      </c>
      <c r="B27" s="44">
        <v>0</v>
      </c>
      <c r="C27" s="43">
        <v>939</v>
      </c>
      <c r="D27" s="43">
        <v>898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99579.781225691127</v>
      </c>
      <c r="I27" s="13">
        <f t="shared" si="4"/>
        <v>0</v>
      </c>
      <c r="J27" s="13">
        <f t="shared" si="1"/>
        <v>99579.781225691127</v>
      </c>
      <c r="K27" s="13">
        <f t="shared" si="2"/>
        <v>6768679.438553513</v>
      </c>
      <c r="L27" s="20">
        <f t="shared" si="5"/>
        <v>67.972427286345805</v>
      </c>
    </row>
    <row r="28" spans="1:12" x14ac:dyDescent="0.2">
      <c r="A28" s="16">
        <v>19</v>
      </c>
      <c r="B28" s="44">
        <v>0</v>
      </c>
      <c r="C28" s="43">
        <v>790</v>
      </c>
      <c r="D28" s="43">
        <v>951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99579.781225691127</v>
      </c>
      <c r="I28" s="13">
        <f t="shared" si="4"/>
        <v>0</v>
      </c>
      <c r="J28" s="13">
        <f t="shared" si="1"/>
        <v>99579.781225691127</v>
      </c>
      <c r="K28" s="13">
        <f t="shared" si="2"/>
        <v>6669099.6573278215</v>
      </c>
      <c r="L28" s="20">
        <f t="shared" si="5"/>
        <v>66.972427286345791</v>
      </c>
    </row>
    <row r="29" spans="1:12" x14ac:dyDescent="0.2">
      <c r="A29" s="16">
        <v>20</v>
      </c>
      <c r="B29" s="44">
        <v>0</v>
      </c>
      <c r="C29" s="43">
        <v>825</v>
      </c>
      <c r="D29" s="43">
        <v>815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99579.781225691127</v>
      </c>
      <c r="I29" s="13">
        <f t="shared" si="4"/>
        <v>0</v>
      </c>
      <c r="J29" s="13">
        <f t="shared" si="1"/>
        <v>99579.781225691127</v>
      </c>
      <c r="K29" s="13">
        <f t="shared" si="2"/>
        <v>6569519.8761021299</v>
      </c>
      <c r="L29" s="20">
        <f t="shared" si="5"/>
        <v>65.972427286345791</v>
      </c>
    </row>
    <row r="30" spans="1:12" x14ac:dyDescent="0.2">
      <c r="A30" s="16">
        <v>21</v>
      </c>
      <c r="B30" s="44">
        <v>0</v>
      </c>
      <c r="C30" s="43">
        <v>790</v>
      </c>
      <c r="D30" s="43">
        <v>851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99579.781225691127</v>
      </c>
      <c r="I30" s="13">
        <f t="shared" si="4"/>
        <v>0</v>
      </c>
      <c r="J30" s="13">
        <f t="shared" si="1"/>
        <v>99579.781225691127</v>
      </c>
      <c r="K30" s="13">
        <f t="shared" si="2"/>
        <v>6469940.0948764384</v>
      </c>
      <c r="L30" s="20">
        <f t="shared" si="5"/>
        <v>64.972427286345791</v>
      </c>
    </row>
    <row r="31" spans="1:12" x14ac:dyDescent="0.2">
      <c r="A31" s="16">
        <v>22</v>
      </c>
      <c r="B31" s="44">
        <v>0</v>
      </c>
      <c r="C31" s="43">
        <v>714</v>
      </c>
      <c r="D31" s="43">
        <v>794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99579.781225691127</v>
      </c>
      <c r="I31" s="13">
        <f t="shared" si="4"/>
        <v>0</v>
      </c>
      <c r="J31" s="13">
        <f t="shared" si="1"/>
        <v>99579.781225691127</v>
      </c>
      <c r="K31" s="13">
        <f t="shared" si="2"/>
        <v>6370360.3136507468</v>
      </c>
      <c r="L31" s="20">
        <f t="shared" si="5"/>
        <v>63.972427286345784</v>
      </c>
    </row>
    <row r="32" spans="1:12" x14ac:dyDescent="0.2">
      <c r="A32" s="16">
        <v>23</v>
      </c>
      <c r="B32" s="44">
        <v>0</v>
      </c>
      <c r="C32" s="43">
        <v>668</v>
      </c>
      <c r="D32" s="43">
        <v>709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99579.781225691127</v>
      </c>
      <c r="I32" s="13">
        <f t="shared" si="4"/>
        <v>0</v>
      </c>
      <c r="J32" s="13">
        <f t="shared" si="1"/>
        <v>99579.781225691127</v>
      </c>
      <c r="K32" s="13">
        <f t="shared" si="2"/>
        <v>6270780.5324250553</v>
      </c>
      <c r="L32" s="20">
        <f t="shared" si="5"/>
        <v>62.972427286345784</v>
      </c>
    </row>
    <row r="33" spans="1:12" x14ac:dyDescent="0.2">
      <c r="A33" s="16">
        <v>24</v>
      </c>
      <c r="B33" s="44">
        <v>0</v>
      </c>
      <c r="C33" s="43">
        <v>652</v>
      </c>
      <c r="D33" s="43">
        <v>688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99579.781225691127</v>
      </c>
      <c r="I33" s="13">
        <f t="shared" si="4"/>
        <v>0</v>
      </c>
      <c r="J33" s="13">
        <f t="shared" si="1"/>
        <v>99579.781225691127</v>
      </c>
      <c r="K33" s="13">
        <f t="shared" si="2"/>
        <v>6171200.7511993637</v>
      </c>
      <c r="L33" s="20">
        <f t="shared" si="5"/>
        <v>61.972427286345777</v>
      </c>
    </row>
    <row r="34" spans="1:12" x14ac:dyDescent="0.2">
      <c r="A34" s="16">
        <v>25</v>
      </c>
      <c r="B34" s="44">
        <v>1</v>
      </c>
      <c r="C34" s="43">
        <v>705</v>
      </c>
      <c r="D34" s="43">
        <v>650</v>
      </c>
      <c r="E34" s="17">
        <v>0.62190000000000001</v>
      </c>
      <c r="F34" s="18">
        <f t="shared" si="3"/>
        <v>1.4760147601476014E-3</v>
      </c>
      <c r="G34" s="18">
        <f t="shared" si="0"/>
        <v>1.4751914835425424E-3</v>
      </c>
      <c r="H34" s="13">
        <f t="shared" si="6"/>
        <v>99579.781225691127</v>
      </c>
      <c r="I34" s="13">
        <f t="shared" si="4"/>
        <v>146.89924519716911</v>
      </c>
      <c r="J34" s="13">
        <f t="shared" si="1"/>
        <v>99524.23862108207</v>
      </c>
      <c r="K34" s="13">
        <f t="shared" si="2"/>
        <v>6071620.9699736722</v>
      </c>
      <c r="L34" s="20">
        <f t="shared" si="5"/>
        <v>60.97242728634577</v>
      </c>
    </row>
    <row r="35" spans="1:12" x14ac:dyDescent="0.2">
      <c r="A35" s="16">
        <v>26</v>
      </c>
      <c r="B35" s="44">
        <v>0</v>
      </c>
      <c r="C35" s="43">
        <v>675</v>
      </c>
      <c r="D35" s="43">
        <v>722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99432.881980493956</v>
      </c>
      <c r="I35" s="13">
        <f t="shared" si="4"/>
        <v>0</v>
      </c>
      <c r="J35" s="13">
        <f t="shared" si="1"/>
        <v>99432.881980493956</v>
      </c>
      <c r="K35" s="13">
        <f t="shared" si="2"/>
        <v>5972096.73135259</v>
      </c>
      <c r="L35" s="20">
        <f t="shared" si="5"/>
        <v>60.061587398463963</v>
      </c>
    </row>
    <row r="36" spans="1:12" x14ac:dyDescent="0.2">
      <c r="A36" s="16">
        <v>27</v>
      </c>
      <c r="B36" s="44">
        <v>2</v>
      </c>
      <c r="C36" s="43">
        <v>653</v>
      </c>
      <c r="D36" s="43">
        <v>708</v>
      </c>
      <c r="E36" s="17">
        <v>0.81640000000000001</v>
      </c>
      <c r="F36" s="18">
        <f t="shared" si="3"/>
        <v>2.9390154298310064E-3</v>
      </c>
      <c r="G36" s="18">
        <f t="shared" si="0"/>
        <v>2.9374303828999249E-3</v>
      </c>
      <c r="H36" s="13">
        <f t="shared" si="6"/>
        <v>99432.881980493956</v>
      </c>
      <c r="I36" s="13">
        <f t="shared" si="4"/>
        <v>292.07716858880542</v>
      </c>
      <c r="J36" s="13">
        <f t="shared" si="1"/>
        <v>99379.256612341051</v>
      </c>
      <c r="K36" s="13">
        <f t="shared" si="2"/>
        <v>5872663.8493720964</v>
      </c>
      <c r="L36" s="20">
        <f t="shared" si="5"/>
        <v>59.061587398463963</v>
      </c>
    </row>
    <row r="37" spans="1:12" x14ac:dyDescent="0.2">
      <c r="A37" s="16">
        <v>28</v>
      </c>
      <c r="B37" s="44">
        <v>0</v>
      </c>
      <c r="C37" s="43">
        <v>678</v>
      </c>
      <c r="D37" s="43">
        <v>672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99140.804811905153</v>
      </c>
      <c r="I37" s="13">
        <f t="shared" si="4"/>
        <v>0</v>
      </c>
      <c r="J37" s="13">
        <f t="shared" si="1"/>
        <v>99140.804811905153</v>
      </c>
      <c r="K37" s="13">
        <f t="shared" si="2"/>
        <v>5773284.5927597554</v>
      </c>
      <c r="L37" s="20">
        <f t="shared" si="5"/>
        <v>58.233182630634452</v>
      </c>
    </row>
    <row r="38" spans="1:12" x14ac:dyDescent="0.2">
      <c r="A38" s="16">
        <v>29</v>
      </c>
      <c r="B38" s="44">
        <v>0</v>
      </c>
      <c r="C38" s="43">
        <v>739</v>
      </c>
      <c r="D38" s="43">
        <v>710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99140.804811905153</v>
      </c>
      <c r="I38" s="13">
        <f t="shared" si="4"/>
        <v>0</v>
      </c>
      <c r="J38" s="13">
        <f t="shared" si="1"/>
        <v>99140.804811905153</v>
      </c>
      <c r="K38" s="13">
        <f t="shared" si="2"/>
        <v>5674143.7879478503</v>
      </c>
      <c r="L38" s="20">
        <f t="shared" si="5"/>
        <v>57.233182630634452</v>
      </c>
    </row>
    <row r="39" spans="1:12" x14ac:dyDescent="0.2">
      <c r="A39" s="16">
        <v>30</v>
      </c>
      <c r="B39" s="44">
        <v>0</v>
      </c>
      <c r="C39" s="43">
        <v>767</v>
      </c>
      <c r="D39" s="43">
        <v>782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99140.804811905153</v>
      </c>
      <c r="I39" s="13">
        <f t="shared" si="4"/>
        <v>0</v>
      </c>
      <c r="J39" s="13">
        <f t="shared" si="1"/>
        <v>99140.804811905153</v>
      </c>
      <c r="K39" s="13">
        <f t="shared" si="2"/>
        <v>5575002.9831359452</v>
      </c>
      <c r="L39" s="20">
        <f t="shared" si="5"/>
        <v>56.233182630634452</v>
      </c>
    </row>
    <row r="40" spans="1:12" x14ac:dyDescent="0.2">
      <c r="A40" s="16">
        <v>31</v>
      </c>
      <c r="B40" s="44">
        <v>0</v>
      </c>
      <c r="C40" s="43">
        <v>772</v>
      </c>
      <c r="D40" s="43">
        <v>788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99140.804811905153</v>
      </c>
      <c r="I40" s="13">
        <f t="shared" si="4"/>
        <v>0</v>
      </c>
      <c r="J40" s="13">
        <f t="shared" si="1"/>
        <v>99140.804811905153</v>
      </c>
      <c r="K40" s="13">
        <f t="shared" si="2"/>
        <v>5475862.17832404</v>
      </c>
      <c r="L40" s="20">
        <f t="shared" si="5"/>
        <v>55.233182630634452</v>
      </c>
    </row>
    <row r="41" spans="1:12" x14ac:dyDescent="0.2">
      <c r="A41" s="16">
        <v>32</v>
      </c>
      <c r="B41" s="44">
        <v>0</v>
      </c>
      <c r="C41" s="43">
        <v>883</v>
      </c>
      <c r="D41" s="43">
        <v>810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99140.804811905153</v>
      </c>
      <c r="I41" s="13">
        <f t="shared" si="4"/>
        <v>0</v>
      </c>
      <c r="J41" s="13">
        <f t="shared" si="1"/>
        <v>99140.804811905153</v>
      </c>
      <c r="K41" s="13">
        <f t="shared" si="2"/>
        <v>5376721.3735121349</v>
      </c>
      <c r="L41" s="20">
        <f t="shared" si="5"/>
        <v>54.233182630634452</v>
      </c>
    </row>
    <row r="42" spans="1:12" x14ac:dyDescent="0.2">
      <c r="A42" s="16">
        <v>33</v>
      </c>
      <c r="B42" s="44">
        <v>0</v>
      </c>
      <c r="C42" s="43">
        <v>898</v>
      </c>
      <c r="D42" s="43">
        <v>900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99140.804811905153</v>
      </c>
      <c r="I42" s="13">
        <f t="shared" si="4"/>
        <v>0</v>
      </c>
      <c r="J42" s="13">
        <f t="shared" si="1"/>
        <v>99140.804811905153</v>
      </c>
      <c r="K42" s="13">
        <f t="shared" si="2"/>
        <v>5277580.5687002297</v>
      </c>
      <c r="L42" s="20">
        <f t="shared" si="5"/>
        <v>53.233182630634452</v>
      </c>
    </row>
    <row r="43" spans="1:12" x14ac:dyDescent="0.2">
      <c r="A43" s="16">
        <v>34</v>
      </c>
      <c r="B43" s="44">
        <v>0</v>
      </c>
      <c r="C43" s="43">
        <v>1007</v>
      </c>
      <c r="D43" s="43">
        <v>954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99140.804811905153</v>
      </c>
      <c r="I43" s="13">
        <f t="shared" si="4"/>
        <v>0</v>
      </c>
      <c r="J43" s="13">
        <f t="shared" si="1"/>
        <v>99140.804811905153</v>
      </c>
      <c r="K43" s="13">
        <f t="shared" si="2"/>
        <v>5178439.7638883246</v>
      </c>
      <c r="L43" s="20">
        <f t="shared" si="5"/>
        <v>52.233182630634452</v>
      </c>
    </row>
    <row r="44" spans="1:12" x14ac:dyDescent="0.2">
      <c r="A44" s="16">
        <v>35</v>
      </c>
      <c r="B44" s="44">
        <v>0</v>
      </c>
      <c r="C44" s="43">
        <v>1077</v>
      </c>
      <c r="D44" s="43">
        <v>1064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99140.804811905153</v>
      </c>
      <c r="I44" s="13">
        <f t="shared" si="4"/>
        <v>0</v>
      </c>
      <c r="J44" s="13">
        <f t="shared" si="1"/>
        <v>99140.804811905153</v>
      </c>
      <c r="K44" s="13">
        <f t="shared" si="2"/>
        <v>5079298.9590764195</v>
      </c>
      <c r="L44" s="20">
        <f t="shared" si="5"/>
        <v>51.233182630634452</v>
      </c>
    </row>
    <row r="45" spans="1:12" x14ac:dyDescent="0.2">
      <c r="A45" s="16">
        <v>36</v>
      </c>
      <c r="B45" s="44">
        <v>0</v>
      </c>
      <c r="C45" s="43">
        <v>1104</v>
      </c>
      <c r="D45" s="43">
        <v>1114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99140.804811905153</v>
      </c>
      <c r="I45" s="13">
        <f t="shared" si="4"/>
        <v>0</v>
      </c>
      <c r="J45" s="13">
        <f t="shared" si="1"/>
        <v>99140.804811905153</v>
      </c>
      <c r="K45" s="13">
        <f t="shared" si="2"/>
        <v>4980158.1542645143</v>
      </c>
      <c r="L45" s="20">
        <f t="shared" si="5"/>
        <v>50.233182630634452</v>
      </c>
    </row>
    <row r="46" spans="1:12" x14ac:dyDescent="0.2">
      <c r="A46" s="16">
        <v>37</v>
      </c>
      <c r="B46" s="44">
        <v>0</v>
      </c>
      <c r="C46" s="43">
        <v>1190</v>
      </c>
      <c r="D46" s="43">
        <v>1167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99140.804811905153</v>
      </c>
      <c r="I46" s="13">
        <f t="shared" si="4"/>
        <v>0</v>
      </c>
      <c r="J46" s="13">
        <f t="shared" si="1"/>
        <v>99140.804811905153</v>
      </c>
      <c r="K46" s="13">
        <f t="shared" si="2"/>
        <v>4881017.3494526092</v>
      </c>
      <c r="L46" s="20">
        <f t="shared" si="5"/>
        <v>49.233182630634452</v>
      </c>
    </row>
    <row r="47" spans="1:12" x14ac:dyDescent="0.2">
      <c r="A47" s="16">
        <v>38</v>
      </c>
      <c r="B47" s="44">
        <v>0</v>
      </c>
      <c r="C47" s="43">
        <v>1304</v>
      </c>
      <c r="D47" s="43">
        <v>1260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99140.804811905153</v>
      </c>
      <c r="I47" s="13">
        <f t="shared" si="4"/>
        <v>0</v>
      </c>
      <c r="J47" s="13">
        <f t="shared" si="1"/>
        <v>99140.804811905153</v>
      </c>
      <c r="K47" s="13">
        <f t="shared" si="2"/>
        <v>4781876.5446407041</v>
      </c>
      <c r="L47" s="20">
        <f t="shared" si="5"/>
        <v>48.233182630634452</v>
      </c>
    </row>
    <row r="48" spans="1:12" x14ac:dyDescent="0.2">
      <c r="A48" s="16">
        <v>39</v>
      </c>
      <c r="B48" s="44">
        <v>0</v>
      </c>
      <c r="C48" s="43">
        <v>1415</v>
      </c>
      <c r="D48" s="43">
        <v>1332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99140.804811905153</v>
      </c>
      <c r="I48" s="13">
        <f t="shared" si="4"/>
        <v>0</v>
      </c>
      <c r="J48" s="13">
        <f t="shared" si="1"/>
        <v>99140.804811905153</v>
      </c>
      <c r="K48" s="13">
        <f t="shared" si="2"/>
        <v>4682735.7398287989</v>
      </c>
      <c r="L48" s="20">
        <f t="shared" si="5"/>
        <v>47.233182630634452</v>
      </c>
    </row>
    <row r="49" spans="1:12" x14ac:dyDescent="0.2">
      <c r="A49" s="16">
        <v>40</v>
      </c>
      <c r="B49" s="44">
        <v>1</v>
      </c>
      <c r="C49" s="43">
        <v>1514</v>
      </c>
      <c r="D49" s="43">
        <v>1453</v>
      </c>
      <c r="E49" s="17">
        <v>0.90959999999999996</v>
      </c>
      <c r="F49" s="18">
        <f t="shared" si="3"/>
        <v>6.740815638692282E-4</v>
      </c>
      <c r="G49" s="18">
        <f t="shared" si="0"/>
        <v>6.7404048988184341E-4</v>
      </c>
      <c r="H49" s="13">
        <f t="shared" si="6"/>
        <v>99140.804811905153</v>
      </c>
      <c r="I49" s="13">
        <f t="shared" si="4"/>
        <v>66.824916642696763</v>
      </c>
      <c r="J49" s="13">
        <f t="shared" si="1"/>
        <v>99134.763839440653</v>
      </c>
      <c r="K49" s="13">
        <f t="shared" si="2"/>
        <v>4583594.9350168938</v>
      </c>
      <c r="L49" s="20">
        <f t="shared" si="5"/>
        <v>46.233182630634452</v>
      </c>
    </row>
    <row r="50" spans="1:12" x14ac:dyDescent="0.2">
      <c r="A50" s="16">
        <v>41</v>
      </c>
      <c r="B50" s="44">
        <v>1</v>
      </c>
      <c r="C50" s="43">
        <v>1533</v>
      </c>
      <c r="D50" s="43">
        <v>1548</v>
      </c>
      <c r="E50" s="17">
        <v>0.83289999999999997</v>
      </c>
      <c r="F50" s="18">
        <f t="shared" si="3"/>
        <v>6.4913988964621875E-4</v>
      </c>
      <c r="G50" s="18">
        <f t="shared" si="0"/>
        <v>6.4906948425133494E-4</v>
      </c>
      <c r="H50" s="13">
        <f t="shared" si="6"/>
        <v>99073.979895262455</v>
      </c>
      <c r="I50" s="13">
        <f t="shared" si="4"/>
        <v>64.305897033345133</v>
      </c>
      <c r="J50" s="13">
        <f t="shared" si="1"/>
        <v>99063.234379868183</v>
      </c>
      <c r="K50" s="13">
        <f t="shared" si="2"/>
        <v>4484460.1711774534</v>
      </c>
      <c r="L50" s="20">
        <f t="shared" si="5"/>
        <v>45.263753166252812</v>
      </c>
    </row>
    <row r="51" spans="1:12" x14ac:dyDescent="0.2">
      <c r="A51" s="16">
        <v>42</v>
      </c>
      <c r="B51" s="44">
        <v>1</v>
      </c>
      <c r="C51" s="43">
        <v>1652</v>
      </c>
      <c r="D51" s="43">
        <v>1590</v>
      </c>
      <c r="E51" s="17">
        <v>0.89859999999999995</v>
      </c>
      <c r="F51" s="18">
        <f t="shared" si="3"/>
        <v>6.1690314620604567E-4</v>
      </c>
      <c r="G51" s="18">
        <f t="shared" si="0"/>
        <v>6.1686455887336844E-4</v>
      </c>
      <c r="H51" s="13">
        <f t="shared" si="6"/>
        <v>99009.673998229104</v>
      </c>
      <c r="I51" s="13">
        <f t="shared" si="4"/>
        <v>61.075558875113614</v>
      </c>
      <c r="J51" s="13">
        <f t="shared" si="1"/>
        <v>99003.480936559165</v>
      </c>
      <c r="K51" s="13">
        <f t="shared" si="2"/>
        <v>4385396.9367975853</v>
      </c>
      <c r="L51" s="20">
        <f t="shared" si="5"/>
        <v>44.29261060768691</v>
      </c>
    </row>
    <row r="52" spans="1:12" x14ac:dyDescent="0.2">
      <c r="A52" s="16">
        <v>43</v>
      </c>
      <c r="B52" s="44">
        <v>2</v>
      </c>
      <c r="C52" s="43">
        <v>1677</v>
      </c>
      <c r="D52" s="43">
        <v>1661</v>
      </c>
      <c r="E52" s="17">
        <v>0.44790000000000002</v>
      </c>
      <c r="F52" s="18">
        <f t="shared" si="3"/>
        <v>1.1983223487118035E-3</v>
      </c>
      <c r="G52" s="18">
        <f t="shared" si="0"/>
        <v>1.1975300702794472E-3</v>
      </c>
      <c r="H52" s="13">
        <f t="shared" si="6"/>
        <v>98948.598439353984</v>
      </c>
      <c r="I52" s="13">
        <f t="shared" si="4"/>
        <v>118.49392204313237</v>
      </c>
      <c r="J52" s="13">
        <f t="shared" si="1"/>
        <v>98883.177944993979</v>
      </c>
      <c r="K52" s="13">
        <f t="shared" si="2"/>
        <v>4286393.4558610264</v>
      </c>
      <c r="L52" s="20">
        <f t="shared" si="5"/>
        <v>43.319395357461026</v>
      </c>
    </row>
    <row r="53" spans="1:12" x14ac:dyDescent="0.2">
      <c r="A53" s="16">
        <v>44</v>
      </c>
      <c r="B53" s="44">
        <v>0</v>
      </c>
      <c r="C53" s="43">
        <v>1683</v>
      </c>
      <c r="D53" s="43">
        <v>1718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98830.104517310858</v>
      </c>
      <c r="I53" s="13">
        <f t="shared" si="4"/>
        <v>0</v>
      </c>
      <c r="J53" s="13">
        <f t="shared" si="1"/>
        <v>98830.104517310858</v>
      </c>
      <c r="K53" s="13">
        <f t="shared" si="2"/>
        <v>4187510.2779160324</v>
      </c>
      <c r="L53" s="20">
        <f t="shared" si="5"/>
        <v>42.370796817103006</v>
      </c>
    </row>
    <row r="54" spans="1:12" x14ac:dyDescent="0.2">
      <c r="A54" s="16">
        <v>45</v>
      </c>
      <c r="B54" s="44">
        <v>1</v>
      </c>
      <c r="C54" s="43">
        <v>1679</v>
      </c>
      <c r="D54" s="43">
        <v>1699</v>
      </c>
      <c r="E54" s="17">
        <v>0.37809999999999999</v>
      </c>
      <c r="F54" s="18">
        <f t="shared" si="3"/>
        <v>5.9206631142687976E-4</v>
      </c>
      <c r="G54" s="18">
        <f t="shared" si="0"/>
        <v>5.9184838927573075E-4</v>
      </c>
      <c r="H54" s="13">
        <f t="shared" si="6"/>
        <v>98830.104517310858</v>
      </c>
      <c r="I54" s="13">
        <f t="shared" si="4"/>
        <v>58.492438170522554</v>
      </c>
      <c r="J54" s="13">
        <f t="shared" si="1"/>
        <v>98793.728070012614</v>
      </c>
      <c r="K54" s="13">
        <f t="shared" si="2"/>
        <v>4088680.1733987215</v>
      </c>
      <c r="L54" s="20">
        <f t="shared" si="5"/>
        <v>41.370796817103006</v>
      </c>
    </row>
    <row r="55" spans="1:12" x14ac:dyDescent="0.2">
      <c r="A55" s="16">
        <v>46</v>
      </c>
      <c r="B55" s="44">
        <v>1</v>
      </c>
      <c r="C55" s="43">
        <v>1615</v>
      </c>
      <c r="D55" s="43">
        <v>1695</v>
      </c>
      <c r="E55" s="17">
        <v>0.4027</v>
      </c>
      <c r="F55" s="18">
        <f t="shared" si="3"/>
        <v>6.0422960725075529E-4</v>
      </c>
      <c r="G55" s="18">
        <f t="shared" si="0"/>
        <v>6.0401161562657782E-4</v>
      </c>
      <c r="H55" s="13">
        <f t="shared" si="6"/>
        <v>98771.612079140337</v>
      </c>
      <c r="I55" s="13">
        <f t="shared" si="4"/>
        <v>59.659200989963168</v>
      </c>
      <c r="J55" s="13">
        <f t="shared" si="1"/>
        <v>98735.977638389028</v>
      </c>
      <c r="K55" s="13">
        <f t="shared" si="2"/>
        <v>3989886.4453287087</v>
      </c>
      <c r="L55" s="20">
        <f t="shared" si="5"/>
        <v>40.395072646296683</v>
      </c>
    </row>
    <row r="56" spans="1:12" x14ac:dyDescent="0.2">
      <c r="A56" s="16">
        <v>47</v>
      </c>
      <c r="B56" s="44">
        <v>0</v>
      </c>
      <c r="C56" s="43">
        <v>1499</v>
      </c>
      <c r="D56" s="43">
        <v>1621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98711.952878150376</v>
      </c>
      <c r="I56" s="13">
        <f t="shared" si="4"/>
        <v>0</v>
      </c>
      <c r="J56" s="13">
        <f t="shared" si="1"/>
        <v>98711.952878150376</v>
      </c>
      <c r="K56" s="13">
        <f t="shared" si="2"/>
        <v>3891150.4676903198</v>
      </c>
      <c r="L56" s="20">
        <f t="shared" si="5"/>
        <v>39.419243103148204</v>
      </c>
    </row>
    <row r="57" spans="1:12" x14ac:dyDescent="0.2">
      <c r="A57" s="16">
        <v>48</v>
      </c>
      <c r="B57" s="44">
        <v>1</v>
      </c>
      <c r="C57" s="43">
        <v>1417</v>
      </c>
      <c r="D57" s="43">
        <v>1516</v>
      </c>
      <c r="E57" s="17">
        <v>0.76160000000000005</v>
      </c>
      <c r="F57" s="18">
        <f t="shared" si="3"/>
        <v>6.8189566996249571E-4</v>
      </c>
      <c r="G57" s="18">
        <f t="shared" si="0"/>
        <v>6.8178483634164075E-4</v>
      </c>
      <c r="H57" s="13">
        <f t="shared" si="6"/>
        <v>98711.952878150376</v>
      </c>
      <c r="I57" s="13">
        <f t="shared" si="4"/>
        <v>67.300312637993514</v>
      </c>
      <c r="J57" s="13">
        <f t="shared" si="1"/>
        <v>98695.908483617473</v>
      </c>
      <c r="K57" s="13">
        <f t="shared" si="2"/>
        <v>3792438.5148121696</v>
      </c>
      <c r="L57" s="20">
        <f t="shared" si="5"/>
        <v>38.419243103148204</v>
      </c>
    </row>
    <row r="58" spans="1:12" x14ac:dyDescent="0.2">
      <c r="A58" s="16">
        <v>49</v>
      </c>
      <c r="B58" s="44">
        <v>1</v>
      </c>
      <c r="C58" s="43">
        <v>1358</v>
      </c>
      <c r="D58" s="43">
        <v>1429</v>
      </c>
      <c r="E58" s="17">
        <v>0.25209999999999999</v>
      </c>
      <c r="F58" s="18">
        <f t="shared" si="3"/>
        <v>7.176175098672408E-4</v>
      </c>
      <c r="G58" s="18">
        <f t="shared" si="0"/>
        <v>7.1723256674799374E-4</v>
      </c>
      <c r="H58" s="13">
        <f t="shared" si="6"/>
        <v>98644.652565512384</v>
      </c>
      <c r="I58" s="13">
        <f t="shared" si="4"/>
        <v>70.751157355526516</v>
      </c>
      <c r="J58" s="13">
        <f t="shared" si="1"/>
        <v>98591.737774926194</v>
      </c>
      <c r="K58" s="13">
        <f t="shared" si="2"/>
        <v>3693742.6063285521</v>
      </c>
      <c r="L58" s="20">
        <f t="shared" si="5"/>
        <v>37.444935029554138</v>
      </c>
    </row>
    <row r="59" spans="1:12" x14ac:dyDescent="0.2">
      <c r="A59" s="16">
        <v>50</v>
      </c>
      <c r="B59" s="44">
        <v>3</v>
      </c>
      <c r="C59" s="43">
        <v>1297</v>
      </c>
      <c r="D59" s="43">
        <v>1357</v>
      </c>
      <c r="E59" s="17">
        <v>0.71419999999999995</v>
      </c>
      <c r="F59" s="18">
        <f t="shared" si="3"/>
        <v>2.2607385079125848E-3</v>
      </c>
      <c r="G59" s="18">
        <f t="shared" si="0"/>
        <v>2.2592787448411254E-3</v>
      </c>
      <c r="H59" s="13">
        <f t="shared" si="6"/>
        <v>98573.90140815686</v>
      </c>
      <c r="I59" s="13">
        <f t="shared" si="4"/>
        <v>222.70592024751346</v>
      </c>
      <c r="J59" s="13">
        <f t="shared" si="1"/>
        <v>98510.25205615013</v>
      </c>
      <c r="K59" s="13">
        <f t="shared" si="2"/>
        <v>3595150.8685536259</v>
      </c>
      <c r="L59" s="20">
        <f t="shared" si="5"/>
        <v>36.471630088652773</v>
      </c>
    </row>
    <row r="60" spans="1:12" x14ac:dyDescent="0.2">
      <c r="A60" s="16">
        <v>51</v>
      </c>
      <c r="B60" s="44">
        <v>1</v>
      </c>
      <c r="C60" s="43">
        <v>1271</v>
      </c>
      <c r="D60" s="43">
        <v>1318</v>
      </c>
      <c r="E60" s="17">
        <v>0.38900000000000001</v>
      </c>
      <c r="F60" s="18">
        <f t="shared" si="3"/>
        <v>7.7249903437620702E-4</v>
      </c>
      <c r="G60" s="18">
        <f t="shared" si="0"/>
        <v>7.721345892359806E-4</v>
      </c>
      <c r="H60" s="13">
        <f t="shared" si="6"/>
        <v>98351.195487909354</v>
      </c>
      <c r="I60" s="13">
        <f t="shared" si="4"/>
        <v>75.940359928924522</v>
      </c>
      <c r="J60" s="13">
        <f t="shared" si="1"/>
        <v>98304.795927992789</v>
      </c>
      <c r="K60" s="13">
        <f t="shared" si="2"/>
        <v>3496640.6164974757</v>
      </c>
      <c r="L60" s="20">
        <f t="shared" si="5"/>
        <v>35.552599021811886</v>
      </c>
    </row>
    <row r="61" spans="1:12" x14ac:dyDescent="0.2">
      <c r="A61" s="16">
        <v>52</v>
      </c>
      <c r="B61" s="44">
        <v>4</v>
      </c>
      <c r="C61" s="43">
        <v>1230</v>
      </c>
      <c r="D61" s="43">
        <v>1287</v>
      </c>
      <c r="E61" s="17">
        <v>0.68220000000000003</v>
      </c>
      <c r="F61" s="18">
        <f t="shared" si="3"/>
        <v>3.1783869686134287E-3</v>
      </c>
      <c r="G61" s="18">
        <f t="shared" si="0"/>
        <v>3.1751797469254735E-3</v>
      </c>
      <c r="H61" s="13">
        <f t="shared" si="6"/>
        <v>98275.255127980432</v>
      </c>
      <c r="I61" s="13">
        <f t="shared" si="4"/>
        <v>312.04159970629723</v>
      </c>
      <c r="J61" s="13">
        <f t="shared" si="1"/>
        <v>98176.088307593775</v>
      </c>
      <c r="K61" s="13">
        <f t="shared" si="2"/>
        <v>3398335.8205694826</v>
      </c>
      <c r="L61" s="20">
        <f t="shared" si="5"/>
        <v>34.579771033348614</v>
      </c>
    </row>
    <row r="62" spans="1:12" x14ac:dyDescent="0.2">
      <c r="A62" s="16">
        <v>53</v>
      </c>
      <c r="B62" s="44">
        <v>5</v>
      </c>
      <c r="C62" s="43">
        <v>1162</v>
      </c>
      <c r="D62" s="43">
        <v>1249</v>
      </c>
      <c r="E62" s="17">
        <v>0.38469999999999999</v>
      </c>
      <c r="F62" s="18">
        <f t="shared" si="3"/>
        <v>4.1476565740356701E-3</v>
      </c>
      <c r="G62" s="18">
        <f t="shared" si="0"/>
        <v>4.1370984790784866E-3</v>
      </c>
      <c r="H62" s="13">
        <f t="shared" si="6"/>
        <v>97963.213528274136</v>
      </c>
      <c r="I62" s="13">
        <f t="shared" si="4"/>
        <v>405.28346169346395</v>
      </c>
      <c r="J62" s="13">
        <f t="shared" si="1"/>
        <v>97713.842614294146</v>
      </c>
      <c r="K62" s="13">
        <f t="shared" si="2"/>
        <v>3300159.7322618887</v>
      </c>
      <c r="L62" s="20">
        <f t="shared" si="5"/>
        <v>33.687744750323006</v>
      </c>
    </row>
    <row r="63" spans="1:12" x14ac:dyDescent="0.2">
      <c r="A63" s="16">
        <v>54</v>
      </c>
      <c r="B63" s="44">
        <v>2</v>
      </c>
      <c r="C63" s="43">
        <v>1177</v>
      </c>
      <c r="D63" s="43">
        <v>1170</v>
      </c>
      <c r="E63" s="17">
        <v>0.24249999999999999</v>
      </c>
      <c r="F63" s="18">
        <f t="shared" si="3"/>
        <v>1.7043033659991478E-3</v>
      </c>
      <c r="G63" s="18">
        <f t="shared" si="0"/>
        <v>1.7021059305625886E-3</v>
      </c>
      <c r="H63" s="13">
        <f t="shared" si="6"/>
        <v>97557.930066580666</v>
      </c>
      <c r="I63" s="13">
        <f t="shared" si="4"/>
        <v>166.05393133973723</v>
      </c>
      <c r="J63" s="13">
        <f t="shared" si="1"/>
        <v>97432.144213590815</v>
      </c>
      <c r="K63" s="13">
        <f t="shared" si="2"/>
        <v>3202445.8896475947</v>
      </c>
      <c r="L63" s="20">
        <f t="shared" si="5"/>
        <v>32.826095095109245</v>
      </c>
    </row>
    <row r="64" spans="1:12" x14ac:dyDescent="0.2">
      <c r="A64" s="16">
        <v>55</v>
      </c>
      <c r="B64" s="44">
        <v>4</v>
      </c>
      <c r="C64" s="43">
        <v>1000</v>
      </c>
      <c r="D64" s="43">
        <v>1184</v>
      </c>
      <c r="E64" s="17">
        <v>0.30680000000000002</v>
      </c>
      <c r="F64" s="18">
        <f t="shared" si="3"/>
        <v>3.663003663003663E-3</v>
      </c>
      <c r="G64" s="18">
        <f t="shared" si="0"/>
        <v>3.6537261429951495E-3</v>
      </c>
      <c r="H64" s="13">
        <f t="shared" si="6"/>
        <v>97391.876135240935</v>
      </c>
      <c r="I64" s="13">
        <f t="shared" si="4"/>
        <v>355.84324395067523</v>
      </c>
      <c r="J64" s="13">
        <f t="shared" si="1"/>
        <v>97145.205598534332</v>
      </c>
      <c r="K64" s="13">
        <f t="shared" si="2"/>
        <v>3105013.7454340039</v>
      </c>
      <c r="L64" s="20">
        <f t="shared" si="5"/>
        <v>31.881650386550717</v>
      </c>
    </row>
    <row r="65" spans="1:12" x14ac:dyDescent="0.2">
      <c r="A65" s="16">
        <v>56</v>
      </c>
      <c r="B65" s="44">
        <v>1</v>
      </c>
      <c r="C65" s="43">
        <v>948</v>
      </c>
      <c r="D65" s="43">
        <v>1014</v>
      </c>
      <c r="E65" s="17">
        <v>0.97809999999999997</v>
      </c>
      <c r="F65" s="18">
        <f t="shared" si="3"/>
        <v>1.0193679918450561E-3</v>
      </c>
      <c r="G65" s="18">
        <f t="shared" si="0"/>
        <v>1.019345235819914E-3</v>
      </c>
      <c r="H65" s="13">
        <f t="shared" si="6"/>
        <v>97036.032891290262</v>
      </c>
      <c r="I65" s="13">
        <f t="shared" si="4"/>
        <v>98.913217830601198</v>
      </c>
      <c r="J65" s="13">
        <f t="shared" si="1"/>
        <v>97033.86669181977</v>
      </c>
      <c r="K65" s="13">
        <f t="shared" si="2"/>
        <v>3007868.5398354693</v>
      </c>
      <c r="L65" s="20">
        <f t="shared" si="5"/>
        <v>30.997439303863473</v>
      </c>
    </row>
    <row r="66" spans="1:12" x14ac:dyDescent="0.2">
      <c r="A66" s="16">
        <v>57</v>
      </c>
      <c r="B66" s="44">
        <v>2</v>
      </c>
      <c r="C66" s="43">
        <v>938</v>
      </c>
      <c r="D66" s="43">
        <v>962</v>
      </c>
      <c r="E66" s="17">
        <v>0.34660000000000002</v>
      </c>
      <c r="F66" s="18">
        <f t="shared" si="3"/>
        <v>2.1052631578947368E-3</v>
      </c>
      <c r="G66" s="18">
        <f t="shared" si="0"/>
        <v>2.1023711803594804E-3</v>
      </c>
      <c r="H66" s="13">
        <f t="shared" si="6"/>
        <v>96937.11967345966</v>
      </c>
      <c r="I66" s="13">
        <f t="shared" si="4"/>
        <v>203.79780670853958</v>
      </c>
      <c r="J66" s="13">
        <f t="shared" si="1"/>
        <v>96803.958186556309</v>
      </c>
      <c r="K66" s="13">
        <f t="shared" si="2"/>
        <v>2910834.6731436495</v>
      </c>
      <c r="L66" s="20">
        <f t="shared" si="5"/>
        <v>30.028070598229306</v>
      </c>
    </row>
    <row r="67" spans="1:12" x14ac:dyDescent="0.2">
      <c r="A67" s="16">
        <v>58</v>
      </c>
      <c r="B67" s="44">
        <v>2</v>
      </c>
      <c r="C67" s="43">
        <v>846</v>
      </c>
      <c r="D67" s="43">
        <v>936</v>
      </c>
      <c r="E67" s="17">
        <v>0.53969999999999996</v>
      </c>
      <c r="F67" s="18">
        <f t="shared" si="3"/>
        <v>2.2446689113355782E-3</v>
      </c>
      <c r="G67" s="18">
        <f t="shared" si="0"/>
        <v>2.2423520658677466E-3</v>
      </c>
      <c r="H67" s="13">
        <f t="shared" si="6"/>
        <v>96733.321866751125</v>
      </c>
      <c r="I67" s="13">
        <f t="shared" si="4"/>
        <v>216.91016412615906</v>
      </c>
      <c r="J67" s="13">
        <f t="shared" si="1"/>
        <v>96633.478118203842</v>
      </c>
      <c r="K67" s="13">
        <f t="shared" si="2"/>
        <v>2814030.7149570934</v>
      </c>
      <c r="L67" s="20">
        <f t="shared" si="5"/>
        <v>29.090603534047798</v>
      </c>
    </row>
    <row r="68" spans="1:12" x14ac:dyDescent="0.2">
      <c r="A68" s="16">
        <v>59</v>
      </c>
      <c r="B68" s="44">
        <v>3</v>
      </c>
      <c r="C68" s="43">
        <v>825</v>
      </c>
      <c r="D68" s="43">
        <v>847</v>
      </c>
      <c r="E68" s="17">
        <v>0.62370000000000003</v>
      </c>
      <c r="F68" s="18">
        <f t="shared" si="3"/>
        <v>3.5885167464114833E-3</v>
      </c>
      <c r="G68" s="18">
        <f t="shared" si="0"/>
        <v>3.5836774957835054E-3</v>
      </c>
      <c r="H68" s="13">
        <f t="shared" si="6"/>
        <v>96516.411702624959</v>
      </c>
      <c r="I68" s="13">
        <f t="shared" si="4"/>
        <v>345.88369259247281</v>
      </c>
      <c r="J68" s="13">
        <f t="shared" si="1"/>
        <v>96386.255669102407</v>
      </c>
      <c r="K68" s="13">
        <f t="shared" si="2"/>
        <v>2717397.2368388893</v>
      </c>
      <c r="L68" s="20">
        <f t="shared" si="5"/>
        <v>28.15476859222051</v>
      </c>
    </row>
    <row r="69" spans="1:12" x14ac:dyDescent="0.2">
      <c r="A69" s="16">
        <v>60</v>
      </c>
      <c r="B69" s="44">
        <v>3</v>
      </c>
      <c r="C69" s="43">
        <v>805</v>
      </c>
      <c r="D69" s="43">
        <v>826</v>
      </c>
      <c r="E69" s="17">
        <v>0.42009999999999997</v>
      </c>
      <c r="F69" s="18">
        <f t="shared" si="3"/>
        <v>3.678724708767627E-3</v>
      </c>
      <c r="G69" s="18">
        <f t="shared" si="0"/>
        <v>3.6708936190936389E-3</v>
      </c>
      <c r="H69" s="13">
        <f t="shared" si="6"/>
        <v>96170.528010032489</v>
      </c>
      <c r="I69" s="13">
        <f t="shared" si="4"/>
        <v>353.03177761689432</v>
      </c>
      <c r="J69" s="13">
        <f t="shared" si="1"/>
        <v>95965.804882192446</v>
      </c>
      <c r="K69" s="13">
        <f t="shared" si="2"/>
        <v>2621010.9811697868</v>
      </c>
      <c r="L69" s="20">
        <f t="shared" si="5"/>
        <v>27.253785909300234</v>
      </c>
    </row>
    <row r="70" spans="1:12" x14ac:dyDescent="0.2">
      <c r="A70" s="16">
        <v>61</v>
      </c>
      <c r="B70" s="44">
        <v>3</v>
      </c>
      <c r="C70" s="43">
        <v>730</v>
      </c>
      <c r="D70" s="43">
        <v>806</v>
      </c>
      <c r="E70" s="17">
        <v>0.59360000000000002</v>
      </c>
      <c r="F70" s="18">
        <f t="shared" si="3"/>
        <v>3.90625E-3</v>
      </c>
      <c r="G70" s="18">
        <f t="shared" si="0"/>
        <v>3.9000586568821993E-3</v>
      </c>
      <c r="H70" s="13">
        <f t="shared" si="6"/>
        <v>95817.496232415593</v>
      </c>
      <c r="I70" s="13">
        <f t="shared" si="4"/>
        <v>373.69385566200998</v>
      </c>
      <c r="J70" s="13">
        <f t="shared" si="1"/>
        <v>95665.62704947454</v>
      </c>
      <c r="K70" s="13">
        <f t="shared" si="2"/>
        <v>2525045.1762875943</v>
      </c>
      <c r="L70" s="20">
        <f t="shared" si="5"/>
        <v>26.3526524442136</v>
      </c>
    </row>
    <row r="71" spans="1:12" x14ac:dyDescent="0.2">
      <c r="A71" s="16">
        <v>62</v>
      </c>
      <c r="B71" s="44">
        <v>3</v>
      </c>
      <c r="C71" s="43">
        <v>655</v>
      </c>
      <c r="D71" s="43">
        <v>724</v>
      </c>
      <c r="E71" s="17">
        <v>0.495</v>
      </c>
      <c r="F71" s="18">
        <f t="shared" si="3"/>
        <v>4.3509789702683103E-3</v>
      </c>
      <c r="G71" s="18">
        <f t="shared" si="0"/>
        <v>4.3414397661411105E-3</v>
      </c>
      <c r="H71" s="13">
        <f t="shared" si="6"/>
        <v>95443.802376753578</v>
      </c>
      <c r="I71" s="13">
        <f t="shared" si="4"/>
        <v>414.36351907015143</v>
      </c>
      <c r="J71" s="13">
        <f t="shared" si="1"/>
        <v>95234.548799623153</v>
      </c>
      <c r="K71" s="13">
        <f t="shared" si="2"/>
        <v>2429379.5492381197</v>
      </c>
      <c r="L71" s="20">
        <f t="shared" si="5"/>
        <v>25.453507600717955</v>
      </c>
    </row>
    <row r="72" spans="1:12" x14ac:dyDescent="0.2">
      <c r="A72" s="16">
        <v>63</v>
      </c>
      <c r="B72" s="44">
        <v>5</v>
      </c>
      <c r="C72" s="43">
        <v>689</v>
      </c>
      <c r="D72" s="43">
        <v>663</v>
      </c>
      <c r="E72" s="17">
        <v>0.44109999999999999</v>
      </c>
      <c r="F72" s="18">
        <f t="shared" si="3"/>
        <v>7.3964497041420114E-3</v>
      </c>
      <c r="G72" s="18">
        <f t="shared" si="0"/>
        <v>7.3659995771916242E-3</v>
      </c>
      <c r="H72" s="13">
        <f t="shared" si="6"/>
        <v>95029.438857683432</v>
      </c>
      <c r="I72" s="13">
        <f t="shared" si="4"/>
        <v>699.98680644645344</v>
      </c>
      <c r="J72" s="13">
        <f t="shared" si="1"/>
        <v>94638.216231560509</v>
      </c>
      <c r="K72" s="13">
        <f t="shared" si="2"/>
        <v>2334145.0004384965</v>
      </c>
      <c r="L72" s="20">
        <f t="shared" si="5"/>
        <v>24.562335929754607</v>
      </c>
    </row>
    <row r="73" spans="1:12" x14ac:dyDescent="0.2">
      <c r="A73" s="16">
        <v>64</v>
      </c>
      <c r="B73" s="44">
        <v>1</v>
      </c>
      <c r="C73" s="43">
        <v>693</v>
      </c>
      <c r="D73" s="43">
        <v>692</v>
      </c>
      <c r="E73" s="17">
        <v>0.97260000000000002</v>
      </c>
      <c r="F73" s="18">
        <f t="shared" si="3"/>
        <v>1.4440433212996389E-3</v>
      </c>
      <c r="G73" s="18">
        <f t="shared" ref="G73:G108" si="7">F73/((1+(1-E73)*F73))</f>
        <v>1.4439861874057257E-3</v>
      </c>
      <c r="H73" s="13">
        <f t="shared" si="6"/>
        <v>94329.452051236978</v>
      </c>
      <c r="I73" s="13">
        <f t="shared" si="4"/>
        <v>136.21042582753688</v>
      </c>
      <c r="J73" s="13">
        <f t="shared" ref="J73:J108" si="8">H74+I73*E73</f>
        <v>94325.719885569299</v>
      </c>
      <c r="K73" s="13">
        <f t="shared" ref="K73:K97" si="9">K74+J73</f>
        <v>2239506.7842069361</v>
      </c>
      <c r="L73" s="20">
        <f t="shared" si="5"/>
        <v>23.741331424150562</v>
      </c>
    </row>
    <row r="74" spans="1:12" x14ac:dyDescent="0.2">
      <c r="A74" s="16">
        <v>65</v>
      </c>
      <c r="B74" s="44">
        <v>3</v>
      </c>
      <c r="C74" s="43">
        <v>615</v>
      </c>
      <c r="D74" s="43">
        <v>690</v>
      </c>
      <c r="E74" s="17">
        <v>0.67669999999999997</v>
      </c>
      <c r="F74" s="18">
        <f t="shared" ref="F74:F108" si="10">B74/((C74+D74)/2)</f>
        <v>4.5977011494252873E-3</v>
      </c>
      <c r="G74" s="18">
        <f t="shared" si="7"/>
        <v>4.5908771008427475E-3</v>
      </c>
      <c r="H74" s="13">
        <f t="shared" si="6"/>
        <v>94193.241625409442</v>
      </c>
      <c r="I74" s="13">
        <f t="shared" ref="I74:I108" si="11">H74*G74</f>
        <v>432.42959603224011</v>
      </c>
      <c r="J74" s="13">
        <f t="shared" si="8"/>
        <v>94053.437137012224</v>
      </c>
      <c r="K74" s="13">
        <f t="shared" si="9"/>
        <v>2145181.0643213666</v>
      </c>
      <c r="L74" s="20">
        <f t="shared" ref="L74:L108" si="12">K74/H74</f>
        <v>22.774256701477459</v>
      </c>
    </row>
    <row r="75" spans="1:12" x14ac:dyDescent="0.2">
      <c r="A75" s="16">
        <v>66</v>
      </c>
      <c r="B75" s="44">
        <v>3</v>
      </c>
      <c r="C75" s="43">
        <v>577</v>
      </c>
      <c r="D75" s="43">
        <v>620</v>
      </c>
      <c r="E75" s="17">
        <v>0.55249999999999999</v>
      </c>
      <c r="F75" s="18">
        <f t="shared" si="10"/>
        <v>5.0125313283208017E-3</v>
      </c>
      <c r="G75" s="18">
        <f t="shared" si="7"/>
        <v>5.0013128446217128E-3</v>
      </c>
      <c r="H75" s="13">
        <f t="shared" ref="H75:H108" si="13">H74-I74</f>
        <v>93760.812029377208</v>
      </c>
      <c r="I75" s="13">
        <f t="shared" si="11"/>
        <v>468.92715352468622</v>
      </c>
      <c r="J75" s="13">
        <f t="shared" si="8"/>
        <v>93550.967128174918</v>
      </c>
      <c r="K75" s="13">
        <f t="shared" si="9"/>
        <v>2051127.6271843542</v>
      </c>
      <c r="L75" s="20">
        <f t="shared" si="12"/>
        <v>21.876171747976045</v>
      </c>
    </row>
    <row r="76" spans="1:12" x14ac:dyDescent="0.2">
      <c r="A76" s="16">
        <v>67</v>
      </c>
      <c r="B76" s="44">
        <v>6</v>
      </c>
      <c r="C76" s="43">
        <v>572</v>
      </c>
      <c r="D76" s="43">
        <v>585</v>
      </c>
      <c r="E76" s="17">
        <v>0.60589999999999999</v>
      </c>
      <c r="F76" s="18">
        <f t="shared" si="10"/>
        <v>1.0371650821089023E-2</v>
      </c>
      <c r="G76" s="18">
        <f t="shared" si="7"/>
        <v>1.0329429612339949E-2</v>
      </c>
      <c r="H76" s="13">
        <f t="shared" si="13"/>
        <v>93291.884875852527</v>
      </c>
      <c r="I76" s="13">
        <f t="shared" si="11"/>
        <v>963.65195822764053</v>
      </c>
      <c r="J76" s="13">
        <f t="shared" si="8"/>
        <v>92912.10963911502</v>
      </c>
      <c r="K76" s="13">
        <f t="shared" si="9"/>
        <v>1957576.6600561794</v>
      </c>
      <c r="L76" s="20">
        <f t="shared" si="12"/>
        <v>20.9833541541283</v>
      </c>
    </row>
    <row r="77" spans="1:12" x14ac:dyDescent="0.2">
      <c r="A77" s="16">
        <v>68</v>
      </c>
      <c r="B77" s="44">
        <v>2</v>
      </c>
      <c r="C77" s="43">
        <v>548</v>
      </c>
      <c r="D77" s="43">
        <v>572</v>
      </c>
      <c r="E77" s="17">
        <v>0.50549999999999995</v>
      </c>
      <c r="F77" s="18">
        <f t="shared" si="10"/>
        <v>3.5714285714285713E-3</v>
      </c>
      <c r="G77" s="18">
        <f t="shared" si="7"/>
        <v>3.5651322931465677E-3</v>
      </c>
      <c r="H77" s="13">
        <f t="shared" si="13"/>
        <v>92328.23291762489</v>
      </c>
      <c r="I77" s="13">
        <f t="shared" si="11"/>
        <v>329.16236474378246</v>
      </c>
      <c r="J77" s="13">
        <f t="shared" si="8"/>
        <v>92165.462128259096</v>
      </c>
      <c r="K77" s="13">
        <f t="shared" si="9"/>
        <v>1864664.5504170645</v>
      </c>
      <c r="L77" s="20">
        <f t="shared" si="12"/>
        <v>20.196038540894804</v>
      </c>
    </row>
    <row r="78" spans="1:12" x14ac:dyDescent="0.2">
      <c r="A78" s="16">
        <v>69</v>
      </c>
      <c r="B78" s="44">
        <v>1</v>
      </c>
      <c r="C78" s="43">
        <v>499</v>
      </c>
      <c r="D78" s="43">
        <v>549</v>
      </c>
      <c r="E78" s="17">
        <v>0.32050000000000001</v>
      </c>
      <c r="F78" s="18">
        <f t="shared" si="10"/>
        <v>1.9083969465648854E-3</v>
      </c>
      <c r="G78" s="18">
        <f t="shared" si="7"/>
        <v>1.9059254268558234E-3</v>
      </c>
      <c r="H78" s="13">
        <f t="shared" si="13"/>
        <v>91999.070552881109</v>
      </c>
      <c r="I78" s="13">
        <f t="shared" si="11"/>
        <v>175.34336781383894</v>
      </c>
      <c r="J78" s="13">
        <f t="shared" si="8"/>
        <v>91879.924734451604</v>
      </c>
      <c r="K78" s="13">
        <f t="shared" si="9"/>
        <v>1772499.0882888054</v>
      </c>
      <c r="L78" s="20">
        <f t="shared" si="12"/>
        <v>19.26648908121275</v>
      </c>
    </row>
    <row r="79" spans="1:12" x14ac:dyDescent="0.2">
      <c r="A79" s="16">
        <v>70</v>
      </c>
      <c r="B79" s="44">
        <v>4</v>
      </c>
      <c r="C79" s="43">
        <v>473</v>
      </c>
      <c r="D79" s="43">
        <v>516</v>
      </c>
      <c r="E79" s="17">
        <v>0.75209999999999999</v>
      </c>
      <c r="F79" s="18">
        <f t="shared" si="10"/>
        <v>8.0889787664307385E-3</v>
      </c>
      <c r="G79" s="18">
        <f t="shared" si="7"/>
        <v>8.0727907395402865E-3</v>
      </c>
      <c r="H79" s="13">
        <f t="shared" si="13"/>
        <v>91823.72718506727</v>
      </c>
      <c r="I79" s="13">
        <f t="shared" si="11"/>
        <v>741.27373448968467</v>
      </c>
      <c r="J79" s="13">
        <f t="shared" si="8"/>
        <v>91639.965426287279</v>
      </c>
      <c r="K79" s="13">
        <f t="shared" si="9"/>
        <v>1680619.1635543539</v>
      </c>
      <c r="L79" s="20">
        <f t="shared" si="12"/>
        <v>18.302667677245655</v>
      </c>
    </row>
    <row r="80" spans="1:12" x14ac:dyDescent="0.2">
      <c r="A80" s="16">
        <v>71</v>
      </c>
      <c r="B80" s="44">
        <v>8</v>
      </c>
      <c r="C80" s="43">
        <v>463</v>
      </c>
      <c r="D80" s="43">
        <v>468</v>
      </c>
      <c r="E80" s="17">
        <v>0.38490000000000002</v>
      </c>
      <c r="F80" s="18">
        <f t="shared" si="10"/>
        <v>1.7185821697099892E-2</v>
      </c>
      <c r="G80" s="18">
        <f t="shared" si="7"/>
        <v>1.7006050752857865E-2</v>
      </c>
      <c r="H80" s="13">
        <f t="shared" si="13"/>
        <v>91082.453450577581</v>
      </c>
      <c r="I80" s="13">
        <f t="shared" si="11"/>
        <v>1548.9528260753364</v>
      </c>
      <c r="J80" s="13">
        <f t="shared" si="8"/>
        <v>90129.692567258637</v>
      </c>
      <c r="K80" s="13">
        <f t="shared" si="9"/>
        <v>1588979.1981280665</v>
      </c>
      <c r="L80" s="20">
        <f t="shared" si="12"/>
        <v>17.445502815646766</v>
      </c>
    </row>
    <row r="81" spans="1:12" x14ac:dyDescent="0.2">
      <c r="A81" s="16">
        <v>72</v>
      </c>
      <c r="B81" s="44">
        <v>3</v>
      </c>
      <c r="C81" s="43">
        <v>479</v>
      </c>
      <c r="D81" s="43">
        <v>464</v>
      </c>
      <c r="E81" s="17">
        <v>0.38719999999999999</v>
      </c>
      <c r="F81" s="18">
        <f t="shared" si="10"/>
        <v>6.3626723223753979E-3</v>
      </c>
      <c r="G81" s="18">
        <f t="shared" si="7"/>
        <v>6.3379603260584816E-3</v>
      </c>
      <c r="H81" s="13">
        <f t="shared" si="13"/>
        <v>89533.500624502238</v>
      </c>
      <c r="I81" s="13">
        <f t="shared" si="11"/>
        <v>567.45977481122748</v>
      </c>
      <c r="J81" s="13">
        <f t="shared" si="8"/>
        <v>89185.761274497912</v>
      </c>
      <c r="K81" s="13">
        <f t="shared" si="9"/>
        <v>1498849.5055608079</v>
      </c>
      <c r="L81" s="20">
        <f t="shared" si="12"/>
        <v>16.740655677553441</v>
      </c>
    </row>
    <row r="82" spans="1:12" x14ac:dyDescent="0.2">
      <c r="A82" s="16">
        <v>73</v>
      </c>
      <c r="B82" s="44">
        <v>4</v>
      </c>
      <c r="C82" s="43">
        <v>432</v>
      </c>
      <c r="D82" s="43">
        <v>482</v>
      </c>
      <c r="E82" s="17">
        <v>0.31230000000000002</v>
      </c>
      <c r="F82" s="18">
        <f t="shared" si="10"/>
        <v>8.7527352297592995E-3</v>
      </c>
      <c r="G82" s="18">
        <f t="shared" si="7"/>
        <v>8.7003655023547549E-3</v>
      </c>
      <c r="H82" s="13">
        <f t="shared" si="13"/>
        <v>88966.040849691009</v>
      </c>
      <c r="I82" s="13">
        <f t="shared" si="11"/>
        <v>774.03707268973551</v>
      </c>
      <c r="J82" s="13">
        <f t="shared" si="8"/>
        <v>88433.735554802275</v>
      </c>
      <c r="K82" s="13">
        <f t="shared" si="9"/>
        <v>1409663.7442863099</v>
      </c>
      <c r="L82" s="20">
        <f t="shared" si="12"/>
        <v>15.844964334964063</v>
      </c>
    </row>
    <row r="83" spans="1:12" x14ac:dyDescent="0.2">
      <c r="A83" s="16">
        <v>74</v>
      </c>
      <c r="B83" s="44">
        <v>7</v>
      </c>
      <c r="C83" s="43">
        <v>421</v>
      </c>
      <c r="D83" s="43">
        <v>443</v>
      </c>
      <c r="E83" s="17">
        <v>0.54320000000000002</v>
      </c>
      <c r="F83" s="18">
        <f t="shared" si="10"/>
        <v>1.6203703703703703E-2</v>
      </c>
      <c r="G83" s="18">
        <f t="shared" si="7"/>
        <v>1.6084647525629735E-2</v>
      </c>
      <c r="H83" s="13">
        <f t="shared" si="13"/>
        <v>88192.003777001271</v>
      </c>
      <c r="I83" s="13">
        <f t="shared" si="11"/>
        <v>1418.5372953320716</v>
      </c>
      <c r="J83" s="13">
        <f t="shared" si="8"/>
        <v>87544.015940493569</v>
      </c>
      <c r="K83" s="13">
        <f t="shared" si="9"/>
        <v>1321230.0087315077</v>
      </c>
      <c r="L83" s="20">
        <f t="shared" si="12"/>
        <v>14.981290277430553</v>
      </c>
    </row>
    <row r="84" spans="1:12" x14ac:dyDescent="0.2">
      <c r="A84" s="16">
        <v>75</v>
      </c>
      <c r="B84" s="44">
        <v>6</v>
      </c>
      <c r="C84" s="43">
        <v>364</v>
      </c>
      <c r="D84" s="43">
        <v>428</v>
      </c>
      <c r="E84" s="17">
        <v>0.45250000000000001</v>
      </c>
      <c r="F84" s="18">
        <f t="shared" si="10"/>
        <v>1.5151515151515152E-2</v>
      </c>
      <c r="G84" s="18">
        <f t="shared" si="7"/>
        <v>1.5026860513167288E-2</v>
      </c>
      <c r="H84" s="13">
        <f t="shared" si="13"/>
        <v>86773.466481669195</v>
      </c>
      <c r="I84" s="13">
        <f t="shared" si="11"/>
        <v>1303.93277706404</v>
      </c>
      <c r="J84" s="13">
        <f t="shared" si="8"/>
        <v>86059.563286226636</v>
      </c>
      <c r="K84" s="13">
        <f t="shared" si="9"/>
        <v>1233685.992791014</v>
      </c>
      <c r="L84" s="20">
        <f t="shared" si="12"/>
        <v>14.217318298003329</v>
      </c>
    </row>
    <row r="85" spans="1:12" x14ac:dyDescent="0.2">
      <c r="A85" s="16">
        <v>76</v>
      </c>
      <c r="B85" s="44">
        <v>7</v>
      </c>
      <c r="C85" s="43">
        <v>382</v>
      </c>
      <c r="D85" s="43">
        <v>354</v>
      </c>
      <c r="E85" s="17">
        <v>0.34949999999999998</v>
      </c>
      <c r="F85" s="18">
        <f t="shared" si="10"/>
        <v>1.9021739130434784E-2</v>
      </c>
      <c r="G85" s="18">
        <f t="shared" si="7"/>
        <v>1.8789247718784013E-2</v>
      </c>
      <c r="H85" s="13">
        <f t="shared" si="13"/>
        <v>85469.533704605157</v>
      </c>
      <c r="I85" s="13">
        <f t="shared" si="11"/>
        <v>1605.9082411847858</v>
      </c>
      <c r="J85" s="13">
        <f t="shared" si="8"/>
        <v>84424.89039371445</v>
      </c>
      <c r="K85" s="13">
        <f t="shared" si="9"/>
        <v>1147626.4295047873</v>
      </c>
      <c r="L85" s="20">
        <f t="shared" si="12"/>
        <v>13.42731590734012</v>
      </c>
    </row>
    <row r="86" spans="1:12" x14ac:dyDescent="0.2">
      <c r="A86" s="16">
        <v>77</v>
      </c>
      <c r="B86" s="44">
        <v>5</v>
      </c>
      <c r="C86" s="43">
        <v>340</v>
      </c>
      <c r="D86" s="43">
        <v>392</v>
      </c>
      <c r="E86" s="17">
        <v>0.28000000000000003</v>
      </c>
      <c r="F86" s="18">
        <f t="shared" si="10"/>
        <v>1.3661202185792349E-2</v>
      </c>
      <c r="G86" s="18">
        <f t="shared" si="7"/>
        <v>1.3528138528138526E-2</v>
      </c>
      <c r="H86" s="13">
        <f t="shared" si="13"/>
        <v>83863.625463420365</v>
      </c>
      <c r="I86" s="13">
        <f t="shared" si="11"/>
        <v>1134.5187427410763</v>
      </c>
      <c r="J86" s="13">
        <f t="shared" si="8"/>
        <v>83046.77196864679</v>
      </c>
      <c r="K86" s="13">
        <f t="shared" si="9"/>
        <v>1063201.5391110729</v>
      </c>
      <c r="L86" s="20">
        <f t="shared" si="12"/>
        <v>12.677743577575479</v>
      </c>
    </row>
    <row r="87" spans="1:12" x14ac:dyDescent="0.2">
      <c r="A87" s="16">
        <v>78</v>
      </c>
      <c r="B87" s="44">
        <v>9</v>
      </c>
      <c r="C87" s="43">
        <v>347</v>
      </c>
      <c r="D87" s="43">
        <v>331</v>
      </c>
      <c r="E87" s="17">
        <v>0.40610000000000002</v>
      </c>
      <c r="F87" s="18">
        <f t="shared" si="10"/>
        <v>2.6548672566371681E-2</v>
      </c>
      <c r="G87" s="18">
        <f t="shared" si="7"/>
        <v>2.6136570550880499E-2</v>
      </c>
      <c r="H87" s="13">
        <f t="shared" si="13"/>
        <v>82729.106720679294</v>
      </c>
      <c r="I87" s="13">
        <f t="shared" si="11"/>
        <v>2162.2551344163562</v>
      </c>
      <c r="J87" s="13">
        <f t="shared" si="8"/>
        <v>81444.943396349423</v>
      </c>
      <c r="K87" s="13">
        <f t="shared" si="9"/>
        <v>980154.76714242611</v>
      </c>
      <c r="L87" s="20">
        <f t="shared" si="12"/>
        <v>11.847762002939925</v>
      </c>
    </row>
    <row r="88" spans="1:12" x14ac:dyDescent="0.2">
      <c r="A88" s="16">
        <v>79</v>
      </c>
      <c r="B88" s="44">
        <v>12</v>
      </c>
      <c r="C88" s="43">
        <v>300</v>
      </c>
      <c r="D88" s="43">
        <v>339</v>
      </c>
      <c r="E88" s="17">
        <v>0.60340000000000005</v>
      </c>
      <c r="F88" s="18">
        <f t="shared" si="10"/>
        <v>3.7558685446009391E-2</v>
      </c>
      <c r="G88" s="18">
        <f t="shared" si="7"/>
        <v>3.7007431092163312E-2</v>
      </c>
      <c r="H88" s="13">
        <f t="shared" si="13"/>
        <v>80566.851586262943</v>
      </c>
      <c r="I88" s="13">
        <f t="shared" si="11"/>
        <v>2981.5722083911742</v>
      </c>
      <c r="J88" s="13">
        <f t="shared" si="8"/>
        <v>79384.360048415008</v>
      </c>
      <c r="K88" s="13">
        <f t="shared" si="9"/>
        <v>898709.82374607667</v>
      </c>
      <c r="L88" s="20">
        <f t="shared" si="12"/>
        <v>11.154833607762715</v>
      </c>
    </row>
    <row r="89" spans="1:12" x14ac:dyDescent="0.2">
      <c r="A89" s="16">
        <v>80</v>
      </c>
      <c r="B89" s="44">
        <v>10</v>
      </c>
      <c r="C89" s="43">
        <v>231</v>
      </c>
      <c r="D89" s="43">
        <v>297</v>
      </c>
      <c r="E89" s="17">
        <v>0.53810000000000002</v>
      </c>
      <c r="F89" s="18">
        <f t="shared" si="10"/>
        <v>3.787878787878788E-2</v>
      </c>
      <c r="G89" s="18">
        <f t="shared" si="7"/>
        <v>3.7227448542359251E-2</v>
      </c>
      <c r="H89" s="13">
        <f t="shared" si="13"/>
        <v>77585.279377871775</v>
      </c>
      <c r="I89" s="13">
        <f t="shared" si="11"/>
        <v>2888.3019956842877</v>
      </c>
      <c r="J89" s="13">
        <f t="shared" si="8"/>
        <v>76251.172686065198</v>
      </c>
      <c r="K89" s="13">
        <f t="shared" si="9"/>
        <v>819325.46369766165</v>
      </c>
      <c r="L89" s="20">
        <f t="shared" si="12"/>
        <v>10.560321110751104</v>
      </c>
    </row>
    <row r="90" spans="1:12" x14ac:dyDescent="0.2">
      <c r="A90" s="16">
        <v>81</v>
      </c>
      <c r="B90" s="44">
        <v>14</v>
      </c>
      <c r="C90" s="43">
        <v>291</v>
      </c>
      <c r="D90" s="43">
        <v>229</v>
      </c>
      <c r="E90" s="17">
        <v>0.54320000000000002</v>
      </c>
      <c r="F90" s="18">
        <f t="shared" si="10"/>
        <v>5.3846153846153849E-2</v>
      </c>
      <c r="G90" s="18">
        <f t="shared" si="7"/>
        <v>5.2553499462452774E-2</v>
      </c>
      <c r="H90" s="13">
        <f t="shared" si="13"/>
        <v>74696.977382187484</v>
      </c>
      <c r="I90" s="13">
        <f t="shared" si="11"/>
        <v>3925.5875607016369</v>
      </c>
      <c r="J90" s="13">
        <f t="shared" si="8"/>
        <v>72903.768984458977</v>
      </c>
      <c r="K90" s="13">
        <f t="shared" si="9"/>
        <v>743074.29101159645</v>
      </c>
      <c r="L90" s="20">
        <f t="shared" si="12"/>
        <v>9.9478495255524582</v>
      </c>
    </row>
    <row r="91" spans="1:12" x14ac:dyDescent="0.2">
      <c r="A91" s="16">
        <v>82</v>
      </c>
      <c r="B91" s="44">
        <v>9</v>
      </c>
      <c r="C91" s="43">
        <v>168</v>
      </c>
      <c r="D91" s="43">
        <v>293</v>
      </c>
      <c r="E91" s="17">
        <v>0.45839999999999997</v>
      </c>
      <c r="F91" s="18">
        <f t="shared" si="10"/>
        <v>3.9045553145336226E-2</v>
      </c>
      <c r="G91" s="18">
        <f t="shared" si="7"/>
        <v>3.8236953551448245E-2</v>
      </c>
      <c r="H91" s="13">
        <f t="shared" si="13"/>
        <v>70771.389821485849</v>
      </c>
      <c r="I91" s="13">
        <f t="shared" si="11"/>
        <v>2706.0823453755916</v>
      </c>
      <c r="J91" s="13">
        <f t="shared" si="8"/>
        <v>69305.775623230438</v>
      </c>
      <c r="K91" s="13">
        <f t="shared" si="9"/>
        <v>670170.52202713746</v>
      </c>
      <c r="L91" s="20">
        <f t="shared" si="12"/>
        <v>9.4695119555738465</v>
      </c>
    </row>
    <row r="92" spans="1:12" x14ac:dyDescent="0.2">
      <c r="A92" s="16">
        <v>83</v>
      </c>
      <c r="B92" s="44">
        <v>6</v>
      </c>
      <c r="C92" s="43">
        <v>203</v>
      </c>
      <c r="D92" s="43">
        <v>170</v>
      </c>
      <c r="E92" s="17">
        <v>0.76480000000000004</v>
      </c>
      <c r="F92" s="18">
        <f t="shared" si="10"/>
        <v>3.2171581769436998E-2</v>
      </c>
      <c r="G92" s="18">
        <f t="shared" si="7"/>
        <v>3.1929975435205565E-2</v>
      </c>
      <c r="H92" s="13">
        <f t="shared" si="13"/>
        <v>68065.307476110262</v>
      </c>
      <c r="I92" s="13">
        <f t="shared" si="11"/>
        <v>2173.3235957019142</v>
      </c>
      <c r="J92" s="13">
        <f t="shared" si="8"/>
        <v>67554.141766401168</v>
      </c>
      <c r="K92" s="13">
        <f t="shared" si="9"/>
        <v>600864.74640390696</v>
      </c>
      <c r="L92" s="20">
        <f t="shared" si="12"/>
        <v>8.8277680463692914</v>
      </c>
    </row>
    <row r="93" spans="1:12" x14ac:dyDescent="0.2">
      <c r="A93" s="16">
        <v>84</v>
      </c>
      <c r="B93" s="44">
        <v>7</v>
      </c>
      <c r="C93" s="43">
        <v>247</v>
      </c>
      <c r="D93" s="43">
        <v>211</v>
      </c>
      <c r="E93" s="17">
        <v>0.67279999999999995</v>
      </c>
      <c r="F93" s="18">
        <f t="shared" si="10"/>
        <v>3.0567685589519649E-2</v>
      </c>
      <c r="G93" s="18">
        <f t="shared" si="7"/>
        <v>3.0264982895961096E-2</v>
      </c>
      <c r="H93" s="13">
        <f t="shared" si="13"/>
        <v>65891.983880408341</v>
      </c>
      <c r="I93" s="13">
        <f t="shared" si="11"/>
        <v>1994.2197651215026</v>
      </c>
      <c r="J93" s="13">
        <f t="shared" si="8"/>
        <v>65239.475173260587</v>
      </c>
      <c r="K93" s="13">
        <f t="shared" si="9"/>
        <v>533310.60463750584</v>
      </c>
      <c r="L93" s="20">
        <f t="shared" si="12"/>
        <v>8.0937099360287288</v>
      </c>
    </row>
    <row r="94" spans="1:12" x14ac:dyDescent="0.2">
      <c r="A94" s="16">
        <v>85</v>
      </c>
      <c r="B94" s="44">
        <v>14</v>
      </c>
      <c r="C94" s="43">
        <v>251</v>
      </c>
      <c r="D94" s="43">
        <v>235</v>
      </c>
      <c r="E94" s="17">
        <v>0.60040000000000004</v>
      </c>
      <c r="F94" s="18">
        <f t="shared" si="10"/>
        <v>5.7613168724279837E-2</v>
      </c>
      <c r="G94" s="18">
        <f t="shared" si="7"/>
        <v>5.6316634646637255E-2</v>
      </c>
      <c r="H94" s="13">
        <f t="shared" si="13"/>
        <v>63897.764115286838</v>
      </c>
      <c r="I94" s="13">
        <f t="shared" si="11"/>
        <v>3598.5070364176177</v>
      </c>
      <c r="J94" s="13">
        <f t="shared" si="8"/>
        <v>62459.800703534354</v>
      </c>
      <c r="K94" s="13">
        <f t="shared" si="9"/>
        <v>468071.12946424523</v>
      </c>
      <c r="L94" s="20">
        <f t="shared" si="12"/>
        <v>7.3253131145517552</v>
      </c>
    </row>
    <row r="95" spans="1:12" x14ac:dyDescent="0.2">
      <c r="A95" s="16">
        <v>86</v>
      </c>
      <c r="B95" s="44">
        <v>21</v>
      </c>
      <c r="C95" s="43">
        <v>231</v>
      </c>
      <c r="D95" s="43">
        <v>259</v>
      </c>
      <c r="E95" s="17">
        <v>0.54769999999999996</v>
      </c>
      <c r="F95" s="18">
        <f t="shared" si="10"/>
        <v>8.5714285714285715E-2</v>
      </c>
      <c r="G95" s="18">
        <f t="shared" si="7"/>
        <v>8.2515285956723486E-2</v>
      </c>
      <c r="H95" s="13">
        <f t="shared" si="13"/>
        <v>60299.257078869217</v>
      </c>
      <c r="I95" s="13">
        <f t="shared" si="11"/>
        <v>4975.6104408408764</v>
      </c>
      <c r="J95" s="13">
        <f t="shared" si="8"/>
        <v>58048.788476476882</v>
      </c>
      <c r="K95" s="13">
        <f t="shared" si="9"/>
        <v>405611.32876071089</v>
      </c>
      <c r="L95" s="20">
        <f t="shared" si="12"/>
        <v>6.7266389075106874</v>
      </c>
    </row>
    <row r="96" spans="1:12" x14ac:dyDescent="0.2">
      <c r="A96" s="16">
        <v>87</v>
      </c>
      <c r="B96" s="44">
        <v>27</v>
      </c>
      <c r="C96" s="43">
        <v>226</v>
      </c>
      <c r="D96" s="43">
        <v>218</v>
      </c>
      <c r="E96" s="17">
        <v>0.53069999999999995</v>
      </c>
      <c r="F96" s="18">
        <f t="shared" si="10"/>
        <v>0.12162162162162163</v>
      </c>
      <c r="G96" s="18">
        <f t="shared" si="7"/>
        <v>0.11505464456424332</v>
      </c>
      <c r="H96" s="13">
        <f t="shared" si="13"/>
        <v>55323.646638028338</v>
      </c>
      <c r="I96" s="13">
        <f t="shared" si="11"/>
        <v>6365.2424999361456</v>
      </c>
      <c r="J96" s="13">
        <f t="shared" si="8"/>
        <v>52336.438332808306</v>
      </c>
      <c r="K96" s="13">
        <f t="shared" si="9"/>
        <v>347562.54028423404</v>
      </c>
      <c r="L96" s="20">
        <f t="shared" si="12"/>
        <v>6.282350521075859</v>
      </c>
    </row>
    <row r="97" spans="1:12" x14ac:dyDescent="0.2">
      <c r="A97" s="16">
        <v>88</v>
      </c>
      <c r="B97" s="44">
        <v>21</v>
      </c>
      <c r="C97" s="43">
        <v>238</v>
      </c>
      <c r="D97" s="43">
        <v>218</v>
      </c>
      <c r="E97" s="17">
        <v>0.44669999999999999</v>
      </c>
      <c r="F97" s="18">
        <f t="shared" si="10"/>
        <v>9.2105263157894732E-2</v>
      </c>
      <c r="G97" s="18">
        <f t="shared" si="7"/>
        <v>8.7639017391337004E-2</v>
      </c>
      <c r="H97" s="13">
        <f t="shared" si="13"/>
        <v>48958.404138092192</v>
      </c>
      <c r="I97" s="13">
        <f t="shared" si="11"/>
        <v>4290.6664317103669</v>
      </c>
      <c r="J97" s="13">
        <f t="shared" si="8"/>
        <v>46584.378401426846</v>
      </c>
      <c r="K97" s="13">
        <f t="shared" si="9"/>
        <v>295226.10195142572</v>
      </c>
      <c r="L97" s="20">
        <f t="shared" si="12"/>
        <v>6.0301414465780026</v>
      </c>
    </row>
    <row r="98" spans="1:12" x14ac:dyDescent="0.2">
      <c r="A98" s="16">
        <v>89</v>
      </c>
      <c r="B98" s="44">
        <v>23</v>
      </c>
      <c r="C98" s="43">
        <v>239</v>
      </c>
      <c r="D98" s="43">
        <v>232</v>
      </c>
      <c r="E98" s="17">
        <v>0.55520000000000003</v>
      </c>
      <c r="F98" s="18">
        <f t="shared" si="10"/>
        <v>9.7664543524416142E-2</v>
      </c>
      <c r="G98" s="18">
        <f t="shared" si="7"/>
        <v>9.359851284171597E-2</v>
      </c>
      <c r="H98" s="13">
        <f t="shared" si="13"/>
        <v>44667.737706381828</v>
      </c>
      <c r="I98" s="13">
        <f t="shared" si="11"/>
        <v>4180.83382132118</v>
      </c>
      <c r="J98" s="13">
        <f t="shared" si="8"/>
        <v>42808.102822658162</v>
      </c>
      <c r="K98" s="13">
        <f>K99+J98</f>
        <v>248641.72354999886</v>
      </c>
      <c r="L98" s="20">
        <f t="shared" si="12"/>
        <v>5.566472275457877</v>
      </c>
    </row>
    <row r="99" spans="1:12" x14ac:dyDescent="0.2">
      <c r="A99" s="16">
        <v>90</v>
      </c>
      <c r="B99" s="44">
        <v>28</v>
      </c>
      <c r="C99" s="43">
        <v>199</v>
      </c>
      <c r="D99" s="43">
        <v>228</v>
      </c>
      <c r="E99" s="17">
        <v>0.38450000000000001</v>
      </c>
      <c r="F99" s="22">
        <f t="shared" si="10"/>
        <v>0.13114754098360656</v>
      </c>
      <c r="G99" s="22">
        <f t="shared" si="7"/>
        <v>0.12135185971725018</v>
      </c>
      <c r="H99" s="23">
        <f t="shared" si="13"/>
        <v>40486.903885060645</v>
      </c>
      <c r="I99" s="23">
        <f t="shared" si="11"/>
        <v>4913.1610806456711</v>
      </c>
      <c r="J99" s="23">
        <f t="shared" si="8"/>
        <v>37462.853239923228</v>
      </c>
      <c r="K99" s="23">
        <f t="shared" ref="K99:K108" si="14">K100+J99</f>
        <v>205833.62072734069</v>
      </c>
      <c r="L99" s="24">
        <f t="shared" si="12"/>
        <v>5.0839555751580132</v>
      </c>
    </row>
    <row r="100" spans="1:12" x14ac:dyDescent="0.2">
      <c r="A100" s="16">
        <v>91</v>
      </c>
      <c r="B100" s="44">
        <v>22</v>
      </c>
      <c r="C100" s="43">
        <v>159</v>
      </c>
      <c r="D100" s="43">
        <v>170</v>
      </c>
      <c r="E100" s="17">
        <v>0.42759999999999998</v>
      </c>
      <c r="F100" s="22">
        <f t="shared" si="10"/>
        <v>0.1337386018237082</v>
      </c>
      <c r="G100" s="22">
        <f t="shared" si="7"/>
        <v>0.12422865300000903</v>
      </c>
      <c r="H100" s="23">
        <f t="shared" si="13"/>
        <v>35573.742804414971</v>
      </c>
      <c r="I100" s="23">
        <f t="shared" si="11"/>
        <v>4419.2781507612353</v>
      </c>
      <c r="J100" s="23">
        <f t="shared" si="8"/>
        <v>33044.147990919242</v>
      </c>
      <c r="K100" s="23">
        <f t="shared" si="14"/>
        <v>168370.76748741747</v>
      </c>
      <c r="L100" s="24">
        <f t="shared" si="12"/>
        <v>4.7330068250935176</v>
      </c>
    </row>
    <row r="101" spans="1:12" x14ac:dyDescent="0.2">
      <c r="A101" s="16">
        <v>92</v>
      </c>
      <c r="B101" s="44">
        <v>27</v>
      </c>
      <c r="C101" s="43">
        <v>163</v>
      </c>
      <c r="D101" s="43">
        <v>153</v>
      </c>
      <c r="E101" s="17">
        <v>0.4088</v>
      </c>
      <c r="F101" s="22">
        <f t="shared" si="10"/>
        <v>0.17088607594936708</v>
      </c>
      <c r="G101" s="22">
        <f t="shared" si="7"/>
        <v>0.1552059525506661</v>
      </c>
      <c r="H101" s="23">
        <f t="shared" si="13"/>
        <v>31154.464653653737</v>
      </c>
      <c r="I101" s="23">
        <f t="shared" si="11"/>
        <v>4835.3583627763865</v>
      </c>
      <c r="J101" s="23">
        <f t="shared" si="8"/>
        <v>28295.800789580335</v>
      </c>
      <c r="K101" s="23">
        <f t="shared" si="14"/>
        <v>135326.61949649823</v>
      </c>
      <c r="L101" s="24">
        <f t="shared" si="12"/>
        <v>4.343731179493318</v>
      </c>
    </row>
    <row r="102" spans="1:12" x14ac:dyDescent="0.2">
      <c r="A102" s="16">
        <v>93</v>
      </c>
      <c r="B102" s="44">
        <v>19</v>
      </c>
      <c r="C102" s="43">
        <v>121</v>
      </c>
      <c r="D102" s="43">
        <v>153</v>
      </c>
      <c r="E102" s="17">
        <v>0.58889999999999998</v>
      </c>
      <c r="F102" s="22">
        <f t="shared" si="10"/>
        <v>0.13868613138686131</v>
      </c>
      <c r="G102" s="22">
        <f t="shared" si="7"/>
        <v>0.13120559294914955</v>
      </c>
      <c r="H102" s="23">
        <f t="shared" si="13"/>
        <v>26319.106290877349</v>
      </c>
      <c r="I102" s="23">
        <f t="shared" si="11"/>
        <v>3453.2139467862544</v>
      </c>
      <c r="J102" s="23">
        <f t="shared" si="8"/>
        <v>24899.49003735352</v>
      </c>
      <c r="K102" s="23">
        <f t="shared" si="14"/>
        <v>107030.8187069179</v>
      </c>
      <c r="L102" s="24">
        <f t="shared" si="12"/>
        <v>4.0666585530685975</v>
      </c>
    </row>
    <row r="103" spans="1:12" x14ac:dyDescent="0.2">
      <c r="A103" s="16">
        <v>94</v>
      </c>
      <c r="B103" s="44">
        <v>15</v>
      </c>
      <c r="C103" s="43">
        <v>93</v>
      </c>
      <c r="D103" s="43">
        <v>106</v>
      </c>
      <c r="E103" s="17">
        <v>0.3896</v>
      </c>
      <c r="F103" s="22">
        <f t="shared" si="10"/>
        <v>0.15075376884422109</v>
      </c>
      <c r="G103" s="22">
        <f t="shared" si="7"/>
        <v>0.13805036077160948</v>
      </c>
      <c r="H103" s="23">
        <f t="shared" si="13"/>
        <v>22865.892344091095</v>
      </c>
      <c r="I103" s="23">
        <f t="shared" si="11"/>
        <v>3156.6446874665589</v>
      </c>
      <c r="J103" s="23">
        <f t="shared" si="8"/>
        <v>20939.076426861506</v>
      </c>
      <c r="K103" s="23">
        <f t="shared" si="14"/>
        <v>82131.328669564376</v>
      </c>
      <c r="L103" s="24">
        <f t="shared" si="12"/>
        <v>3.5918706969154606</v>
      </c>
    </row>
    <row r="104" spans="1:12" x14ac:dyDescent="0.2">
      <c r="A104" s="16">
        <v>95</v>
      </c>
      <c r="B104" s="44">
        <v>14</v>
      </c>
      <c r="C104" s="43">
        <v>95</v>
      </c>
      <c r="D104" s="43">
        <v>86</v>
      </c>
      <c r="E104" s="17">
        <v>0.46579999999999999</v>
      </c>
      <c r="F104" s="22">
        <f t="shared" si="10"/>
        <v>0.15469613259668508</v>
      </c>
      <c r="G104" s="22">
        <f t="shared" si="7"/>
        <v>0.14288805333398655</v>
      </c>
      <c r="H104" s="23">
        <f t="shared" si="13"/>
        <v>19709.247656624535</v>
      </c>
      <c r="I104" s="23">
        <f t="shared" si="11"/>
        <v>2816.2160303325159</v>
      </c>
      <c r="J104" s="23">
        <f t="shared" si="8"/>
        <v>18204.825053220906</v>
      </c>
      <c r="K104" s="23">
        <f t="shared" si="14"/>
        <v>61192.252242702874</v>
      </c>
      <c r="L104" s="24">
        <f t="shared" si="12"/>
        <v>3.104748253652156</v>
      </c>
    </row>
    <row r="105" spans="1:12" x14ac:dyDescent="0.2">
      <c r="A105" s="16">
        <v>96</v>
      </c>
      <c r="B105" s="44">
        <v>17</v>
      </c>
      <c r="C105" s="43">
        <v>49</v>
      </c>
      <c r="D105" s="43">
        <v>75</v>
      </c>
      <c r="E105" s="17">
        <v>0.53910000000000002</v>
      </c>
      <c r="F105" s="22">
        <f t="shared" si="10"/>
        <v>0.27419354838709675</v>
      </c>
      <c r="G105" s="22">
        <f t="shared" si="7"/>
        <v>0.2434298986329263</v>
      </c>
      <c r="H105" s="23">
        <f t="shared" si="13"/>
        <v>16893.031626292021</v>
      </c>
      <c r="I105" s="23">
        <f t="shared" si="11"/>
        <v>4112.2689763910848</v>
      </c>
      <c r="J105" s="23">
        <f t="shared" si="8"/>
        <v>14997.686855073369</v>
      </c>
      <c r="K105" s="23">
        <f t="shared" si="14"/>
        <v>42987.427189481969</v>
      </c>
      <c r="L105" s="24">
        <f t="shared" si="12"/>
        <v>2.5446839939953159</v>
      </c>
    </row>
    <row r="106" spans="1:12" x14ac:dyDescent="0.2">
      <c r="A106" s="16">
        <v>97</v>
      </c>
      <c r="B106" s="44">
        <v>10</v>
      </c>
      <c r="C106" s="43">
        <v>47</v>
      </c>
      <c r="D106" s="43">
        <v>34</v>
      </c>
      <c r="E106" s="17">
        <v>0.58409999999999995</v>
      </c>
      <c r="F106" s="22">
        <f t="shared" si="10"/>
        <v>0.24691358024691357</v>
      </c>
      <c r="G106" s="22">
        <f t="shared" si="7"/>
        <v>0.22391903087843434</v>
      </c>
      <c r="H106" s="23">
        <f t="shared" si="13"/>
        <v>12780.762649900935</v>
      </c>
      <c r="I106" s="23">
        <f t="shared" si="11"/>
        <v>2861.8559864531076</v>
      </c>
      <c r="J106" s="23">
        <f t="shared" si="8"/>
        <v>11590.516745135088</v>
      </c>
      <c r="K106" s="23">
        <f t="shared" si="14"/>
        <v>27989.740334408598</v>
      </c>
      <c r="L106" s="24">
        <f t="shared" si="12"/>
        <v>2.1899898387226173</v>
      </c>
    </row>
    <row r="107" spans="1:12" x14ac:dyDescent="0.2">
      <c r="A107" s="16">
        <v>98</v>
      </c>
      <c r="B107" s="44">
        <v>10</v>
      </c>
      <c r="C107" s="43">
        <v>24</v>
      </c>
      <c r="D107" s="43">
        <v>36</v>
      </c>
      <c r="E107" s="17">
        <v>0.437</v>
      </c>
      <c r="F107" s="22">
        <f t="shared" si="10"/>
        <v>0.33333333333333331</v>
      </c>
      <c r="G107" s="22">
        <f t="shared" si="7"/>
        <v>0.28066236317709792</v>
      </c>
      <c r="H107" s="23">
        <f t="shared" si="13"/>
        <v>9918.9066634478277</v>
      </c>
      <c r="I107" s="23">
        <f t="shared" si="11"/>
        <v>2783.8637842963308</v>
      </c>
      <c r="J107" s="23">
        <f t="shared" si="8"/>
        <v>8351.5913528889942</v>
      </c>
      <c r="K107" s="23">
        <f t="shared" si="14"/>
        <v>16399.223589273508</v>
      </c>
      <c r="L107" s="24">
        <f t="shared" si="12"/>
        <v>1.6533297616063172</v>
      </c>
    </row>
    <row r="108" spans="1:12" x14ac:dyDescent="0.2">
      <c r="A108" s="16">
        <v>99</v>
      </c>
      <c r="B108" s="44">
        <v>5</v>
      </c>
      <c r="C108" s="43">
        <v>21</v>
      </c>
      <c r="D108" s="43">
        <v>21</v>
      </c>
      <c r="E108" s="17">
        <v>0.48930000000000001</v>
      </c>
      <c r="F108" s="22">
        <f t="shared" si="10"/>
        <v>0.23809523809523808</v>
      </c>
      <c r="G108" s="22">
        <f t="shared" si="7"/>
        <v>0.21228267561084338</v>
      </c>
      <c r="H108" s="23">
        <f t="shared" si="13"/>
        <v>7135.0428791514969</v>
      </c>
      <c r="I108" s="23">
        <f t="shared" si="11"/>
        <v>1514.6459929843752</v>
      </c>
      <c r="J108" s="23">
        <f t="shared" si="8"/>
        <v>6361.5131705343765</v>
      </c>
      <c r="K108" s="23">
        <f t="shared" si="14"/>
        <v>8047.6322363845129</v>
      </c>
      <c r="L108" s="24">
        <f t="shared" si="12"/>
        <v>1.1279024348822893</v>
      </c>
    </row>
    <row r="109" spans="1:12" x14ac:dyDescent="0.2">
      <c r="A109" s="16" t="s">
        <v>22</v>
      </c>
      <c r="B109" s="44">
        <v>9</v>
      </c>
      <c r="C109" s="43">
        <v>27</v>
      </c>
      <c r="D109" s="43">
        <v>33</v>
      </c>
      <c r="E109" s="17"/>
      <c r="F109" s="22">
        <f>B109/((C109+D109)/2)</f>
        <v>0.3</v>
      </c>
      <c r="G109" s="22">
        <v>1</v>
      </c>
      <c r="H109" s="23">
        <f>H108-I108</f>
        <v>5620.3968861671219</v>
      </c>
      <c r="I109" s="23">
        <f>H109*G109</f>
        <v>5620.3968861671219</v>
      </c>
      <c r="J109" s="23">
        <f>H109*F109</f>
        <v>1686.1190658501366</v>
      </c>
      <c r="K109" s="23">
        <f>J109</f>
        <v>1686.1190658501366</v>
      </c>
      <c r="L109" s="24">
        <f>K109/H109</f>
        <v>0.3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47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64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50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/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57"/>
      <c r="B7" s="58"/>
      <c r="C7" s="59">
        <v>44197</v>
      </c>
      <c r="D7" s="59">
        <v>44562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4">
        <v>2</v>
      </c>
      <c r="C9" s="43">
        <v>606</v>
      </c>
      <c r="D9" s="43">
        <v>637</v>
      </c>
      <c r="E9" s="17">
        <v>0.28767123287671231</v>
      </c>
      <c r="F9" s="18">
        <f>B9/((C9+D9)/2)</f>
        <v>3.2180209171359612E-3</v>
      </c>
      <c r="G9" s="18">
        <f t="shared" ref="G9:G72" si="0">F9/((1+(1-E9)*F9))</f>
        <v>3.2106611542986577E-3</v>
      </c>
      <c r="H9" s="13">
        <v>100000</v>
      </c>
      <c r="I9" s="13">
        <f>H9*G9</f>
        <v>321.06611542986576</v>
      </c>
      <c r="J9" s="13">
        <f t="shared" ref="J9:J72" si="1">H10+I9*E9</f>
        <v>99771.295369830768</v>
      </c>
      <c r="K9" s="13">
        <f t="shared" ref="K9:K72" si="2">K10+J9</f>
        <v>8656796.0864936765</v>
      </c>
      <c r="L9" s="19">
        <f>K9/H9</f>
        <v>86.567960864936765</v>
      </c>
    </row>
    <row r="10" spans="1:13" x14ac:dyDescent="0.2">
      <c r="A10" s="16">
        <v>1</v>
      </c>
      <c r="B10" s="44">
        <v>0</v>
      </c>
      <c r="C10" s="43">
        <v>740</v>
      </c>
      <c r="D10" s="43">
        <v>682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99678.933884570128</v>
      </c>
      <c r="I10" s="13">
        <f t="shared" ref="I10:I73" si="4">H10*G10</f>
        <v>0</v>
      </c>
      <c r="J10" s="13">
        <f t="shared" si="1"/>
        <v>99678.933884570128</v>
      </c>
      <c r="K10" s="13">
        <f t="shared" si="2"/>
        <v>8557024.7911238465</v>
      </c>
      <c r="L10" s="20">
        <f t="shared" ref="L10:L73" si="5">K10/H10</f>
        <v>85.845869911018752</v>
      </c>
    </row>
    <row r="11" spans="1:13" x14ac:dyDescent="0.2">
      <c r="A11" s="16">
        <v>2</v>
      </c>
      <c r="B11" s="44">
        <v>0</v>
      </c>
      <c r="C11" s="43">
        <v>803</v>
      </c>
      <c r="D11" s="43">
        <v>754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99678.933884570128</v>
      </c>
      <c r="I11" s="13">
        <f t="shared" si="4"/>
        <v>0</v>
      </c>
      <c r="J11" s="13">
        <f t="shared" si="1"/>
        <v>99678.933884570128</v>
      </c>
      <c r="K11" s="13">
        <f t="shared" si="2"/>
        <v>8457345.8572392762</v>
      </c>
      <c r="L11" s="20">
        <f t="shared" si="5"/>
        <v>84.845869911018752</v>
      </c>
    </row>
    <row r="12" spans="1:13" x14ac:dyDescent="0.2">
      <c r="A12" s="16">
        <v>3</v>
      </c>
      <c r="B12" s="44">
        <v>0</v>
      </c>
      <c r="C12" s="43">
        <v>904</v>
      </c>
      <c r="D12" s="43">
        <v>852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99678.933884570128</v>
      </c>
      <c r="I12" s="13">
        <f t="shared" si="4"/>
        <v>0</v>
      </c>
      <c r="J12" s="13">
        <f t="shared" si="1"/>
        <v>99678.933884570128</v>
      </c>
      <c r="K12" s="13">
        <f t="shared" si="2"/>
        <v>8357666.9233547067</v>
      </c>
      <c r="L12" s="20">
        <f t="shared" si="5"/>
        <v>83.845869911018752</v>
      </c>
    </row>
    <row r="13" spans="1:13" x14ac:dyDescent="0.2">
      <c r="A13" s="16">
        <v>4</v>
      </c>
      <c r="B13" s="44">
        <v>0</v>
      </c>
      <c r="C13" s="43">
        <v>993</v>
      </c>
      <c r="D13" s="43">
        <v>938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99678.933884570128</v>
      </c>
      <c r="I13" s="13">
        <f t="shared" si="4"/>
        <v>0</v>
      </c>
      <c r="J13" s="13">
        <f t="shared" si="1"/>
        <v>99678.933884570128</v>
      </c>
      <c r="K13" s="13">
        <f t="shared" si="2"/>
        <v>8257987.9894701364</v>
      </c>
      <c r="L13" s="20">
        <f t="shared" si="5"/>
        <v>82.845869911018752</v>
      </c>
    </row>
    <row r="14" spans="1:13" x14ac:dyDescent="0.2">
      <c r="A14" s="16">
        <v>5</v>
      </c>
      <c r="B14" s="44">
        <v>0</v>
      </c>
      <c r="C14" s="43">
        <v>1013</v>
      </c>
      <c r="D14" s="43">
        <v>1026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99678.933884570128</v>
      </c>
      <c r="I14" s="13">
        <f t="shared" si="4"/>
        <v>0</v>
      </c>
      <c r="J14" s="13">
        <f t="shared" si="1"/>
        <v>99678.933884570128</v>
      </c>
      <c r="K14" s="13">
        <f t="shared" si="2"/>
        <v>8158309.055585566</v>
      </c>
      <c r="L14" s="20">
        <f t="shared" si="5"/>
        <v>81.845869911018752</v>
      </c>
    </row>
    <row r="15" spans="1:13" x14ac:dyDescent="0.2">
      <c r="A15" s="16">
        <v>6</v>
      </c>
      <c r="B15" s="44">
        <v>0</v>
      </c>
      <c r="C15" s="43">
        <v>958</v>
      </c>
      <c r="D15" s="43">
        <v>1042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99678.933884570128</v>
      </c>
      <c r="I15" s="13">
        <f t="shared" si="4"/>
        <v>0</v>
      </c>
      <c r="J15" s="13">
        <f t="shared" si="1"/>
        <v>99678.933884570128</v>
      </c>
      <c r="K15" s="13">
        <f t="shared" si="2"/>
        <v>8058630.1217009956</v>
      </c>
      <c r="L15" s="20">
        <f t="shared" si="5"/>
        <v>80.845869911018752</v>
      </c>
    </row>
    <row r="16" spans="1:13" x14ac:dyDescent="0.2">
      <c r="A16" s="16">
        <v>7</v>
      </c>
      <c r="B16" s="44">
        <v>0</v>
      </c>
      <c r="C16" s="43">
        <v>1047</v>
      </c>
      <c r="D16" s="43">
        <v>981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99678.933884570128</v>
      </c>
      <c r="I16" s="13">
        <f t="shared" si="4"/>
        <v>0</v>
      </c>
      <c r="J16" s="13">
        <f t="shared" si="1"/>
        <v>99678.933884570128</v>
      </c>
      <c r="K16" s="13">
        <f t="shared" si="2"/>
        <v>7958951.1878164252</v>
      </c>
      <c r="L16" s="20">
        <f t="shared" si="5"/>
        <v>79.845869911018752</v>
      </c>
    </row>
    <row r="17" spans="1:12" x14ac:dyDescent="0.2">
      <c r="A17" s="16">
        <v>8</v>
      </c>
      <c r="B17" s="44">
        <v>0</v>
      </c>
      <c r="C17" s="43">
        <v>1071</v>
      </c>
      <c r="D17" s="43">
        <v>1066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99678.933884570128</v>
      </c>
      <c r="I17" s="13">
        <f t="shared" si="4"/>
        <v>0</v>
      </c>
      <c r="J17" s="13">
        <f t="shared" si="1"/>
        <v>99678.933884570128</v>
      </c>
      <c r="K17" s="13">
        <f t="shared" si="2"/>
        <v>7859272.2539318549</v>
      </c>
      <c r="L17" s="20">
        <f t="shared" si="5"/>
        <v>78.845869911018752</v>
      </c>
    </row>
    <row r="18" spans="1:12" x14ac:dyDescent="0.2">
      <c r="A18" s="16">
        <v>9</v>
      </c>
      <c r="B18" s="44">
        <v>0</v>
      </c>
      <c r="C18" s="43">
        <v>1129</v>
      </c>
      <c r="D18" s="43">
        <v>1091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99678.933884570128</v>
      </c>
      <c r="I18" s="13">
        <f t="shared" si="4"/>
        <v>0</v>
      </c>
      <c r="J18" s="13">
        <f t="shared" si="1"/>
        <v>99678.933884570128</v>
      </c>
      <c r="K18" s="13">
        <f t="shared" si="2"/>
        <v>7759593.3200472845</v>
      </c>
      <c r="L18" s="20">
        <f t="shared" si="5"/>
        <v>77.845869911018738</v>
      </c>
    </row>
    <row r="19" spans="1:12" x14ac:dyDescent="0.2">
      <c r="A19" s="16">
        <v>10</v>
      </c>
      <c r="B19" s="44">
        <v>0</v>
      </c>
      <c r="C19" s="43">
        <v>1080</v>
      </c>
      <c r="D19" s="43">
        <v>1144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99678.933884570128</v>
      </c>
      <c r="I19" s="13">
        <f t="shared" si="4"/>
        <v>0</v>
      </c>
      <c r="J19" s="13">
        <f t="shared" si="1"/>
        <v>99678.933884570128</v>
      </c>
      <c r="K19" s="13">
        <f t="shared" si="2"/>
        <v>7659914.3861627141</v>
      </c>
      <c r="L19" s="20">
        <f t="shared" si="5"/>
        <v>76.845869911018738</v>
      </c>
    </row>
    <row r="20" spans="1:12" x14ac:dyDescent="0.2">
      <c r="A20" s="16">
        <v>11</v>
      </c>
      <c r="B20" s="44">
        <v>0</v>
      </c>
      <c r="C20" s="43">
        <v>1110</v>
      </c>
      <c r="D20" s="43">
        <v>1097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99678.933884570128</v>
      </c>
      <c r="I20" s="13">
        <f t="shared" si="4"/>
        <v>0</v>
      </c>
      <c r="J20" s="13">
        <f t="shared" si="1"/>
        <v>99678.933884570128</v>
      </c>
      <c r="K20" s="13">
        <f t="shared" si="2"/>
        <v>7560235.4522781437</v>
      </c>
      <c r="L20" s="20">
        <f t="shared" si="5"/>
        <v>75.845869911018738</v>
      </c>
    </row>
    <row r="21" spans="1:12" x14ac:dyDescent="0.2">
      <c r="A21" s="16">
        <v>12</v>
      </c>
      <c r="B21" s="44">
        <v>0</v>
      </c>
      <c r="C21" s="43">
        <v>1116</v>
      </c>
      <c r="D21" s="43">
        <v>1141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99678.933884570128</v>
      </c>
      <c r="I21" s="13">
        <f t="shared" si="4"/>
        <v>0</v>
      </c>
      <c r="J21" s="13">
        <f t="shared" si="1"/>
        <v>99678.933884570128</v>
      </c>
      <c r="K21" s="13">
        <f t="shared" si="2"/>
        <v>7460556.5183935734</v>
      </c>
      <c r="L21" s="20">
        <f t="shared" si="5"/>
        <v>74.845869911018738</v>
      </c>
    </row>
    <row r="22" spans="1:12" x14ac:dyDescent="0.2">
      <c r="A22" s="16">
        <v>13</v>
      </c>
      <c r="B22" s="44">
        <v>0</v>
      </c>
      <c r="C22" s="43">
        <v>1060</v>
      </c>
      <c r="D22" s="43">
        <v>1124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99678.933884570128</v>
      </c>
      <c r="I22" s="13">
        <f t="shared" si="4"/>
        <v>0</v>
      </c>
      <c r="J22" s="13">
        <f t="shared" si="1"/>
        <v>99678.933884570128</v>
      </c>
      <c r="K22" s="13">
        <f t="shared" si="2"/>
        <v>7360877.584509003</v>
      </c>
      <c r="L22" s="20">
        <f t="shared" si="5"/>
        <v>73.845869911018738</v>
      </c>
    </row>
    <row r="23" spans="1:12" x14ac:dyDescent="0.2">
      <c r="A23" s="16">
        <v>14</v>
      </c>
      <c r="B23" s="44">
        <v>0</v>
      </c>
      <c r="C23" s="43">
        <v>1050</v>
      </c>
      <c r="D23" s="43">
        <v>1071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99678.933884570128</v>
      </c>
      <c r="I23" s="13">
        <f t="shared" si="4"/>
        <v>0</v>
      </c>
      <c r="J23" s="13">
        <f t="shared" si="1"/>
        <v>99678.933884570128</v>
      </c>
      <c r="K23" s="13">
        <f t="shared" si="2"/>
        <v>7261198.6506244326</v>
      </c>
      <c r="L23" s="20">
        <f t="shared" si="5"/>
        <v>72.845869911018738</v>
      </c>
    </row>
    <row r="24" spans="1:12" x14ac:dyDescent="0.2">
      <c r="A24" s="16">
        <v>15</v>
      </c>
      <c r="B24" s="44">
        <v>1</v>
      </c>
      <c r="C24" s="43">
        <v>963</v>
      </c>
      <c r="D24" s="43">
        <v>1049</v>
      </c>
      <c r="E24" s="17">
        <v>0.10684931506849316</v>
      </c>
      <c r="F24" s="18">
        <f t="shared" si="3"/>
        <v>9.9403578528827028E-4</v>
      </c>
      <c r="G24" s="18">
        <f t="shared" si="0"/>
        <v>9.9315403955201921E-4</v>
      </c>
      <c r="H24" s="13">
        <f t="shared" si="6"/>
        <v>99678.933884570128</v>
      </c>
      <c r="I24" s="13">
        <f t="shared" si="4"/>
        <v>98.996535845699469</v>
      </c>
      <c r="J24" s="13">
        <f t="shared" si="1"/>
        <v>99590.515060773701</v>
      </c>
      <c r="K24" s="13">
        <f t="shared" si="2"/>
        <v>7161519.7167398622</v>
      </c>
      <c r="L24" s="20">
        <f t="shared" si="5"/>
        <v>71.845869911018724</v>
      </c>
    </row>
    <row r="25" spans="1:12" x14ac:dyDescent="0.2">
      <c r="A25" s="16">
        <v>16</v>
      </c>
      <c r="B25" s="44">
        <v>0</v>
      </c>
      <c r="C25" s="43">
        <v>891</v>
      </c>
      <c r="D25" s="43">
        <v>965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99579.93734872443</v>
      </c>
      <c r="I25" s="13">
        <f t="shared" si="4"/>
        <v>0</v>
      </c>
      <c r="J25" s="13">
        <f t="shared" si="1"/>
        <v>99579.93734872443</v>
      </c>
      <c r="K25" s="13">
        <f t="shared" si="2"/>
        <v>7061929.2016790882</v>
      </c>
      <c r="L25" s="20">
        <f t="shared" si="5"/>
        <v>70.917188639600482</v>
      </c>
    </row>
    <row r="26" spans="1:12" x14ac:dyDescent="0.2">
      <c r="A26" s="16">
        <v>17</v>
      </c>
      <c r="B26" s="44">
        <v>0</v>
      </c>
      <c r="C26" s="43">
        <v>929</v>
      </c>
      <c r="D26" s="43">
        <v>880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99579.93734872443</v>
      </c>
      <c r="I26" s="13">
        <f t="shared" si="4"/>
        <v>0</v>
      </c>
      <c r="J26" s="13">
        <f t="shared" si="1"/>
        <v>99579.93734872443</v>
      </c>
      <c r="K26" s="13">
        <f t="shared" si="2"/>
        <v>6962349.2643303638</v>
      </c>
      <c r="L26" s="20">
        <f t="shared" si="5"/>
        <v>69.917188639600482</v>
      </c>
    </row>
    <row r="27" spans="1:12" x14ac:dyDescent="0.2">
      <c r="A27" s="16">
        <v>18</v>
      </c>
      <c r="B27" s="44">
        <v>0</v>
      </c>
      <c r="C27" s="43">
        <v>788</v>
      </c>
      <c r="D27" s="43">
        <v>934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99579.93734872443</v>
      </c>
      <c r="I27" s="13">
        <f t="shared" si="4"/>
        <v>0</v>
      </c>
      <c r="J27" s="13">
        <f t="shared" si="1"/>
        <v>99579.93734872443</v>
      </c>
      <c r="K27" s="13">
        <f t="shared" si="2"/>
        <v>6862769.3269816395</v>
      </c>
      <c r="L27" s="20">
        <f t="shared" si="5"/>
        <v>68.917188639600482</v>
      </c>
    </row>
    <row r="28" spans="1:12" x14ac:dyDescent="0.2">
      <c r="A28" s="16">
        <v>19</v>
      </c>
      <c r="B28" s="44">
        <v>0</v>
      </c>
      <c r="C28" s="43">
        <v>811</v>
      </c>
      <c r="D28" s="43">
        <v>793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99579.93734872443</v>
      </c>
      <c r="I28" s="13">
        <f t="shared" si="4"/>
        <v>0</v>
      </c>
      <c r="J28" s="13">
        <f t="shared" si="1"/>
        <v>99579.93734872443</v>
      </c>
      <c r="K28" s="13">
        <f t="shared" si="2"/>
        <v>6763189.3896329151</v>
      </c>
      <c r="L28" s="20">
        <f t="shared" si="5"/>
        <v>67.917188639600482</v>
      </c>
    </row>
    <row r="29" spans="1:12" x14ac:dyDescent="0.2">
      <c r="A29" s="16">
        <v>20</v>
      </c>
      <c r="B29" s="44">
        <v>0</v>
      </c>
      <c r="C29" s="43">
        <v>791</v>
      </c>
      <c r="D29" s="43">
        <v>828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99579.93734872443</v>
      </c>
      <c r="I29" s="13">
        <f t="shared" si="4"/>
        <v>0</v>
      </c>
      <c r="J29" s="13">
        <f t="shared" si="1"/>
        <v>99579.93734872443</v>
      </c>
      <c r="K29" s="13">
        <f t="shared" si="2"/>
        <v>6663609.4522841908</v>
      </c>
      <c r="L29" s="20">
        <f t="shared" si="5"/>
        <v>66.917188639600482</v>
      </c>
    </row>
    <row r="30" spans="1:12" x14ac:dyDescent="0.2">
      <c r="A30" s="16">
        <v>21</v>
      </c>
      <c r="B30" s="44">
        <v>0</v>
      </c>
      <c r="C30" s="43">
        <v>705</v>
      </c>
      <c r="D30" s="43">
        <v>789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99579.93734872443</v>
      </c>
      <c r="I30" s="13">
        <f t="shared" si="4"/>
        <v>0</v>
      </c>
      <c r="J30" s="13">
        <f t="shared" si="1"/>
        <v>99579.93734872443</v>
      </c>
      <c r="K30" s="13">
        <f t="shared" si="2"/>
        <v>6564029.5149354665</v>
      </c>
      <c r="L30" s="20">
        <f t="shared" si="5"/>
        <v>65.917188639600482</v>
      </c>
    </row>
    <row r="31" spans="1:12" x14ac:dyDescent="0.2">
      <c r="A31" s="16">
        <v>22</v>
      </c>
      <c r="B31" s="44">
        <v>0</v>
      </c>
      <c r="C31" s="43">
        <v>669</v>
      </c>
      <c r="D31" s="43">
        <v>712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99579.93734872443</v>
      </c>
      <c r="I31" s="13">
        <f t="shared" si="4"/>
        <v>0</v>
      </c>
      <c r="J31" s="13">
        <f t="shared" si="1"/>
        <v>99579.93734872443</v>
      </c>
      <c r="K31" s="13">
        <f t="shared" si="2"/>
        <v>6464449.5775867421</v>
      </c>
      <c r="L31" s="20">
        <f t="shared" si="5"/>
        <v>64.917188639600496</v>
      </c>
    </row>
    <row r="32" spans="1:12" x14ac:dyDescent="0.2">
      <c r="A32" s="16">
        <v>23</v>
      </c>
      <c r="B32" s="44">
        <v>0</v>
      </c>
      <c r="C32" s="43">
        <v>654</v>
      </c>
      <c r="D32" s="43">
        <v>666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99579.93734872443</v>
      </c>
      <c r="I32" s="13">
        <f t="shared" si="4"/>
        <v>0</v>
      </c>
      <c r="J32" s="13">
        <f t="shared" si="1"/>
        <v>99579.93734872443</v>
      </c>
      <c r="K32" s="13">
        <f t="shared" si="2"/>
        <v>6364869.6402380178</v>
      </c>
      <c r="L32" s="20">
        <f t="shared" si="5"/>
        <v>63.917188639600489</v>
      </c>
    </row>
    <row r="33" spans="1:12" x14ac:dyDescent="0.2">
      <c r="A33" s="16">
        <v>24</v>
      </c>
      <c r="B33" s="44">
        <v>0</v>
      </c>
      <c r="C33" s="43">
        <v>690</v>
      </c>
      <c r="D33" s="43">
        <v>653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99579.93734872443</v>
      </c>
      <c r="I33" s="13">
        <f t="shared" si="4"/>
        <v>0</v>
      </c>
      <c r="J33" s="13">
        <f t="shared" si="1"/>
        <v>99579.93734872443</v>
      </c>
      <c r="K33" s="13">
        <f t="shared" si="2"/>
        <v>6265289.7028892934</v>
      </c>
      <c r="L33" s="20">
        <f t="shared" si="5"/>
        <v>62.917188639600489</v>
      </c>
    </row>
    <row r="34" spans="1:12" x14ac:dyDescent="0.2">
      <c r="A34" s="16">
        <v>25</v>
      </c>
      <c r="B34" s="44">
        <v>0</v>
      </c>
      <c r="C34" s="43">
        <v>676</v>
      </c>
      <c r="D34" s="43">
        <v>706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99579.93734872443</v>
      </c>
      <c r="I34" s="13">
        <f t="shared" si="4"/>
        <v>0</v>
      </c>
      <c r="J34" s="13">
        <f t="shared" si="1"/>
        <v>99579.93734872443</v>
      </c>
      <c r="K34" s="13">
        <f t="shared" si="2"/>
        <v>6165709.7655405691</v>
      </c>
      <c r="L34" s="20">
        <f t="shared" si="5"/>
        <v>61.917188639600489</v>
      </c>
    </row>
    <row r="35" spans="1:12" x14ac:dyDescent="0.2">
      <c r="A35" s="16">
        <v>26</v>
      </c>
      <c r="B35" s="44">
        <v>0</v>
      </c>
      <c r="C35" s="43">
        <v>661</v>
      </c>
      <c r="D35" s="43">
        <v>678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99579.93734872443</v>
      </c>
      <c r="I35" s="13">
        <f t="shared" si="4"/>
        <v>0</v>
      </c>
      <c r="J35" s="13">
        <f t="shared" si="1"/>
        <v>99579.93734872443</v>
      </c>
      <c r="K35" s="13">
        <f t="shared" si="2"/>
        <v>6066129.8281918447</v>
      </c>
      <c r="L35" s="20">
        <f t="shared" si="5"/>
        <v>60.917188639600496</v>
      </c>
    </row>
    <row r="36" spans="1:12" x14ac:dyDescent="0.2">
      <c r="A36" s="16">
        <v>27</v>
      </c>
      <c r="B36" s="44">
        <v>0</v>
      </c>
      <c r="C36" s="43">
        <v>665</v>
      </c>
      <c r="D36" s="43">
        <v>656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99579.93734872443</v>
      </c>
      <c r="I36" s="13">
        <f t="shared" si="4"/>
        <v>0</v>
      </c>
      <c r="J36" s="13">
        <f t="shared" si="1"/>
        <v>99579.93734872443</v>
      </c>
      <c r="K36" s="13">
        <f t="shared" si="2"/>
        <v>5966549.8908431204</v>
      </c>
      <c r="L36" s="20">
        <f t="shared" si="5"/>
        <v>59.917188639600496</v>
      </c>
    </row>
    <row r="37" spans="1:12" x14ac:dyDescent="0.2">
      <c r="A37" s="16">
        <v>28</v>
      </c>
      <c r="B37" s="44">
        <v>0</v>
      </c>
      <c r="C37" s="43">
        <v>716</v>
      </c>
      <c r="D37" s="43">
        <v>677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99579.93734872443</v>
      </c>
      <c r="I37" s="13">
        <f t="shared" si="4"/>
        <v>0</v>
      </c>
      <c r="J37" s="13">
        <f t="shared" si="1"/>
        <v>99579.93734872443</v>
      </c>
      <c r="K37" s="13">
        <f t="shared" si="2"/>
        <v>5866969.9534943961</v>
      </c>
      <c r="L37" s="20">
        <f t="shared" si="5"/>
        <v>58.917188639600496</v>
      </c>
    </row>
    <row r="38" spans="1:12" x14ac:dyDescent="0.2">
      <c r="A38" s="16">
        <v>29</v>
      </c>
      <c r="B38" s="44">
        <v>0</v>
      </c>
      <c r="C38" s="43">
        <v>716</v>
      </c>
      <c r="D38" s="43">
        <v>736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99579.93734872443</v>
      </c>
      <c r="I38" s="13">
        <f t="shared" si="4"/>
        <v>0</v>
      </c>
      <c r="J38" s="13">
        <f t="shared" si="1"/>
        <v>99579.93734872443</v>
      </c>
      <c r="K38" s="13">
        <f t="shared" si="2"/>
        <v>5767390.0161456717</v>
      </c>
      <c r="L38" s="20">
        <f t="shared" si="5"/>
        <v>57.917188639600496</v>
      </c>
    </row>
    <row r="39" spans="1:12" x14ac:dyDescent="0.2">
      <c r="A39" s="16">
        <v>30</v>
      </c>
      <c r="B39" s="44">
        <v>0</v>
      </c>
      <c r="C39" s="43">
        <v>733</v>
      </c>
      <c r="D39" s="43">
        <v>762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99579.93734872443</v>
      </c>
      <c r="I39" s="13">
        <f t="shared" si="4"/>
        <v>0</v>
      </c>
      <c r="J39" s="13">
        <f t="shared" si="1"/>
        <v>99579.93734872443</v>
      </c>
      <c r="K39" s="13">
        <f t="shared" si="2"/>
        <v>5667810.0787969474</v>
      </c>
      <c r="L39" s="20">
        <f t="shared" si="5"/>
        <v>56.917188639600496</v>
      </c>
    </row>
    <row r="40" spans="1:12" x14ac:dyDescent="0.2">
      <c r="A40" s="16">
        <v>31</v>
      </c>
      <c r="B40" s="44">
        <v>1</v>
      </c>
      <c r="C40" s="43">
        <v>853</v>
      </c>
      <c r="D40" s="43">
        <v>773</v>
      </c>
      <c r="E40" s="17">
        <v>0.36712328767123287</v>
      </c>
      <c r="F40" s="18">
        <f t="shared" si="3"/>
        <v>1.2300123001230013E-3</v>
      </c>
      <c r="G40" s="18">
        <f t="shared" si="0"/>
        <v>1.2290555465761545E-3</v>
      </c>
      <c r="H40" s="13">
        <f t="shared" si="6"/>
        <v>99579.93734872443</v>
      </c>
      <c r="I40" s="13">
        <f t="shared" si="4"/>
        <v>122.38927432615573</v>
      </c>
      <c r="J40" s="13">
        <f t="shared" si="1"/>
        <v>99502.480027164595</v>
      </c>
      <c r="K40" s="13">
        <f t="shared" si="2"/>
        <v>5568230.141448223</v>
      </c>
      <c r="L40" s="20">
        <f t="shared" si="5"/>
        <v>55.917188639600496</v>
      </c>
    </row>
    <row r="41" spans="1:12" x14ac:dyDescent="0.2">
      <c r="A41" s="16">
        <v>32</v>
      </c>
      <c r="B41" s="44">
        <v>1</v>
      </c>
      <c r="C41" s="43">
        <v>857</v>
      </c>
      <c r="D41" s="43">
        <v>884</v>
      </c>
      <c r="E41" s="17">
        <v>0.89863013698630134</v>
      </c>
      <c r="F41" s="18">
        <f t="shared" si="3"/>
        <v>1.1487650775416428E-3</v>
      </c>
      <c r="G41" s="18">
        <f t="shared" si="0"/>
        <v>1.1486313192424068E-3</v>
      </c>
      <c r="H41" s="13">
        <f t="shared" si="6"/>
        <v>99457.548074398277</v>
      </c>
      <c r="I41" s="13">
        <f t="shared" si="4"/>
        <v>114.24005465331119</v>
      </c>
      <c r="J41" s="13">
        <f t="shared" si="1"/>
        <v>99445.967575707386</v>
      </c>
      <c r="K41" s="13">
        <f t="shared" si="2"/>
        <v>5468727.6614210587</v>
      </c>
      <c r="L41" s="20">
        <f t="shared" si="5"/>
        <v>54.985546771475093</v>
      </c>
    </row>
    <row r="42" spans="1:12" x14ac:dyDescent="0.2">
      <c r="A42" s="16">
        <v>33</v>
      </c>
      <c r="B42" s="44">
        <v>0</v>
      </c>
      <c r="C42" s="43">
        <v>948</v>
      </c>
      <c r="D42" s="43">
        <v>900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99343.30801974496</v>
      </c>
      <c r="I42" s="13">
        <f t="shared" si="4"/>
        <v>0</v>
      </c>
      <c r="J42" s="13">
        <f t="shared" si="1"/>
        <v>99343.30801974496</v>
      </c>
      <c r="K42" s="13">
        <f t="shared" si="2"/>
        <v>5369281.6938453512</v>
      </c>
      <c r="L42" s="20">
        <f t="shared" si="5"/>
        <v>54.047744139727868</v>
      </c>
    </row>
    <row r="43" spans="1:12" x14ac:dyDescent="0.2">
      <c r="A43" s="16">
        <v>34</v>
      </c>
      <c r="B43" s="44">
        <v>0</v>
      </c>
      <c r="C43" s="43">
        <v>1036</v>
      </c>
      <c r="D43" s="43">
        <v>1007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99343.30801974496</v>
      </c>
      <c r="I43" s="13">
        <f t="shared" si="4"/>
        <v>0</v>
      </c>
      <c r="J43" s="13">
        <f t="shared" si="1"/>
        <v>99343.30801974496</v>
      </c>
      <c r="K43" s="13">
        <f t="shared" si="2"/>
        <v>5269938.3858256061</v>
      </c>
      <c r="L43" s="20">
        <f t="shared" si="5"/>
        <v>53.047744139727868</v>
      </c>
    </row>
    <row r="44" spans="1:12" x14ac:dyDescent="0.2">
      <c r="A44" s="16">
        <v>35</v>
      </c>
      <c r="B44" s="44">
        <v>0</v>
      </c>
      <c r="C44" s="43">
        <v>1060</v>
      </c>
      <c r="D44" s="43">
        <v>1082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99343.30801974496</v>
      </c>
      <c r="I44" s="13">
        <f t="shared" si="4"/>
        <v>0</v>
      </c>
      <c r="J44" s="13">
        <f t="shared" si="1"/>
        <v>99343.30801974496</v>
      </c>
      <c r="K44" s="13">
        <f t="shared" si="2"/>
        <v>5170595.0778058609</v>
      </c>
      <c r="L44" s="20">
        <f t="shared" si="5"/>
        <v>52.047744139727861</v>
      </c>
    </row>
    <row r="45" spans="1:12" x14ac:dyDescent="0.2">
      <c r="A45" s="16">
        <v>36</v>
      </c>
      <c r="B45" s="44">
        <v>0</v>
      </c>
      <c r="C45" s="43">
        <v>1136</v>
      </c>
      <c r="D45" s="43">
        <v>1103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99343.30801974496</v>
      </c>
      <c r="I45" s="13">
        <f t="shared" si="4"/>
        <v>0</v>
      </c>
      <c r="J45" s="13">
        <f t="shared" si="1"/>
        <v>99343.30801974496</v>
      </c>
      <c r="K45" s="13">
        <f t="shared" si="2"/>
        <v>5071251.7697861157</v>
      </c>
      <c r="L45" s="20">
        <f t="shared" si="5"/>
        <v>51.047744139727861</v>
      </c>
    </row>
    <row r="46" spans="1:12" x14ac:dyDescent="0.2">
      <c r="A46" s="16">
        <v>37</v>
      </c>
      <c r="B46" s="44">
        <v>0</v>
      </c>
      <c r="C46" s="43">
        <v>1263</v>
      </c>
      <c r="D46" s="43">
        <v>1191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99343.30801974496</v>
      </c>
      <c r="I46" s="13">
        <f t="shared" si="4"/>
        <v>0</v>
      </c>
      <c r="J46" s="13">
        <f t="shared" si="1"/>
        <v>99343.30801974496</v>
      </c>
      <c r="K46" s="13">
        <f t="shared" si="2"/>
        <v>4971908.4617663706</v>
      </c>
      <c r="L46" s="20">
        <f t="shared" si="5"/>
        <v>50.047744139727861</v>
      </c>
    </row>
    <row r="47" spans="1:12" x14ac:dyDescent="0.2">
      <c r="A47" s="16">
        <v>38</v>
      </c>
      <c r="B47" s="44">
        <v>0</v>
      </c>
      <c r="C47" s="43">
        <v>1379</v>
      </c>
      <c r="D47" s="43">
        <v>1302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99343.30801974496</v>
      </c>
      <c r="I47" s="13">
        <f t="shared" si="4"/>
        <v>0</v>
      </c>
      <c r="J47" s="13">
        <f t="shared" si="1"/>
        <v>99343.30801974496</v>
      </c>
      <c r="K47" s="13">
        <f t="shared" si="2"/>
        <v>4872565.1537466254</v>
      </c>
      <c r="L47" s="20">
        <f t="shared" si="5"/>
        <v>49.047744139727861</v>
      </c>
    </row>
    <row r="48" spans="1:12" x14ac:dyDescent="0.2">
      <c r="A48" s="16">
        <v>39</v>
      </c>
      <c r="B48" s="44">
        <v>0</v>
      </c>
      <c r="C48" s="43">
        <v>1467</v>
      </c>
      <c r="D48" s="43">
        <v>1414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99343.30801974496</v>
      </c>
      <c r="I48" s="13">
        <f t="shared" si="4"/>
        <v>0</v>
      </c>
      <c r="J48" s="13">
        <f t="shared" si="1"/>
        <v>99343.30801974496</v>
      </c>
      <c r="K48" s="13">
        <f t="shared" si="2"/>
        <v>4773221.8457268802</v>
      </c>
      <c r="L48" s="20">
        <f t="shared" si="5"/>
        <v>48.047744139727854</v>
      </c>
    </row>
    <row r="49" spans="1:12" x14ac:dyDescent="0.2">
      <c r="A49" s="16">
        <v>40</v>
      </c>
      <c r="B49" s="44">
        <v>0</v>
      </c>
      <c r="C49" s="43">
        <v>1495</v>
      </c>
      <c r="D49" s="43">
        <v>1511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99343.30801974496</v>
      </c>
      <c r="I49" s="13">
        <f t="shared" si="4"/>
        <v>0</v>
      </c>
      <c r="J49" s="13">
        <f t="shared" si="1"/>
        <v>99343.30801974496</v>
      </c>
      <c r="K49" s="13">
        <f t="shared" si="2"/>
        <v>4673878.5377071351</v>
      </c>
      <c r="L49" s="20">
        <f t="shared" si="5"/>
        <v>47.047744139727854</v>
      </c>
    </row>
    <row r="50" spans="1:12" x14ac:dyDescent="0.2">
      <c r="A50" s="16">
        <v>41</v>
      </c>
      <c r="B50" s="44">
        <v>0</v>
      </c>
      <c r="C50" s="43">
        <v>1617</v>
      </c>
      <c r="D50" s="43">
        <v>1527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99343.30801974496</v>
      </c>
      <c r="I50" s="13">
        <f t="shared" si="4"/>
        <v>0</v>
      </c>
      <c r="J50" s="13">
        <f t="shared" si="1"/>
        <v>99343.30801974496</v>
      </c>
      <c r="K50" s="13">
        <f t="shared" si="2"/>
        <v>4574535.2296873899</v>
      </c>
      <c r="L50" s="20">
        <f t="shared" si="5"/>
        <v>46.047744139727854</v>
      </c>
    </row>
    <row r="51" spans="1:12" x14ac:dyDescent="0.2">
      <c r="A51" s="16">
        <v>42</v>
      </c>
      <c r="B51" s="44">
        <v>1</v>
      </c>
      <c r="C51" s="43">
        <v>1641</v>
      </c>
      <c r="D51" s="43">
        <v>1660</v>
      </c>
      <c r="E51" s="17">
        <v>0.23013698630136986</v>
      </c>
      <c r="F51" s="18">
        <f t="shared" si="3"/>
        <v>6.0587700696758558E-4</v>
      </c>
      <c r="G51" s="18">
        <f t="shared" si="0"/>
        <v>6.0559453206208253E-4</v>
      </c>
      <c r="H51" s="13">
        <f t="shared" si="6"/>
        <v>99343.30801974496</v>
      </c>
      <c r="I51" s="13">
        <f t="shared" si="4"/>
        <v>60.16176413371678</v>
      </c>
      <c r="J51" s="13">
        <f t="shared" si="1"/>
        <v>99296.991702699539</v>
      </c>
      <c r="K51" s="13">
        <f t="shared" si="2"/>
        <v>4475191.9216676448</v>
      </c>
      <c r="L51" s="20">
        <f t="shared" si="5"/>
        <v>45.047744139727847</v>
      </c>
    </row>
    <row r="52" spans="1:12" x14ac:dyDescent="0.2">
      <c r="A52" s="16">
        <v>43</v>
      </c>
      <c r="B52" s="44">
        <v>1</v>
      </c>
      <c r="C52" s="43">
        <v>1637</v>
      </c>
      <c r="D52" s="43">
        <v>1678</v>
      </c>
      <c r="E52" s="17">
        <v>0.91506849315068495</v>
      </c>
      <c r="F52" s="18">
        <f t="shared" si="3"/>
        <v>6.0331825037707393E-4</v>
      </c>
      <c r="G52" s="18">
        <f t="shared" si="0"/>
        <v>6.0328733749463867E-4</v>
      </c>
      <c r="H52" s="13">
        <f t="shared" si="6"/>
        <v>99283.146255611238</v>
      </c>
      <c r="I52" s="13">
        <f t="shared" si="4"/>
        <v>59.896264962638512</v>
      </c>
      <c r="J52" s="13">
        <f t="shared" si="1"/>
        <v>99278.059175573318</v>
      </c>
      <c r="K52" s="13">
        <f t="shared" si="2"/>
        <v>4375894.9299649457</v>
      </c>
      <c r="L52" s="20">
        <f t="shared" si="5"/>
        <v>44.074901884141596</v>
      </c>
    </row>
    <row r="53" spans="1:12" x14ac:dyDescent="0.2">
      <c r="A53" s="16">
        <v>44</v>
      </c>
      <c r="B53" s="44">
        <v>0</v>
      </c>
      <c r="C53" s="43">
        <v>1672</v>
      </c>
      <c r="D53" s="43">
        <v>1673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99223.249990648605</v>
      </c>
      <c r="I53" s="13">
        <f t="shared" si="4"/>
        <v>0</v>
      </c>
      <c r="J53" s="13">
        <f t="shared" si="1"/>
        <v>99223.249990648605</v>
      </c>
      <c r="K53" s="13">
        <f t="shared" si="2"/>
        <v>4276616.8707893724</v>
      </c>
      <c r="L53" s="20">
        <f t="shared" si="5"/>
        <v>43.100955382860633</v>
      </c>
    </row>
    <row r="54" spans="1:12" x14ac:dyDescent="0.2">
      <c r="A54" s="16">
        <v>45</v>
      </c>
      <c r="B54" s="44">
        <v>3</v>
      </c>
      <c r="C54" s="43">
        <v>1601</v>
      </c>
      <c r="D54" s="43">
        <v>1673</v>
      </c>
      <c r="E54" s="17">
        <v>0.86757990867579904</v>
      </c>
      <c r="F54" s="18">
        <f t="shared" si="3"/>
        <v>1.8326206475259622E-3</v>
      </c>
      <c r="G54" s="18">
        <f t="shared" si="0"/>
        <v>1.8321760227557938E-3</v>
      </c>
      <c r="H54" s="13">
        <f t="shared" si="6"/>
        <v>99223.249990648605</v>
      </c>
      <c r="I54" s="13">
        <f t="shared" si="4"/>
        <v>181.79445953277042</v>
      </c>
      <c r="J54" s="13">
        <f t="shared" si="1"/>
        <v>99199.176751715044</v>
      </c>
      <c r="K54" s="13">
        <f t="shared" si="2"/>
        <v>4177393.6207987233</v>
      </c>
      <c r="L54" s="20">
        <f t="shared" si="5"/>
        <v>42.100955382860633</v>
      </c>
    </row>
    <row r="55" spans="1:12" x14ac:dyDescent="0.2">
      <c r="A55" s="16">
        <v>46</v>
      </c>
      <c r="B55" s="44">
        <v>0</v>
      </c>
      <c r="C55" s="43">
        <v>1473</v>
      </c>
      <c r="D55" s="43">
        <v>1609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99041.455531115833</v>
      </c>
      <c r="I55" s="13">
        <f t="shared" si="4"/>
        <v>0</v>
      </c>
      <c r="J55" s="13">
        <f t="shared" si="1"/>
        <v>99041.455531115833</v>
      </c>
      <c r="K55" s="13">
        <f t="shared" si="2"/>
        <v>4078194.4440470082</v>
      </c>
      <c r="L55" s="20">
        <f t="shared" si="5"/>
        <v>41.176640853846926</v>
      </c>
    </row>
    <row r="56" spans="1:12" x14ac:dyDescent="0.2">
      <c r="A56" s="16">
        <v>47</v>
      </c>
      <c r="B56" s="44">
        <v>1</v>
      </c>
      <c r="C56" s="43">
        <v>1414</v>
      </c>
      <c r="D56" s="43">
        <v>1500</v>
      </c>
      <c r="E56" s="17">
        <v>0.9452054794520548</v>
      </c>
      <c r="F56" s="18">
        <f t="shared" si="3"/>
        <v>6.863417982155113E-4</v>
      </c>
      <c r="G56" s="18">
        <f t="shared" si="0"/>
        <v>6.8631598740187094E-4</v>
      </c>
      <c r="H56" s="13">
        <f t="shared" si="6"/>
        <v>99041.455531115833</v>
      </c>
      <c r="I56" s="13">
        <f t="shared" si="4"/>
        <v>67.973734346556256</v>
      </c>
      <c r="J56" s="13">
        <f t="shared" si="1"/>
        <v>99037.730942932467</v>
      </c>
      <c r="K56" s="13">
        <f t="shared" si="2"/>
        <v>3979152.9885158925</v>
      </c>
      <c r="L56" s="20">
        <f t="shared" si="5"/>
        <v>40.176640853846934</v>
      </c>
    </row>
    <row r="57" spans="1:12" x14ac:dyDescent="0.2">
      <c r="A57" s="16">
        <v>48</v>
      </c>
      <c r="B57" s="44">
        <v>1</v>
      </c>
      <c r="C57" s="43">
        <v>1367</v>
      </c>
      <c r="D57" s="43">
        <v>1416</v>
      </c>
      <c r="E57" s="17">
        <v>0.49863013698630138</v>
      </c>
      <c r="F57" s="18">
        <f t="shared" si="3"/>
        <v>7.1864893999281352E-4</v>
      </c>
      <c r="G57" s="18">
        <f t="shared" si="0"/>
        <v>7.1839009763216652E-4</v>
      </c>
      <c r="H57" s="13">
        <f t="shared" si="6"/>
        <v>98973.48179676928</v>
      </c>
      <c r="I57" s="13">
        <f t="shared" si="4"/>
        <v>71.101569250976539</v>
      </c>
      <c r="J57" s="13">
        <f t="shared" si="1"/>
        <v>98937.833612733855</v>
      </c>
      <c r="K57" s="13">
        <f t="shared" si="2"/>
        <v>3880115.2575729601</v>
      </c>
      <c r="L57" s="20">
        <f t="shared" si="5"/>
        <v>39.203584507013026</v>
      </c>
    </row>
    <row r="58" spans="1:12" x14ac:dyDescent="0.2">
      <c r="A58" s="16">
        <v>49</v>
      </c>
      <c r="B58" s="44">
        <v>0</v>
      </c>
      <c r="C58" s="43">
        <v>1296</v>
      </c>
      <c r="D58" s="43">
        <v>1356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98902.380227518297</v>
      </c>
      <c r="I58" s="13">
        <f t="shared" si="4"/>
        <v>0</v>
      </c>
      <c r="J58" s="13">
        <f t="shared" si="1"/>
        <v>98902.380227518297</v>
      </c>
      <c r="K58" s="13">
        <f t="shared" si="2"/>
        <v>3781177.4239602261</v>
      </c>
      <c r="L58" s="20">
        <f t="shared" si="5"/>
        <v>38.231409752342472</v>
      </c>
    </row>
    <row r="59" spans="1:12" x14ac:dyDescent="0.2">
      <c r="A59" s="16">
        <v>50</v>
      </c>
      <c r="B59" s="44">
        <v>0</v>
      </c>
      <c r="C59" s="43">
        <v>1253</v>
      </c>
      <c r="D59" s="43">
        <v>1297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98902.380227518297</v>
      </c>
      <c r="I59" s="13">
        <f t="shared" si="4"/>
        <v>0</v>
      </c>
      <c r="J59" s="13">
        <f t="shared" si="1"/>
        <v>98902.380227518297</v>
      </c>
      <c r="K59" s="13">
        <f t="shared" si="2"/>
        <v>3682275.0437327079</v>
      </c>
      <c r="L59" s="20">
        <f t="shared" si="5"/>
        <v>37.231409752342472</v>
      </c>
    </row>
    <row r="60" spans="1:12" x14ac:dyDescent="0.2">
      <c r="A60" s="16">
        <v>51</v>
      </c>
      <c r="B60" s="44">
        <v>0</v>
      </c>
      <c r="C60" s="43">
        <v>1217</v>
      </c>
      <c r="D60" s="43">
        <v>1271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98902.380227518297</v>
      </c>
      <c r="I60" s="13">
        <f t="shared" si="4"/>
        <v>0</v>
      </c>
      <c r="J60" s="13">
        <f t="shared" si="1"/>
        <v>98902.380227518297</v>
      </c>
      <c r="K60" s="13">
        <f t="shared" si="2"/>
        <v>3583372.6635051896</v>
      </c>
      <c r="L60" s="20">
        <f t="shared" si="5"/>
        <v>36.231409752342472</v>
      </c>
    </row>
    <row r="61" spans="1:12" x14ac:dyDescent="0.2">
      <c r="A61" s="16">
        <v>52</v>
      </c>
      <c r="B61" s="44">
        <v>3</v>
      </c>
      <c r="C61" s="43">
        <v>1155</v>
      </c>
      <c r="D61" s="43">
        <v>1227</v>
      </c>
      <c r="E61" s="17">
        <v>0.48219178082191783</v>
      </c>
      <c r="F61" s="18">
        <f t="shared" si="3"/>
        <v>2.5188916876574307E-3</v>
      </c>
      <c r="G61" s="18">
        <f t="shared" si="0"/>
        <v>2.5156105696996427E-3</v>
      </c>
      <c r="H61" s="13">
        <f t="shared" si="6"/>
        <v>98902.380227518297</v>
      </c>
      <c r="I61" s="13">
        <f t="shared" si="4"/>
        <v>248.79987306879798</v>
      </c>
      <c r="J61" s="13">
        <f t="shared" si="1"/>
        <v>98773.549608312809</v>
      </c>
      <c r="K61" s="13">
        <f t="shared" si="2"/>
        <v>3484470.2832776713</v>
      </c>
      <c r="L61" s="20">
        <f t="shared" si="5"/>
        <v>35.231409752342472</v>
      </c>
    </row>
    <row r="62" spans="1:12" x14ac:dyDescent="0.2">
      <c r="A62" s="16">
        <v>53</v>
      </c>
      <c r="B62" s="44">
        <v>3</v>
      </c>
      <c r="C62" s="43">
        <v>1159</v>
      </c>
      <c r="D62" s="43">
        <v>1161</v>
      </c>
      <c r="E62" s="17">
        <v>0.47397260273972597</v>
      </c>
      <c r="F62" s="18">
        <f t="shared" si="3"/>
        <v>2.5862068965517241E-3</v>
      </c>
      <c r="G62" s="18">
        <f t="shared" si="0"/>
        <v>2.5826933600015096E-3</v>
      </c>
      <c r="H62" s="13">
        <f t="shared" si="6"/>
        <v>98653.580354449499</v>
      </c>
      <c r="I62" s="13">
        <f t="shared" si="4"/>
        <v>254.7919469218121</v>
      </c>
      <c r="J62" s="13">
        <f t="shared" si="1"/>
        <v>98519.552809767338</v>
      </c>
      <c r="K62" s="13">
        <f t="shared" si="2"/>
        <v>3385696.7336693583</v>
      </c>
      <c r="L62" s="20">
        <f t="shared" si="5"/>
        <v>34.319045710302554</v>
      </c>
    </row>
    <row r="63" spans="1:12" x14ac:dyDescent="0.2">
      <c r="A63" s="16">
        <v>54</v>
      </c>
      <c r="B63" s="44">
        <v>1</v>
      </c>
      <c r="C63" s="43">
        <v>996</v>
      </c>
      <c r="D63" s="43">
        <v>1178</v>
      </c>
      <c r="E63" s="17">
        <v>0.18630136986301371</v>
      </c>
      <c r="F63" s="18">
        <f t="shared" si="3"/>
        <v>9.1996320147194111E-4</v>
      </c>
      <c r="G63" s="18">
        <f t="shared" si="0"/>
        <v>9.1927505717135283E-4</v>
      </c>
      <c r="H63" s="13">
        <f t="shared" si="6"/>
        <v>98398.788407527682</v>
      </c>
      <c r="I63" s="13">
        <f t="shared" si="4"/>
        <v>90.455551838921863</v>
      </c>
      <c r="J63" s="13">
        <f t="shared" si="1"/>
        <v>98325.184848908058</v>
      </c>
      <c r="K63" s="13">
        <f t="shared" si="2"/>
        <v>3287177.1808595909</v>
      </c>
      <c r="L63" s="20">
        <f t="shared" si="5"/>
        <v>33.406683497417092</v>
      </c>
    </row>
    <row r="64" spans="1:12" x14ac:dyDescent="0.2">
      <c r="A64" s="16">
        <v>55</v>
      </c>
      <c r="B64" s="44">
        <v>1</v>
      </c>
      <c r="C64" s="43">
        <v>931</v>
      </c>
      <c r="D64" s="43">
        <v>1002</v>
      </c>
      <c r="E64" s="17">
        <v>0.9780821917808219</v>
      </c>
      <c r="F64" s="18">
        <f t="shared" si="3"/>
        <v>1.0346611484738748E-3</v>
      </c>
      <c r="G64" s="18">
        <f t="shared" si="0"/>
        <v>1.0346376854729782E-3</v>
      </c>
      <c r="H64" s="13">
        <f t="shared" si="6"/>
        <v>98308.332855688757</v>
      </c>
      <c r="I64" s="13">
        <f t="shared" si="4"/>
        <v>101.71350596851696</v>
      </c>
      <c r="J64" s="13">
        <f t="shared" si="1"/>
        <v>98306.103518571646</v>
      </c>
      <c r="K64" s="13">
        <f t="shared" si="2"/>
        <v>3188851.996010683</v>
      </c>
      <c r="L64" s="20">
        <f t="shared" si="5"/>
        <v>32.437250265364007</v>
      </c>
    </row>
    <row r="65" spans="1:12" x14ac:dyDescent="0.2">
      <c r="A65" s="16">
        <v>56</v>
      </c>
      <c r="B65" s="44">
        <v>0</v>
      </c>
      <c r="C65" s="43">
        <v>936</v>
      </c>
      <c r="D65" s="43">
        <v>948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98206.619349720248</v>
      </c>
      <c r="I65" s="13">
        <f t="shared" si="4"/>
        <v>0</v>
      </c>
      <c r="J65" s="13">
        <f t="shared" si="1"/>
        <v>98206.619349720248</v>
      </c>
      <c r="K65" s="13">
        <f t="shared" si="2"/>
        <v>3090545.8924921113</v>
      </c>
      <c r="L65" s="20">
        <f t="shared" si="5"/>
        <v>31.469832817342724</v>
      </c>
    </row>
    <row r="66" spans="1:12" x14ac:dyDescent="0.2">
      <c r="A66" s="16">
        <v>57</v>
      </c>
      <c r="B66" s="44">
        <v>4</v>
      </c>
      <c r="C66" s="43">
        <v>864</v>
      </c>
      <c r="D66" s="43">
        <v>939</v>
      </c>
      <c r="E66" s="17">
        <v>0.60273972602739723</v>
      </c>
      <c r="F66" s="18">
        <f t="shared" si="3"/>
        <v>4.4370493621741546E-3</v>
      </c>
      <c r="G66" s="18">
        <f t="shared" si="0"/>
        <v>4.4292420990360336E-3</v>
      </c>
      <c r="H66" s="13">
        <f t="shared" si="6"/>
        <v>98206.619349720248</v>
      </c>
      <c r="I66" s="13">
        <f t="shared" si="4"/>
        <v>434.98089282778767</v>
      </c>
      <c r="J66" s="13">
        <f t="shared" si="1"/>
        <v>98033.818721062635</v>
      </c>
      <c r="K66" s="13">
        <f t="shared" si="2"/>
        <v>2992339.2731423909</v>
      </c>
      <c r="L66" s="20">
        <f t="shared" si="5"/>
        <v>30.469832817342724</v>
      </c>
    </row>
    <row r="67" spans="1:12" x14ac:dyDescent="0.2">
      <c r="A67" s="16">
        <v>58</v>
      </c>
      <c r="B67" s="44">
        <v>2</v>
      </c>
      <c r="C67" s="43">
        <v>823</v>
      </c>
      <c r="D67" s="43">
        <v>849</v>
      </c>
      <c r="E67" s="17">
        <v>0.81506849315068497</v>
      </c>
      <c r="F67" s="18">
        <f t="shared" si="3"/>
        <v>2.3923444976076554E-3</v>
      </c>
      <c r="G67" s="18">
        <f t="shared" si="0"/>
        <v>2.391286544918516E-3</v>
      </c>
      <c r="H67" s="13">
        <f t="shared" si="6"/>
        <v>97771.638456892455</v>
      </c>
      <c r="I67" s="13">
        <f t="shared" si="4"/>
        <v>233.80000351660468</v>
      </c>
      <c r="J67" s="13">
        <f t="shared" si="1"/>
        <v>97728.401469940756</v>
      </c>
      <c r="K67" s="13">
        <f t="shared" si="2"/>
        <v>2894305.4544213284</v>
      </c>
      <c r="L67" s="20">
        <f t="shared" si="5"/>
        <v>29.60270994842158</v>
      </c>
    </row>
    <row r="68" spans="1:12" x14ac:dyDescent="0.2">
      <c r="A68" s="16">
        <v>59</v>
      </c>
      <c r="B68" s="44">
        <v>2</v>
      </c>
      <c r="C68" s="43">
        <v>819</v>
      </c>
      <c r="D68" s="43">
        <v>826</v>
      </c>
      <c r="E68" s="17">
        <v>0.47945205479452052</v>
      </c>
      <c r="F68" s="18">
        <f t="shared" si="3"/>
        <v>2.4316109422492403E-3</v>
      </c>
      <c r="G68" s="18">
        <f t="shared" si="0"/>
        <v>2.4285369728120295E-3</v>
      </c>
      <c r="H68" s="13">
        <f t="shared" si="6"/>
        <v>97537.838453375851</v>
      </c>
      <c r="I68" s="13">
        <f t="shared" si="4"/>
        <v>236.87424693219015</v>
      </c>
      <c r="J68" s="13">
        <f t="shared" si="1"/>
        <v>97414.534050863207</v>
      </c>
      <c r="K68" s="13">
        <f t="shared" si="2"/>
        <v>2796577.0529513876</v>
      </c>
      <c r="L68" s="20">
        <f t="shared" si="5"/>
        <v>28.671714457647962</v>
      </c>
    </row>
    <row r="69" spans="1:12" x14ac:dyDescent="0.2">
      <c r="A69" s="16">
        <v>60</v>
      </c>
      <c r="B69" s="44">
        <v>1</v>
      </c>
      <c r="C69" s="43">
        <v>734</v>
      </c>
      <c r="D69" s="43">
        <v>808</v>
      </c>
      <c r="E69" s="17">
        <v>0.92602739726027394</v>
      </c>
      <c r="F69" s="18">
        <f t="shared" si="3"/>
        <v>1.2970168612191958E-3</v>
      </c>
      <c r="G69" s="18">
        <f t="shared" si="0"/>
        <v>1.2968924325438278E-3</v>
      </c>
      <c r="H69" s="13">
        <f t="shared" si="6"/>
        <v>97300.964206443663</v>
      </c>
      <c r="I69" s="13">
        <f t="shared" si="4"/>
        <v>126.18888415855464</v>
      </c>
      <c r="J69" s="13">
        <f t="shared" si="1"/>
        <v>97291.629686245622</v>
      </c>
      <c r="K69" s="13">
        <f t="shared" si="2"/>
        <v>2699162.5189005244</v>
      </c>
      <c r="L69" s="20">
        <f t="shared" si="5"/>
        <v>27.740347086116284</v>
      </c>
    </row>
    <row r="70" spans="1:12" x14ac:dyDescent="0.2">
      <c r="A70" s="16">
        <v>61</v>
      </c>
      <c r="B70" s="44">
        <v>1</v>
      </c>
      <c r="C70" s="43">
        <v>657</v>
      </c>
      <c r="D70" s="43">
        <v>726</v>
      </c>
      <c r="E70" s="17">
        <v>0.90410958904109584</v>
      </c>
      <c r="F70" s="18">
        <f t="shared" si="3"/>
        <v>1.4461315979754157E-3</v>
      </c>
      <c r="G70" s="18">
        <f t="shared" si="0"/>
        <v>1.445931090489537E-3</v>
      </c>
      <c r="H70" s="13">
        <f t="shared" si="6"/>
        <v>97174.775322285102</v>
      </c>
      <c r="I70" s="13">
        <f t="shared" si="4"/>
        <v>140.50802884982744</v>
      </c>
      <c r="J70" s="13">
        <f t="shared" si="1"/>
        <v>97161.301949655666</v>
      </c>
      <c r="K70" s="13">
        <f t="shared" si="2"/>
        <v>2601870.8892142787</v>
      </c>
      <c r="L70" s="20">
        <f t="shared" si="5"/>
        <v>26.775167532778347</v>
      </c>
    </row>
    <row r="71" spans="1:12" x14ac:dyDescent="0.2">
      <c r="A71" s="16">
        <v>62</v>
      </c>
      <c r="B71" s="44">
        <v>3</v>
      </c>
      <c r="C71" s="43">
        <v>689</v>
      </c>
      <c r="D71" s="43">
        <v>655</v>
      </c>
      <c r="E71" s="17">
        <v>0.56803652968036533</v>
      </c>
      <c r="F71" s="18">
        <f t="shared" si="3"/>
        <v>4.464285714285714E-3</v>
      </c>
      <c r="G71" s="18">
        <f t="shared" si="0"/>
        <v>4.4556933180876735E-3</v>
      </c>
      <c r="H71" s="13">
        <f t="shared" si="6"/>
        <v>97034.267293435274</v>
      </c>
      <c r="I71" s="13">
        <f t="shared" si="4"/>
        <v>432.35493640489284</v>
      </c>
      <c r="J71" s="13">
        <f t="shared" si="1"/>
        <v>96847.505754695987</v>
      </c>
      <c r="K71" s="13">
        <f t="shared" si="2"/>
        <v>2504709.587264623</v>
      </c>
      <c r="L71" s="20">
        <f t="shared" si="5"/>
        <v>25.812629467178713</v>
      </c>
    </row>
    <row r="72" spans="1:12" x14ac:dyDescent="0.2">
      <c r="A72" s="16">
        <v>63</v>
      </c>
      <c r="B72" s="44">
        <v>3</v>
      </c>
      <c r="C72" s="43">
        <v>678</v>
      </c>
      <c r="D72" s="43">
        <v>689</v>
      </c>
      <c r="E72" s="17">
        <v>0.13515981735159815</v>
      </c>
      <c r="F72" s="18">
        <f t="shared" si="3"/>
        <v>4.3891733723482075E-3</v>
      </c>
      <c r="G72" s="18">
        <f t="shared" si="0"/>
        <v>4.3725753670267884E-3</v>
      </c>
      <c r="H72" s="13">
        <f t="shared" si="6"/>
        <v>96601.912357030378</v>
      </c>
      <c r="I72" s="13">
        <f t="shared" si="4"/>
        <v>422.39914238003178</v>
      </c>
      <c r="J72" s="13">
        <f t="shared" si="1"/>
        <v>96236.604605583896</v>
      </c>
      <c r="K72" s="13">
        <f t="shared" si="2"/>
        <v>2407862.0815099268</v>
      </c>
      <c r="L72" s="20">
        <f t="shared" si="5"/>
        <v>24.925615060400926</v>
      </c>
    </row>
    <row r="73" spans="1:12" x14ac:dyDescent="0.2">
      <c r="A73" s="16">
        <v>64</v>
      </c>
      <c r="B73" s="44">
        <v>1</v>
      </c>
      <c r="C73" s="43">
        <v>606</v>
      </c>
      <c r="D73" s="43">
        <v>695</v>
      </c>
      <c r="E73" s="17">
        <v>0.25479452054794521</v>
      </c>
      <c r="F73" s="18">
        <f t="shared" si="3"/>
        <v>1.5372790161414297E-3</v>
      </c>
      <c r="G73" s="18">
        <f t="shared" ref="G73:G108" si="7">F73/((1+(1-E73)*F73))</f>
        <v>1.5355199417764493E-3</v>
      </c>
      <c r="H73" s="13">
        <f t="shared" si="6"/>
        <v>96179.513214650346</v>
      </c>
      <c r="I73" s="13">
        <f t="shared" si="4"/>
        <v>147.68556053144712</v>
      </c>
      <c r="J73" s="13">
        <f t="shared" ref="J73:J108" si="8">H74+I73*E73</f>
        <v>96069.457125706365</v>
      </c>
      <c r="K73" s="13">
        <f t="shared" ref="K73:K97" si="9">K74+J73</f>
        <v>2311625.4769043429</v>
      </c>
      <c r="L73" s="20">
        <f t="shared" si="5"/>
        <v>24.034489254955279</v>
      </c>
    </row>
    <row r="74" spans="1:12" x14ac:dyDescent="0.2">
      <c r="A74" s="16">
        <v>65</v>
      </c>
      <c r="B74" s="44">
        <v>6</v>
      </c>
      <c r="C74" s="43">
        <v>580</v>
      </c>
      <c r="D74" s="43">
        <v>617</v>
      </c>
      <c r="E74" s="17">
        <v>0.60867579908675795</v>
      </c>
      <c r="F74" s="18">
        <f t="shared" ref="F74:F108" si="10">B74/((C74+D74)/2)</f>
        <v>1.0025062656641603E-2</v>
      </c>
      <c r="G74" s="18">
        <f t="shared" si="7"/>
        <v>9.985887524252255E-3</v>
      </c>
      <c r="H74" s="13">
        <f t="shared" si="6"/>
        <v>96031.827654118897</v>
      </c>
      <c r="I74" s="13">
        <f t="shared" ref="I74:I108" si="11">H74*G74</f>
        <v>958.96302970240856</v>
      </c>
      <c r="J74" s="13">
        <f t="shared" si="8"/>
        <v>95656.562212815261</v>
      </c>
      <c r="K74" s="13">
        <f t="shared" si="9"/>
        <v>2215556.0197786363</v>
      </c>
      <c r="L74" s="20">
        <f t="shared" ref="L74:L108" si="12">K74/H74</f>
        <v>23.07105960493098</v>
      </c>
    </row>
    <row r="75" spans="1:12" x14ac:dyDescent="0.2">
      <c r="A75" s="16">
        <v>66</v>
      </c>
      <c r="B75" s="44">
        <v>5</v>
      </c>
      <c r="C75" s="43">
        <v>561</v>
      </c>
      <c r="D75" s="43">
        <v>580</v>
      </c>
      <c r="E75" s="17">
        <v>0.51835616438356158</v>
      </c>
      <c r="F75" s="18">
        <f t="shared" si="10"/>
        <v>8.7642418930762491E-3</v>
      </c>
      <c r="G75" s="18">
        <f t="shared" si="7"/>
        <v>8.727401410252425E-3</v>
      </c>
      <c r="H75" s="13">
        <f t="shared" ref="H75:H108" si="13">H74-I74</f>
        <v>95072.864624416485</v>
      </c>
      <c r="I75" s="13">
        <f t="shared" si="11"/>
        <v>829.73905279987036</v>
      </c>
      <c r="J75" s="13">
        <f t="shared" si="8"/>
        <v>94673.225924465209</v>
      </c>
      <c r="K75" s="13">
        <f t="shared" si="9"/>
        <v>2119899.4575658212</v>
      </c>
      <c r="L75" s="20">
        <f t="shared" si="12"/>
        <v>22.29762893902948</v>
      </c>
    </row>
    <row r="76" spans="1:12" x14ac:dyDescent="0.2">
      <c r="A76" s="16">
        <v>67</v>
      </c>
      <c r="B76" s="44">
        <v>2</v>
      </c>
      <c r="C76" s="43">
        <v>553</v>
      </c>
      <c r="D76" s="43">
        <v>568</v>
      </c>
      <c r="E76" s="17">
        <v>0.67671232876712328</v>
      </c>
      <c r="F76" s="18">
        <f t="shared" si="10"/>
        <v>3.5682426404995541E-3</v>
      </c>
      <c r="G76" s="18">
        <f t="shared" si="7"/>
        <v>3.5641311697917912E-3</v>
      </c>
      <c r="H76" s="13">
        <f t="shared" si="13"/>
        <v>94243.12557161662</v>
      </c>
      <c r="I76" s="13">
        <f t="shared" si="11"/>
        <v>335.89486138840061</v>
      </c>
      <c r="J76" s="13">
        <f t="shared" si="8"/>
        <v>94134.534904099273</v>
      </c>
      <c r="K76" s="13">
        <f t="shared" si="9"/>
        <v>2025226.2316413559</v>
      </c>
      <c r="L76" s="20">
        <f t="shared" si="12"/>
        <v>21.48937887360664</v>
      </c>
    </row>
    <row r="77" spans="1:12" x14ac:dyDescent="0.2">
      <c r="A77" s="16">
        <v>68</v>
      </c>
      <c r="B77" s="44">
        <v>6</v>
      </c>
      <c r="C77" s="43">
        <v>500</v>
      </c>
      <c r="D77" s="43">
        <v>549</v>
      </c>
      <c r="E77" s="17">
        <v>0.37397260273972599</v>
      </c>
      <c r="F77" s="18">
        <f t="shared" si="10"/>
        <v>1.1439466158245948E-2</v>
      </c>
      <c r="G77" s="18">
        <f t="shared" si="7"/>
        <v>1.1358125857369944E-2</v>
      </c>
      <c r="H77" s="13">
        <f t="shared" si="13"/>
        <v>93907.230710228221</v>
      </c>
      <c r="I77" s="13">
        <f t="shared" si="11"/>
        <v>1066.610145323848</v>
      </c>
      <c r="J77" s="13">
        <f t="shared" si="8"/>
        <v>93239.503537059732</v>
      </c>
      <c r="K77" s="13">
        <f t="shared" si="9"/>
        <v>1931091.6967372566</v>
      </c>
      <c r="L77" s="20">
        <f t="shared" si="12"/>
        <v>20.563823276783364</v>
      </c>
    </row>
    <row r="78" spans="1:12" x14ac:dyDescent="0.2">
      <c r="A78" s="16">
        <v>69</v>
      </c>
      <c r="B78" s="44">
        <v>2</v>
      </c>
      <c r="C78" s="43">
        <v>478</v>
      </c>
      <c r="D78" s="43">
        <v>499</v>
      </c>
      <c r="E78" s="17">
        <v>0.16712328767123288</v>
      </c>
      <c r="F78" s="18">
        <f t="shared" si="10"/>
        <v>4.0941658137154556E-3</v>
      </c>
      <c r="G78" s="18">
        <f t="shared" si="7"/>
        <v>4.0802524167111486E-3</v>
      </c>
      <c r="H78" s="13">
        <f t="shared" si="13"/>
        <v>92840.62056490437</v>
      </c>
      <c r="I78" s="13">
        <f t="shared" si="11"/>
        <v>378.8131664289138</v>
      </c>
      <c r="J78" s="13">
        <f t="shared" si="8"/>
        <v>92525.115900262215</v>
      </c>
      <c r="K78" s="13">
        <f t="shared" si="9"/>
        <v>1837852.1932001968</v>
      </c>
      <c r="L78" s="20">
        <f t="shared" si="12"/>
        <v>19.7957766979311</v>
      </c>
    </row>
    <row r="79" spans="1:12" x14ac:dyDescent="0.2">
      <c r="A79" s="16">
        <v>70</v>
      </c>
      <c r="B79" s="44">
        <v>3</v>
      </c>
      <c r="C79" s="43">
        <v>467</v>
      </c>
      <c r="D79" s="43">
        <v>474</v>
      </c>
      <c r="E79" s="17">
        <v>0.75525114155251138</v>
      </c>
      <c r="F79" s="18">
        <f t="shared" si="10"/>
        <v>6.376195536663124E-3</v>
      </c>
      <c r="G79" s="18">
        <f t="shared" si="7"/>
        <v>6.366260563196037E-3</v>
      </c>
      <c r="H79" s="13">
        <f t="shared" si="13"/>
        <v>92461.807398475459</v>
      </c>
      <c r="I79" s="13">
        <f t="shared" si="11"/>
        <v>588.63595804274189</v>
      </c>
      <c r="J79" s="13">
        <f t="shared" si="8"/>
        <v>92317.739419703357</v>
      </c>
      <c r="K79" s="13">
        <f t="shared" si="9"/>
        <v>1745327.0772999346</v>
      </c>
      <c r="L79" s="20">
        <f t="shared" si="12"/>
        <v>18.876194684127622</v>
      </c>
    </row>
    <row r="80" spans="1:12" x14ac:dyDescent="0.2">
      <c r="A80" s="16">
        <v>71</v>
      </c>
      <c r="B80" s="44">
        <v>2</v>
      </c>
      <c r="C80" s="43">
        <v>467</v>
      </c>
      <c r="D80" s="43">
        <v>462</v>
      </c>
      <c r="E80" s="17">
        <v>0.75479452054794516</v>
      </c>
      <c r="F80" s="18">
        <f t="shared" si="10"/>
        <v>4.3057050592034442E-3</v>
      </c>
      <c r="G80" s="18">
        <f t="shared" si="7"/>
        <v>4.3011639656731753E-3</v>
      </c>
      <c r="H80" s="13">
        <f t="shared" si="13"/>
        <v>91873.171440432721</v>
      </c>
      <c r="I80" s="13">
        <f t="shared" si="11"/>
        <v>395.1615744117031</v>
      </c>
      <c r="J80" s="13">
        <f t="shared" si="8"/>
        <v>91776.27565711808</v>
      </c>
      <c r="K80" s="13">
        <f t="shared" si="9"/>
        <v>1653009.3378802312</v>
      </c>
      <c r="L80" s="20">
        <f t="shared" si="12"/>
        <v>17.992296466569496</v>
      </c>
    </row>
    <row r="81" spans="1:12" x14ac:dyDescent="0.2">
      <c r="A81" s="16">
        <v>72</v>
      </c>
      <c r="B81" s="44">
        <v>6</v>
      </c>
      <c r="C81" s="43">
        <v>434</v>
      </c>
      <c r="D81" s="43">
        <v>479</v>
      </c>
      <c r="E81" s="17">
        <v>0.74246575342465748</v>
      </c>
      <c r="F81" s="18">
        <f t="shared" si="10"/>
        <v>1.3143483023001095E-2</v>
      </c>
      <c r="G81" s="18">
        <f t="shared" si="7"/>
        <v>1.3099143770579563E-2</v>
      </c>
      <c r="H81" s="13">
        <f t="shared" si="13"/>
        <v>91478.009866021021</v>
      </c>
      <c r="I81" s="13">
        <f t="shared" si="11"/>
        <v>1198.2836030815049</v>
      </c>
      <c r="J81" s="13">
        <f t="shared" si="8"/>
        <v>91169.410801117832</v>
      </c>
      <c r="K81" s="13">
        <f t="shared" si="9"/>
        <v>1561233.0622231131</v>
      </c>
      <c r="L81" s="20">
        <f t="shared" si="12"/>
        <v>17.066758060321821</v>
      </c>
    </row>
    <row r="82" spans="1:12" x14ac:dyDescent="0.2">
      <c r="A82" s="16">
        <v>73</v>
      </c>
      <c r="B82" s="44">
        <v>7</v>
      </c>
      <c r="C82" s="43">
        <v>409</v>
      </c>
      <c r="D82" s="43">
        <v>432</v>
      </c>
      <c r="E82" s="17">
        <v>0.5170254403131116</v>
      </c>
      <c r="F82" s="18">
        <f t="shared" si="10"/>
        <v>1.6646848989298454E-2</v>
      </c>
      <c r="G82" s="18">
        <f t="shared" si="7"/>
        <v>1.6514075744991648E-2</v>
      </c>
      <c r="H82" s="13">
        <f t="shared" si="13"/>
        <v>90279.726262939512</v>
      </c>
      <c r="I82" s="13">
        <f t="shared" si="11"/>
        <v>1490.8862377432949</v>
      </c>
      <c r="J82" s="13">
        <f t="shared" si="8"/>
        <v>89559.666138722198</v>
      </c>
      <c r="K82" s="13">
        <f t="shared" si="9"/>
        <v>1470063.6514219954</v>
      </c>
      <c r="L82" s="20">
        <f t="shared" si="12"/>
        <v>16.283430536114366</v>
      </c>
    </row>
    <row r="83" spans="1:12" x14ac:dyDescent="0.2">
      <c r="A83" s="16">
        <v>74</v>
      </c>
      <c r="B83" s="44">
        <v>1</v>
      </c>
      <c r="C83" s="43">
        <v>354</v>
      </c>
      <c r="D83" s="43">
        <v>423</v>
      </c>
      <c r="E83" s="17">
        <v>0.67123287671232879</v>
      </c>
      <c r="F83" s="18">
        <f t="shared" si="10"/>
        <v>2.5740025740025739E-3</v>
      </c>
      <c r="G83" s="18">
        <f t="shared" si="7"/>
        <v>2.5718261727351198E-3</v>
      </c>
      <c r="H83" s="13">
        <f t="shared" si="13"/>
        <v>88788.840025196216</v>
      </c>
      <c r="I83" s="13">
        <f t="shared" si="11"/>
        <v>228.34946262359119</v>
      </c>
      <c r="J83" s="13">
        <f t="shared" si="8"/>
        <v>88713.766229265166</v>
      </c>
      <c r="K83" s="13">
        <f t="shared" si="9"/>
        <v>1380503.9852832733</v>
      </c>
      <c r="L83" s="20">
        <f t="shared" si="12"/>
        <v>15.548170072855083</v>
      </c>
    </row>
    <row r="84" spans="1:12" x14ac:dyDescent="0.2">
      <c r="A84" s="16">
        <v>75</v>
      </c>
      <c r="B84" s="44">
        <v>5</v>
      </c>
      <c r="C84" s="43">
        <v>376</v>
      </c>
      <c r="D84" s="43">
        <v>364</v>
      </c>
      <c r="E84" s="17">
        <v>0.48876712328767119</v>
      </c>
      <c r="F84" s="18">
        <f t="shared" si="10"/>
        <v>1.3513513513513514E-2</v>
      </c>
      <c r="G84" s="18">
        <f t="shared" si="7"/>
        <v>1.3420795246464633E-2</v>
      </c>
      <c r="H84" s="13">
        <f t="shared" si="13"/>
        <v>88560.490562572624</v>
      </c>
      <c r="I84" s="13">
        <f t="shared" si="11"/>
        <v>1188.5522107667507</v>
      </c>
      <c r="J84" s="13">
        <f t="shared" si="8"/>
        <v>87952.863596739538</v>
      </c>
      <c r="K84" s="13">
        <f t="shared" si="9"/>
        <v>1291790.2190540081</v>
      </c>
      <c r="L84" s="20">
        <f t="shared" si="12"/>
        <v>14.586529623402331</v>
      </c>
    </row>
    <row r="85" spans="1:12" x14ac:dyDescent="0.2">
      <c r="A85" s="16">
        <v>76</v>
      </c>
      <c r="B85" s="44">
        <v>9</v>
      </c>
      <c r="C85" s="43">
        <v>348</v>
      </c>
      <c r="D85" s="43">
        <v>382</v>
      </c>
      <c r="E85" s="17">
        <v>0.50837138508371382</v>
      </c>
      <c r="F85" s="18">
        <f t="shared" si="10"/>
        <v>2.4657534246575342E-2</v>
      </c>
      <c r="G85" s="18">
        <f t="shared" si="7"/>
        <v>2.4362207060219521E-2</v>
      </c>
      <c r="H85" s="13">
        <f t="shared" si="13"/>
        <v>87371.938351805875</v>
      </c>
      <c r="I85" s="13">
        <f t="shared" si="11"/>
        <v>2128.5732533794298</v>
      </c>
      <c r="J85" s="13">
        <f t="shared" si="8"/>
        <v>86325.470831499086</v>
      </c>
      <c r="K85" s="13">
        <f t="shared" si="9"/>
        <v>1203837.3554572687</v>
      </c>
      <c r="L85" s="20">
        <f t="shared" si="12"/>
        <v>13.778306606979228</v>
      </c>
    </row>
    <row r="86" spans="1:12" x14ac:dyDescent="0.2">
      <c r="A86" s="16">
        <v>77</v>
      </c>
      <c r="B86" s="44">
        <v>9</v>
      </c>
      <c r="C86" s="43">
        <v>344</v>
      </c>
      <c r="D86" s="43">
        <v>342</v>
      </c>
      <c r="E86" s="17">
        <v>0.56042617960426178</v>
      </c>
      <c r="F86" s="18">
        <f t="shared" si="10"/>
        <v>2.6239067055393587E-2</v>
      </c>
      <c r="G86" s="18">
        <f t="shared" si="7"/>
        <v>2.5939876341411414E-2</v>
      </c>
      <c r="H86" s="13">
        <f t="shared" si="13"/>
        <v>85243.365098426439</v>
      </c>
      <c r="I86" s="13">
        <f t="shared" si="11"/>
        <v>2211.2023495789672</v>
      </c>
      <c r="J86" s="13">
        <f t="shared" si="8"/>
        <v>84271.378433953985</v>
      </c>
      <c r="K86" s="13">
        <f t="shared" si="9"/>
        <v>1117511.8846257695</v>
      </c>
      <c r="L86" s="20">
        <f t="shared" si="12"/>
        <v>13.109664116795857</v>
      </c>
    </row>
    <row r="87" spans="1:12" x14ac:dyDescent="0.2">
      <c r="A87" s="16">
        <v>78</v>
      </c>
      <c r="B87" s="44">
        <v>5</v>
      </c>
      <c r="C87" s="43">
        <v>288</v>
      </c>
      <c r="D87" s="43">
        <v>346</v>
      </c>
      <c r="E87" s="17">
        <v>0.31780821917808216</v>
      </c>
      <c r="F87" s="18">
        <f t="shared" si="10"/>
        <v>1.5772870662460567E-2</v>
      </c>
      <c r="G87" s="18">
        <f t="shared" si="7"/>
        <v>1.5604959384352286E-2</v>
      </c>
      <c r="H87" s="13">
        <f t="shared" si="13"/>
        <v>83032.162748847477</v>
      </c>
      <c r="I87" s="13">
        <f t="shared" si="11"/>
        <v>1295.7135272906937</v>
      </c>
      <c r="J87" s="13">
        <f t="shared" si="8"/>
        <v>82148.237630229996</v>
      </c>
      <c r="K87" s="13">
        <f t="shared" si="9"/>
        <v>1033240.5061918154</v>
      </c>
      <c r="L87" s="20">
        <f t="shared" si="12"/>
        <v>12.443858764911639</v>
      </c>
    </row>
    <row r="88" spans="1:12" x14ac:dyDescent="0.2">
      <c r="A88" s="16">
        <v>79</v>
      </c>
      <c r="B88" s="44">
        <v>5</v>
      </c>
      <c r="C88" s="43">
        <v>226</v>
      </c>
      <c r="D88" s="43">
        <v>299</v>
      </c>
      <c r="E88" s="17">
        <v>0.18575342465753428</v>
      </c>
      <c r="F88" s="18">
        <f t="shared" si="10"/>
        <v>1.9047619047619049E-2</v>
      </c>
      <c r="G88" s="18">
        <f t="shared" si="7"/>
        <v>1.8756712590636031E-2</v>
      </c>
      <c r="H88" s="13">
        <f t="shared" si="13"/>
        <v>81736.449221556788</v>
      </c>
      <c r="I88" s="13">
        <f t="shared" si="11"/>
        <v>1533.1070862278568</v>
      </c>
      <c r="J88" s="13">
        <f t="shared" si="8"/>
        <v>80488.12202696249</v>
      </c>
      <c r="K88" s="13">
        <f t="shared" si="9"/>
        <v>951092.26856158534</v>
      </c>
      <c r="L88" s="20">
        <f t="shared" si="12"/>
        <v>11.636084973345634</v>
      </c>
    </row>
    <row r="89" spans="1:12" x14ac:dyDescent="0.2">
      <c r="A89" s="16">
        <v>80</v>
      </c>
      <c r="B89" s="44">
        <v>8</v>
      </c>
      <c r="C89" s="43">
        <v>286</v>
      </c>
      <c r="D89" s="43">
        <v>232</v>
      </c>
      <c r="E89" s="17">
        <v>0.61678082191780814</v>
      </c>
      <c r="F89" s="18">
        <f t="shared" si="10"/>
        <v>3.0888030888030889E-2</v>
      </c>
      <c r="G89" s="18">
        <f t="shared" si="7"/>
        <v>3.0526689945010139E-2</v>
      </c>
      <c r="H89" s="13">
        <f t="shared" si="13"/>
        <v>80203.34213532893</v>
      </c>
      <c r="I89" s="13">
        <f t="shared" si="11"/>
        <v>2448.3425579187538</v>
      </c>
      <c r="J89" s="13">
        <f t="shared" si="8"/>
        <v>79265.09031261965</v>
      </c>
      <c r="K89" s="13">
        <f t="shared" si="9"/>
        <v>870604.14653462288</v>
      </c>
      <c r="L89" s="20">
        <f t="shared" si="12"/>
        <v>10.854960944964521</v>
      </c>
    </row>
    <row r="90" spans="1:12" x14ac:dyDescent="0.2">
      <c r="A90" s="16">
        <v>81</v>
      </c>
      <c r="B90" s="44">
        <v>9</v>
      </c>
      <c r="C90" s="43">
        <v>174</v>
      </c>
      <c r="D90" s="43">
        <v>291</v>
      </c>
      <c r="E90" s="17">
        <v>0.59756468797564677</v>
      </c>
      <c r="F90" s="18">
        <f t="shared" si="10"/>
        <v>3.870967741935484E-2</v>
      </c>
      <c r="G90" s="18">
        <f t="shared" si="7"/>
        <v>3.8115902511472483E-2</v>
      </c>
      <c r="H90" s="13">
        <f t="shared" si="13"/>
        <v>77754.99957741017</v>
      </c>
      <c r="I90" s="13">
        <f t="shared" si="11"/>
        <v>2963.7019836721502</v>
      </c>
      <c r="J90" s="13">
        <f t="shared" si="8"/>
        <v>76562.301244863876</v>
      </c>
      <c r="K90" s="13">
        <f t="shared" si="9"/>
        <v>791339.05622200319</v>
      </c>
      <c r="L90" s="20">
        <f t="shared" si="12"/>
        <v>10.177339856251605</v>
      </c>
    </row>
    <row r="91" spans="1:12" x14ac:dyDescent="0.2">
      <c r="A91" s="16">
        <v>82</v>
      </c>
      <c r="B91" s="44">
        <v>9</v>
      </c>
      <c r="C91" s="43">
        <v>206</v>
      </c>
      <c r="D91" s="43">
        <v>168</v>
      </c>
      <c r="E91" s="17">
        <v>0.47792998477929982</v>
      </c>
      <c r="F91" s="18">
        <f t="shared" si="10"/>
        <v>4.8128342245989303E-2</v>
      </c>
      <c r="G91" s="18">
        <f t="shared" si="7"/>
        <v>4.6948692296698576E-2</v>
      </c>
      <c r="H91" s="13">
        <f t="shared" si="13"/>
        <v>74791.297593738025</v>
      </c>
      <c r="I91" s="13">
        <f t="shared" si="11"/>
        <v>3511.3536171992191</v>
      </c>
      <c r="J91" s="13">
        <f t="shared" si="8"/>
        <v>72958.125157361574</v>
      </c>
      <c r="K91" s="13">
        <f t="shared" si="9"/>
        <v>714776.7549771393</v>
      </c>
      <c r="L91" s="20">
        <f t="shared" si="12"/>
        <v>9.5569508482091727</v>
      </c>
    </row>
    <row r="92" spans="1:12" x14ac:dyDescent="0.2">
      <c r="A92" s="16">
        <v>83</v>
      </c>
      <c r="B92" s="44">
        <v>8</v>
      </c>
      <c r="C92" s="43">
        <v>236</v>
      </c>
      <c r="D92" s="43">
        <v>202</v>
      </c>
      <c r="E92" s="17">
        <v>0.60684931506849327</v>
      </c>
      <c r="F92" s="18">
        <f t="shared" si="10"/>
        <v>3.6529680365296802E-2</v>
      </c>
      <c r="G92" s="18">
        <f t="shared" si="7"/>
        <v>3.6012481037948768E-2</v>
      </c>
      <c r="H92" s="13">
        <f t="shared" si="13"/>
        <v>71279.943976538809</v>
      </c>
      <c r="I92" s="13">
        <f t="shared" si="11"/>
        <v>2566.9676308411545</v>
      </c>
      <c r="J92" s="13">
        <f t="shared" si="8"/>
        <v>70270.738894276597</v>
      </c>
      <c r="K92" s="13">
        <f t="shared" si="9"/>
        <v>641818.62981977768</v>
      </c>
      <c r="L92" s="20">
        <f t="shared" si="12"/>
        <v>9.0041966086705525</v>
      </c>
    </row>
    <row r="93" spans="1:12" x14ac:dyDescent="0.2">
      <c r="A93" s="16">
        <v>84</v>
      </c>
      <c r="B93" s="44">
        <v>13</v>
      </c>
      <c r="C93" s="43">
        <v>260</v>
      </c>
      <c r="D93" s="43">
        <v>246</v>
      </c>
      <c r="E93" s="17">
        <v>0.51064278187565848</v>
      </c>
      <c r="F93" s="18">
        <f t="shared" si="10"/>
        <v>5.1383399209486168E-2</v>
      </c>
      <c r="G93" s="18">
        <f t="shared" si="7"/>
        <v>5.0123062946961457E-2</v>
      </c>
      <c r="H93" s="13">
        <f t="shared" si="13"/>
        <v>68712.976345697651</v>
      </c>
      <c r="I93" s="13">
        <f t="shared" si="11"/>
        <v>3444.1048386484767</v>
      </c>
      <c r="J93" s="13">
        <f t="shared" si="8"/>
        <v>67027.578782928045</v>
      </c>
      <c r="K93" s="13">
        <f t="shared" si="9"/>
        <v>571547.89092550112</v>
      </c>
      <c r="L93" s="20">
        <f t="shared" si="12"/>
        <v>8.3179032741941121</v>
      </c>
    </row>
    <row r="94" spans="1:12" x14ac:dyDescent="0.2">
      <c r="A94" s="16">
        <v>85</v>
      </c>
      <c r="B94" s="44">
        <v>14</v>
      </c>
      <c r="C94" s="43">
        <v>220</v>
      </c>
      <c r="D94" s="43">
        <v>253</v>
      </c>
      <c r="E94" s="17">
        <v>0.42954990215264188</v>
      </c>
      <c r="F94" s="18">
        <f t="shared" si="10"/>
        <v>5.9196617336152217E-2</v>
      </c>
      <c r="G94" s="18">
        <f t="shared" si="7"/>
        <v>5.7262921977868045E-2</v>
      </c>
      <c r="H94" s="13">
        <f t="shared" si="13"/>
        <v>65268.871507049174</v>
      </c>
      <c r="I94" s="13">
        <f t="shared" si="11"/>
        <v>3737.4862966916517</v>
      </c>
      <c r="J94" s="13">
        <f t="shared" si="8"/>
        <v>63136.822083398256</v>
      </c>
      <c r="K94" s="13">
        <f t="shared" si="9"/>
        <v>504520.31214257312</v>
      </c>
      <c r="L94" s="20">
        <f t="shared" si="12"/>
        <v>7.7298764402274651</v>
      </c>
    </row>
    <row r="95" spans="1:12" x14ac:dyDescent="0.2">
      <c r="A95" s="16">
        <v>86</v>
      </c>
      <c r="B95" s="44">
        <v>17</v>
      </c>
      <c r="C95" s="43">
        <v>221</v>
      </c>
      <c r="D95" s="43">
        <v>231</v>
      </c>
      <c r="E95" s="17">
        <v>0.52618855761482686</v>
      </c>
      <c r="F95" s="18">
        <f t="shared" si="10"/>
        <v>7.5221238938053103E-2</v>
      </c>
      <c r="G95" s="18">
        <f t="shared" si="7"/>
        <v>7.2632564672831565E-2</v>
      </c>
      <c r="H95" s="13">
        <f t="shared" si="13"/>
        <v>61531.385210357519</v>
      </c>
      <c r="I95" s="13">
        <f t="shared" si="11"/>
        <v>4469.1823157002045</v>
      </c>
      <c r="J95" s="13">
        <f t="shared" si="8"/>
        <v>59413.835491073296</v>
      </c>
      <c r="K95" s="13">
        <f t="shared" si="9"/>
        <v>441383.49005917489</v>
      </c>
      <c r="L95" s="20">
        <f t="shared" si="12"/>
        <v>7.1733065743638944</v>
      </c>
    </row>
    <row r="96" spans="1:12" x14ac:dyDescent="0.2">
      <c r="A96" s="16">
        <v>87</v>
      </c>
      <c r="B96" s="44">
        <v>18</v>
      </c>
      <c r="C96" s="43">
        <v>230</v>
      </c>
      <c r="D96" s="43">
        <v>226</v>
      </c>
      <c r="E96" s="17">
        <v>0.44109589041095898</v>
      </c>
      <c r="F96" s="18">
        <f t="shared" si="10"/>
        <v>7.8947368421052627E-2</v>
      </c>
      <c r="G96" s="18">
        <f t="shared" si="7"/>
        <v>7.5611103438751548E-2</v>
      </c>
      <c r="H96" s="13">
        <f t="shared" si="13"/>
        <v>57062.202894657312</v>
      </c>
      <c r="I96" s="13">
        <f t="shared" si="11"/>
        <v>4314.5361255109619</v>
      </c>
      <c r="J96" s="13">
        <f t="shared" si="8"/>
        <v>54650.790923138862</v>
      </c>
      <c r="K96" s="13">
        <f t="shared" si="9"/>
        <v>381969.65456810157</v>
      </c>
      <c r="L96" s="20">
        <f t="shared" si="12"/>
        <v>6.6939170798094985</v>
      </c>
    </row>
    <row r="97" spans="1:12" x14ac:dyDescent="0.2">
      <c r="A97" s="16">
        <v>88</v>
      </c>
      <c r="B97" s="44">
        <v>23</v>
      </c>
      <c r="C97" s="43">
        <v>232</v>
      </c>
      <c r="D97" s="43">
        <v>240</v>
      </c>
      <c r="E97" s="17">
        <v>0.42989874925550925</v>
      </c>
      <c r="F97" s="18">
        <f t="shared" si="10"/>
        <v>9.7457627118644072E-2</v>
      </c>
      <c r="G97" s="18">
        <f t="shared" si="7"/>
        <v>9.2327827024173512E-2</v>
      </c>
      <c r="H97" s="13">
        <f t="shared" si="13"/>
        <v>52747.666769146352</v>
      </c>
      <c r="I97" s="13">
        <f t="shared" si="11"/>
        <v>4870.0774533904896</v>
      </c>
      <c r="J97" s="13">
        <f t="shared" si="8"/>
        <v>49971.229521745889</v>
      </c>
      <c r="K97" s="13">
        <f t="shared" si="9"/>
        <v>327318.86364496272</v>
      </c>
      <c r="L97" s="20">
        <f t="shared" si="12"/>
        <v>6.2053714162845415</v>
      </c>
    </row>
    <row r="98" spans="1:12" x14ac:dyDescent="0.2">
      <c r="A98" s="16">
        <v>89</v>
      </c>
      <c r="B98" s="44">
        <v>11</v>
      </c>
      <c r="C98" s="43">
        <v>187</v>
      </c>
      <c r="D98" s="43">
        <v>238</v>
      </c>
      <c r="E98" s="17">
        <v>0.59302615193026154</v>
      </c>
      <c r="F98" s="18">
        <f t="shared" si="10"/>
        <v>5.1764705882352942E-2</v>
      </c>
      <c r="G98" s="18">
        <f t="shared" si="7"/>
        <v>5.0696684828243681E-2</v>
      </c>
      <c r="H98" s="13">
        <f t="shared" si="13"/>
        <v>47877.58931575586</v>
      </c>
      <c r="I98" s="13">
        <f t="shared" si="11"/>
        <v>2427.2350558769617</v>
      </c>
      <c r="J98" s="13">
        <f t="shared" si="8"/>
        <v>46889.768124895847</v>
      </c>
      <c r="K98" s="13">
        <f>K99+J98</f>
        <v>277347.63412321685</v>
      </c>
      <c r="L98" s="20">
        <f t="shared" si="12"/>
        <v>5.792848764671314</v>
      </c>
    </row>
    <row r="99" spans="1:12" x14ac:dyDescent="0.2">
      <c r="A99" s="16">
        <v>90</v>
      </c>
      <c r="B99" s="44">
        <v>25</v>
      </c>
      <c r="C99" s="43">
        <v>168</v>
      </c>
      <c r="D99" s="43">
        <v>201</v>
      </c>
      <c r="E99" s="17">
        <v>0.40098630136986307</v>
      </c>
      <c r="F99" s="22">
        <f t="shared" si="10"/>
        <v>0.13550135501355012</v>
      </c>
      <c r="G99" s="22">
        <f t="shared" si="7"/>
        <v>0.12532877342617962</v>
      </c>
      <c r="H99" s="23">
        <f t="shared" si="13"/>
        <v>45450.354259878899</v>
      </c>
      <c r="I99" s="23">
        <f t="shared" si="11"/>
        <v>5696.2371511759602</v>
      </c>
      <c r="J99" s="23">
        <f t="shared" si="8"/>
        <v>42038.230175678589</v>
      </c>
      <c r="K99" s="23">
        <f t="shared" ref="K99:K108" si="14">K100+J99</f>
        <v>230457.86599832098</v>
      </c>
      <c r="L99" s="24">
        <f t="shared" si="12"/>
        <v>5.070540587661748</v>
      </c>
    </row>
    <row r="100" spans="1:12" x14ac:dyDescent="0.2">
      <c r="A100" s="16">
        <v>91</v>
      </c>
      <c r="B100" s="44">
        <v>25</v>
      </c>
      <c r="C100" s="43">
        <v>166</v>
      </c>
      <c r="D100" s="43">
        <v>160</v>
      </c>
      <c r="E100" s="17">
        <v>0.3349041095890411</v>
      </c>
      <c r="F100" s="22">
        <f t="shared" si="10"/>
        <v>0.15337423312883436</v>
      </c>
      <c r="G100" s="22">
        <f t="shared" si="7"/>
        <v>0.1391769873711183</v>
      </c>
      <c r="H100" s="23">
        <f t="shared" si="13"/>
        <v>39754.117108702936</v>
      </c>
      <c r="I100" s="23">
        <f t="shared" si="11"/>
        <v>5532.8582547879068</v>
      </c>
      <c r="J100" s="23">
        <f t="shared" si="8"/>
        <v>36074.235821217153</v>
      </c>
      <c r="K100" s="23">
        <f t="shared" si="14"/>
        <v>188419.63582264239</v>
      </c>
      <c r="L100" s="24">
        <f t="shared" si="12"/>
        <v>4.7396257174428289</v>
      </c>
    </row>
    <row r="101" spans="1:12" x14ac:dyDescent="0.2">
      <c r="A101" s="16">
        <v>92</v>
      </c>
      <c r="B101" s="44">
        <v>20</v>
      </c>
      <c r="C101" s="43">
        <v>122</v>
      </c>
      <c r="D101" s="43">
        <v>164</v>
      </c>
      <c r="E101" s="17">
        <v>0.50027397260273976</v>
      </c>
      <c r="F101" s="22">
        <f t="shared" si="10"/>
        <v>0.13986013986013987</v>
      </c>
      <c r="G101" s="22">
        <f t="shared" si="7"/>
        <v>0.13072363590781297</v>
      </c>
      <c r="H101" s="23">
        <f t="shared" si="13"/>
        <v>34221.258853915031</v>
      </c>
      <c r="I101" s="23">
        <f t="shared" si="11"/>
        <v>4473.527382726209</v>
      </c>
      <c r="J101" s="23">
        <f t="shared" si="8"/>
        <v>31985.720786492398</v>
      </c>
      <c r="K101" s="23">
        <f t="shared" si="14"/>
        <v>152345.40000142524</v>
      </c>
      <c r="L101" s="24">
        <f t="shared" si="12"/>
        <v>4.4517766179135281</v>
      </c>
    </row>
    <row r="102" spans="1:12" x14ac:dyDescent="0.2">
      <c r="A102" s="16">
        <v>93</v>
      </c>
      <c r="B102" s="44">
        <v>12</v>
      </c>
      <c r="C102" s="43">
        <v>100</v>
      </c>
      <c r="D102" s="43">
        <v>122</v>
      </c>
      <c r="E102" s="17">
        <v>0.5146118721461187</v>
      </c>
      <c r="F102" s="22">
        <f t="shared" si="10"/>
        <v>0.10810810810810811</v>
      </c>
      <c r="G102" s="22">
        <f t="shared" si="7"/>
        <v>0.10271804132173261</v>
      </c>
      <c r="H102" s="23">
        <f t="shared" si="13"/>
        <v>29747.731471188821</v>
      </c>
      <c r="I102" s="23">
        <f t="shared" si="11"/>
        <v>3055.6287104853791</v>
      </c>
      <c r="J102" s="23">
        <f t="shared" si="8"/>
        <v>28264.565571989751</v>
      </c>
      <c r="K102" s="23">
        <f t="shared" si="14"/>
        <v>120359.67921493285</v>
      </c>
      <c r="L102" s="24">
        <f t="shared" si="12"/>
        <v>4.0460120238581299</v>
      </c>
    </row>
    <row r="103" spans="1:12" x14ac:dyDescent="0.2">
      <c r="A103" s="16">
        <v>94</v>
      </c>
      <c r="B103" s="44">
        <v>17</v>
      </c>
      <c r="C103" s="43">
        <v>101</v>
      </c>
      <c r="D103" s="43">
        <v>94</v>
      </c>
      <c r="E103" s="17">
        <v>0.56905721192586611</v>
      </c>
      <c r="F103" s="22">
        <f t="shared" si="10"/>
        <v>0.17435897435897435</v>
      </c>
      <c r="G103" s="22">
        <f t="shared" si="7"/>
        <v>0.16217346418723783</v>
      </c>
      <c r="H103" s="23">
        <f t="shared" si="13"/>
        <v>26692.102760703441</v>
      </c>
      <c r="I103" s="23">
        <f t="shared" si="11"/>
        <v>4328.7507711450116</v>
      </c>
      <c r="J103" s="23">
        <f t="shared" si="8"/>
        <v>24826.658834508151</v>
      </c>
      <c r="K103" s="23">
        <f t="shared" si="14"/>
        <v>92095.113642943106</v>
      </c>
      <c r="L103" s="24">
        <f t="shared" si="12"/>
        <v>3.4502757039631611</v>
      </c>
    </row>
    <row r="104" spans="1:12" x14ac:dyDescent="0.2">
      <c r="A104" s="16">
        <v>95</v>
      </c>
      <c r="B104" s="44">
        <v>14</v>
      </c>
      <c r="C104" s="43">
        <v>65</v>
      </c>
      <c r="D104" s="43">
        <v>96</v>
      </c>
      <c r="E104" s="17">
        <v>0.55068493150684938</v>
      </c>
      <c r="F104" s="22">
        <f t="shared" si="10"/>
        <v>0.17391304347826086</v>
      </c>
      <c r="G104" s="22">
        <f t="shared" si="7"/>
        <v>0.16130814274665783</v>
      </c>
      <c r="H104" s="23">
        <f t="shared" si="13"/>
        <v>22363.351989558429</v>
      </c>
      <c r="I104" s="23">
        <f t="shared" si="11"/>
        <v>3607.3907750254457</v>
      </c>
      <c r="J104" s="23">
        <f t="shared" si="8"/>
        <v>20742.49695639631</v>
      </c>
      <c r="K104" s="23">
        <f t="shared" si="14"/>
        <v>67268.454808434952</v>
      </c>
      <c r="L104" s="24">
        <f t="shared" si="12"/>
        <v>3.0079772853301669</v>
      </c>
    </row>
    <row r="105" spans="1:12" x14ac:dyDescent="0.2">
      <c r="A105" s="16">
        <v>96</v>
      </c>
      <c r="B105" s="44">
        <v>11</v>
      </c>
      <c r="C105" s="43">
        <v>57</v>
      </c>
      <c r="D105" s="43">
        <v>51</v>
      </c>
      <c r="E105" s="17">
        <v>0.46052303860523047</v>
      </c>
      <c r="F105" s="22">
        <f t="shared" si="10"/>
        <v>0.20370370370370369</v>
      </c>
      <c r="G105" s="22">
        <f t="shared" si="7"/>
        <v>0.18353446699579445</v>
      </c>
      <c r="H105" s="23">
        <f t="shared" si="13"/>
        <v>18755.961214532981</v>
      </c>
      <c r="I105" s="23">
        <f t="shared" si="11"/>
        <v>3442.3653445031041</v>
      </c>
      <c r="J105" s="23">
        <f t="shared" si="8"/>
        <v>16898.884418469788</v>
      </c>
      <c r="K105" s="23">
        <f t="shared" si="14"/>
        <v>46525.957852038642</v>
      </c>
      <c r="L105" s="24">
        <f t="shared" si="12"/>
        <v>2.4805957593891903</v>
      </c>
    </row>
    <row r="106" spans="1:12" x14ac:dyDescent="0.2">
      <c r="A106" s="16">
        <v>97</v>
      </c>
      <c r="B106" s="44">
        <v>15</v>
      </c>
      <c r="C106" s="43">
        <v>35</v>
      </c>
      <c r="D106" s="43">
        <v>48</v>
      </c>
      <c r="E106" s="17">
        <v>0.48438356164383561</v>
      </c>
      <c r="F106" s="22">
        <f t="shared" si="10"/>
        <v>0.36144578313253012</v>
      </c>
      <c r="G106" s="22">
        <f t="shared" si="7"/>
        <v>0.30466598035669573</v>
      </c>
      <c r="H106" s="23">
        <f t="shared" si="13"/>
        <v>15313.595870029876</v>
      </c>
      <c r="I106" s="23">
        <f t="shared" si="11"/>
        <v>4665.5316985288991</v>
      </c>
      <c r="J106" s="23">
        <f t="shared" si="8"/>
        <v>12907.971032596619</v>
      </c>
      <c r="K106" s="23">
        <f t="shared" si="14"/>
        <v>29627.07343356885</v>
      </c>
      <c r="L106" s="24">
        <f t="shared" si="12"/>
        <v>1.9346908253959982</v>
      </c>
    </row>
    <row r="107" spans="1:12" x14ac:dyDescent="0.2">
      <c r="A107" s="16">
        <v>98</v>
      </c>
      <c r="B107" s="44">
        <v>10</v>
      </c>
      <c r="C107" s="43">
        <v>33</v>
      </c>
      <c r="D107" s="43">
        <v>24</v>
      </c>
      <c r="E107" s="17">
        <v>0.52602739726027414</v>
      </c>
      <c r="F107" s="22">
        <f t="shared" si="10"/>
        <v>0.35087719298245612</v>
      </c>
      <c r="G107" s="22">
        <f t="shared" si="7"/>
        <v>0.3008448382443849</v>
      </c>
      <c r="H107" s="23">
        <f t="shared" si="13"/>
        <v>10648.064171500977</v>
      </c>
      <c r="I107" s="23">
        <f t="shared" si="11"/>
        <v>3203.4151432910417</v>
      </c>
      <c r="J107" s="23">
        <f t="shared" si="8"/>
        <v>9129.7331583794694</v>
      </c>
      <c r="K107" s="23">
        <f t="shared" si="14"/>
        <v>16719.102400972231</v>
      </c>
      <c r="L107" s="24">
        <f t="shared" si="12"/>
        <v>1.5701541737248439</v>
      </c>
    </row>
    <row r="108" spans="1:12" x14ac:dyDescent="0.2">
      <c r="A108" s="16">
        <v>99</v>
      </c>
      <c r="B108" s="44">
        <v>8</v>
      </c>
      <c r="C108" s="43">
        <v>24</v>
      </c>
      <c r="D108" s="43">
        <v>21</v>
      </c>
      <c r="E108" s="17">
        <v>0.64143835616438361</v>
      </c>
      <c r="F108" s="22">
        <f t="shared" si="10"/>
        <v>0.35555555555555557</v>
      </c>
      <c r="G108" s="22">
        <f t="shared" si="7"/>
        <v>0.31535180085317782</v>
      </c>
      <c r="H108" s="23">
        <f t="shared" si="13"/>
        <v>7444.6490282099348</v>
      </c>
      <c r="I108" s="23">
        <f t="shared" si="11"/>
        <v>2347.6834777658632</v>
      </c>
      <c r="J108" s="23">
        <f t="shared" si="8"/>
        <v>6602.8597812164899</v>
      </c>
      <c r="K108" s="23">
        <f t="shared" si="14"/>
        <v>7589.369242592762</v>
      </c>
      <c r="L108" s="24">
        <f t="shared" si="12"/>
        <v>1.0194394945731411</v>
      </c>
    </row>
    <row r="109" spans="1:12" x14ac:dyDescent="0.2">
      <c r="A109" s="16" t="s">
        <v>22</v>
      </c>
      <c r="B109" s="44">
        <v>9</v>
      </c>
      <c r="C109" s="43">
        <v>44</v>
      </c>
      <c r="D109" s="43">
        <v>49</v>
      </c>
      <c r="E109" s="17"/>
      <c r="F109" s="22">
        <f>B109/((C109+D109)/2)</f>
        <v>0.19354838709677419</v>
      </c>
      <c r="G109" s="22">
        <v>1</v>
      </c>
      <c r="H109" s="23">
        <f>H108-I108</f>
        <v>5096.9655504440716</v>
      </c>
      <c r="I109" s="23">
        <f>H109*G109</f>
        <v>5096.9655504440716</v>
      </c>
      <c r="J109" s="23">
        <f>H109*F109</f>
        <v>986.50946137627193</v>
      </c>
      <c r="K109" s="23">
        <f>J109</f>
        <v>986.50946137627193</v>
      </c>
      <c r="L109" s="24">
        <f>K109/H109</f>
        <v>0.19354838709677419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47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64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50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57"/>
      <c r="B7" s="58"/>
      <c r="C7" s="59">
        <v>43831</v>
      </c>
      <c r="D7" s="59">
        <v>44197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4">
        <v>2</v>
      </c>
      <c r="C9" s="43">
        <v>695</v>
      </c>
      <c r="D9" s="43">
        <v>606</v>
      </c>
      <c r="E9" s="17">
        <v>3.9600000000000003E-2</v>
      </c>
      <c r="F9" s="18">
        <f>B9/((C9+D9)/2)</f>
        <v>3.0745580322828594E-3</v>
      </c>
      <c r="G9" s="18">
        <f t="shared" ref="G9:G72" si="0">F9/((1+(1-E9)*F9))</f>
        <v>3.0655061886438934E-3</v>
      </c>
      <c r="H9" s="13">
        <v>100000</v>
      </c>
      <c r="I9" s="13">
        <f>H9*G9</f>
        <v>306.55061886438932</v>
      </c>
      <c r="J9" s="13">
        <f t="shared" ref="J9:J72" si="1">H10+I9*E9</f>
        <v>99705.588785642642</v>
      </c>
      <c r="K9" s="13">
        <f t="shared" ref="K9:K72" si="2">K10+J9</f>
        <v>8328676.4467860134</v>
      </c>
      <c r="L9" s="19">
        <f>K9/H9</f>
        <v>83.286764467860138</v>
      </c>
    </row>
    <row r="10" spans="1:13" x14ac:dyDescent="0.2">
      <c r="A10" s="16">
        <v>1</v>
      </c>
      <c r="B10" s="44">
        <v>0</v>
      </c>
      <c r="C10" s="43">
        <v>752</v>
      </c>
      <c r="D10" s="43">
        <v>740</v>
      </c>
      <c r="E10" s="17">
        <v>4.9200000000000001E-2</v>
      </c>
      <c r="F10" s="18">
        <f t="shared" ref="F10:F73" si="3">B10/((C10+D10)/2)</f>
        <v>0</v>
      </c>
      <c r="G10" s="18">
        <f t="shared" si="0"/>
        <v>0</v>
      </c>
      <c r="H10" s="13">
        <f>H9-I9</f>
        <v>99693.449381135608</v>
      </c>
      <c r="I10" s="13">
        <f t="shared" ref="I10:I73" si="4">H10*G10</f>
        <v>0</v>
      </c>
      <c r="J10" s="13">
        <f t="shared" si="1"/>
        <v>99693.449381135608</v>
      </c>
      <c r="K10" s="13">
        <f t="shared" si="2"/>
        <v>8228970.8580003707</v>
      </c>
      <c r="L10" s="20">
        <f t="shared" ref="L10:L73" si="5">K10/H10</f>
        <v>82.542743872171499</v>
      </c>
    </row>
    <row r="11" spans="1:13" x14ac:dyDescent="0.2">
      <c r="A11" s="16">
        <v>2</v>
      </c>
      <c r="B11" s="44">
        <v>0</v>
      </c>
      <c r="C11" s="43">
        <v>868</v>
      </c>
      <c r="D11" s="43">
        <v>803</v>
      </c>
      <c r="E11" s="17">
        <v>0.63929999999999998</v>
      </c>
      <c r="F11" s="18">
        <f t="shared" si="3"/>
        <v>0</v>
      </c>
      <c r="G11" s="18">
        <f t="shared" si="0"/>
        <v>0</v>
      </c>
      <c r="H11" s="13">
        <f t="shared" ref="H11:H74" si="6">H10-I10</f>
        <v>99693.449381135608</v>
      </c>
      <c r="I11" s="13">
        <f t="shared" si="4"/>
        <v>0</v>
      </c>
      <c r="J11" s="13">
        <f t="shared" si="1"/>
        <v>99693.449381135608</v>
      </c>
      <c r="K11" s="13">
        <f t="shared" si="2"/>
        <v>8129277.4086192353</v>
      </c>
      <c r="L11" s="20">
        <f t="shared" si="5"/>
        <v>81.542743872171499</v>
      </c>
    </row>
    <row r="12" spans="1:13" x14ac:dyDescent="0.2">
      <c r="A12" s="16">
        <v>3</v>
      </c>
      <c r="B12" s="44">
        <v>0</v>
      </c>
      <c r="C12" s="43">
        <v>957</v>
      </c>
      <c r="D12" s="43">
        <v>904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99693.449381135608</v>
      </c>
      <c r="I12" s="13">
        <f t="shared" si="4"/>
        <v>0</v>
      </c>
      <c r="J12" s="13">
        <f t="shared" si="1"/>
        <v>99693.449381135608</v>
      </c>
      <c r="K12" s="13">
        <f t="shared" si="2"/>
        <v>8029583.9592380999</v>
      </c>
      <c r="L12" s="20">
        <f t="shared" si="5"/>
        <v>80.542743872171499</v>
      </c>
    </row>
    <row r="13" spans="1:13" x14ac:dyDescent="0.2">
      <c r="A13" s="16">
        <v>4</v>
      </c>
      <c r="B13" s="44">
        <v>0</v>
      </c>
      <c r="C13" s="43">
        <v>995</v>
      </c>
      <c r="D13" s="43">
        <v>993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99693.449381135608</v>
      </c>
      <c r="I13" s="13">
        <f t="shared" si="4"/>
        <v>0</v>
      </c>
      <c r="J13" s="13">
        <f t="shared" si="1"/>
        <v>99693.449381135608</v>
      </c>
      <c r="K13" s="13">
        <f t="shared" si="2"/>
        <v>7929890.5098569645</v>
      </c>
      <c r="L13" s="20">
        <f t="shared" si="5"/>
        <v>79.542743872171499</v>
      </c>
    </row>
    <row r="14" spans="1:13" x14ac:dyDescent="0.2">
      <c r="A14" s="16">
        <v>5</v>
      </c>
      <c r="B14" s="44">
        <v>0</v>
      </c>
      <c r="C14" s="43">
        <v>944</v>
      </c>
      <c r="D14" s="43">
        <v>1013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99693.449381135608</v>
      </c>
      <c r="I14" s="13">
        <f t="shared" si="4"/>
        <v>0</v>
      </c>
      <c r="J14" s="13">
        <f t="shared" si="1"/>
        <v>99693.449381135608</v>
      </c>
      <c r="K14" s="13">
        <f t="shared" si="2"/>
        <v>7830197.0604758291</v>
      </c>
      <c r="L14" s="20">
        <f t="shared" si="5"/>
        <v>78.542743872171513</v>
      </c>
    </row>
    <row r="15" spans="1:13" x14ac:dyDescent="0.2">
      <c r="A15" s="16">
        <v>6</v>
      </c>
      <c r="B15" s="44">
        <v>0</v>
      </c>
      <c r="C15" s="43">
        <v>1032</v>
      </c>
      <c r="D15" s="43">
        <v>958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99693.449381135608</v>
      </c>
      <c r="I15" s="13">
        <f t="shared" si="4"/>
        <v>0</v>
      </c>
      <c r="J15" s="13">
        <f t="shared" si="1"/>
        <v>99693.449381135608</v>
      </c>
      <c r="K15" s="13">
        <f t="shared" si="2"/>
        <v>7730503.6110946937</v>
      </c>
      <c r="L15" s="20">
        <f t="shared" si="5"/>
        <v>77.542743872171513</v>
      </c>
    </row>
    <row r="16" spans="1:13" x14ac:dyDescent="0.2">
      <c r="A16" s="16">
        <v>7</v>
      </c>
      <c r="B16" s="44">
        <v>0</v>
      </c>
      <c r="C16" s="43">
        <v>1057</v>
      </c>
      <c r="D16" s="43">
        <v>1047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99693.449381135608</v>
      </c>
      <c r="I16" s="13">
        <f t="shared" si="4"/>
        <v>0</v>
      </c>
      <c r="J16" s="13">
        <f t="shared" si="1"/>
        <v>99693.449381135608</v>
      </c>
      <c r="K16" s="13">
        <f t="shared" si="2"/>
        <v>7630810.1617135582</v>
      </c>
      <c r="L16" s="20">
        <f t="shared" si="5"/>
        <v>76.542743872171513</v>
      </c>
    </row>
    <row r="17" spans="1:12" x14ac:dyDescent="0.2">
      <c r="A17" s="16">
        <v>8</v>
      </c>
      <c r="B17" s="44">
        <v>0</v>
      </c>
      <c r="C17" s="43">
        <v>1127</v>
      </c>
      <c r="D17" s="43">
        <v>1071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99693.449381135608</v>
      </c>
      <c r="I17" s="13">
        <f t="shared" si="4"/>
        <v>0</v>
      </c>
      <c r="J17" s="13">
        <f t="shared" si="1"/>
        <v>99693.449381135608</v>
      </c>
      <c r="K17" s="13">
        <f t="shared" si="2"/>
        <v>7531116.7123324228</v>
      </c>
      <c r="L17" s="20">
        <f t="shared" si="5"/>
        <v>75.542743872171513</v>
      </c>
    </row>
    <row r="18" spans="1:12" x14ac:dyDescent="0.2">
      <c r="A18" s="16">
        <v>9</v>
      </c>
      <c r="B18" s="44">
        <v>0</v>
      </c>
      <c r="C18" s="43">
        <v>1066</v>
      </c>
      <c r="D18" s="43">
        <v>1129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99693.449381135608</v>
      </c>
      <c r="I18" s="13">
        <f t="shared" si="4"/>
        <v>0</v>
      </c>
      <c r="J18" s="13">
        <f t="shared" si="1"/>
        <v>99693.449381135608</v>
      </c>
      <c r="K18" s="13">
        <f t="shared" si="2"/>
        <v>7431423.2629512874</v>
      </c>
      <c r="L18" s="20">
        <f t="shared" si="5"/>
        <v>74.542743872171513</v>
      </c>
    </row>
    <row r="19" spans="1:12" x14ac:dyDescent="0.2">
      <c r="A19" s="16">
        <v>10</v>
      </c>
      <c r="B19" s="44">
        <v>0</v>
      </c>
      <c r="C19" s="43">
        <v>1099</v>
      </c>
      <c r="D19" s="43">
        <v>1080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99693.449381135608</v>
      </c>
      <c r="I19" s="13">
        <f t="shared" si="4"/>
        <v>0</v>
      </c>
      <c r="J19" s="13">
        <f t="shared" si="1"/>
        <v>99693.449381135608</v>
      </c>
      <c r="K19" s="13">
        <f t="shared" si="2"/>
        <v>7331729.813570152</v>
      </c>
      <c r="L19" s="20">
        <f t="shared" si="5"/>
        <v>73.542743872171513</v>
      </c>
    </row>
    <row r="20" spans="1:12" x14ac:dyDescent="0.2">
      <c r="A20" s="16">
        <v>11</v>
      </c>
      <c r="B20" s="44">
        <v>0</v>
      </c>
      <c r="C20" s="43">
        <v>1104</v>
      </c>
      <c r="D20" s="43">
        <v>1110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99693.449381135608</v>
      </c>
      <c r="I20" s="13">
        <f t="shared" si="4"/>
        <v>0</v>
      </c>
      <c r="J20" s="13">
        <f t="shared" si="1"/>
        <v>99693.449381135608</v>
      </c>
      <c r="K20" s="13">
        <f t="shared" si="2"/>
        <v>7232036.3641890166</v>
      </c>
      <c r="L20" s="20">
        <f t="shared" si="5"/>
        <v>72.542743872171513</v>
      </c>
    </row>
    <row r="21" spans="1:12" x14ac:dyDescent="0.2">
      <c r="A21" s="16">
        <v>12</v>
      </c>
      <c r="B21" s="44">
        <v>0</v>
      </c>
      <c r="C21" s="43">
        <v>1045</v>
      </c>
      <c r="D21" s="43">
        <v>1116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99693.449381135608</v>
      </c>
      <c r="I21" s="13">
        <f t="shared" si="4"/>
        <v>0</v>
      </c>
      <c r="J21" s="13">
        <f t="shared" si="1"/>
        <v>99693.449381135608</v>
      </c>
      <c r="K21" s="13">
        <f t="shared" si="2"/>
        <v>7132342.9148078812</v>
      </c>
      <c r="L21" s="20">
        <f t="shared" si="5"/>
        <v>71.542743872171528</v>
      </c>
    </row>
    <row r="22" spans="1:12" x14ac:dyDescent="0.2">
      <c r="A22" s="16">
        <v>13</v>
      </c>
      <c r="B22" s="44">
        <v>0</v>
      </c>
      <c r="C22" s="43">
        <v>1040</v>
      </c>
      <c r="D22" s="43">
        <v>1060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99693.449381135608</v>
      </c>
      <c r="I22" s="13">
        <f t="shared" si="4"/>
        <v>0</v>
      </c>
      <c r="J22" s="13">
        <f t="shared" si="1"/>
        <v>99693.449381135608</v>
      </c>
      <c r="K22" s="13">
        <f t="shared" si="2"/>
        <v>7032649.4654267458</v>
      </c>
      <c r="L22" s="20">
        <f t="shared" si="5"/>
        <v>70.542743872171528</v>
      </c>
    </row>
    <row r="23" spans="1:12" x14ac:dyDescent="0.2">
      <c r="A23" s="16">
        <v>14</v>
      </c>
      <c r="B23" s="44">
        <v>0</v>
      </c>
      <c r="C23" s="43">
        <v>959</v>
      </c>
      <c r="D23" s="43">
        <v>1050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99693.449381135608</v>
      </c>
      <c r="I23" s="13">
        <f t="shared" si="4"/>
        <v>0</v>
      </c>
      <c r="J23" s="13">
        <f t="shared" si="1"/>
        <v>99693.449381135608</v>
      </c>
      <c r="K23" s="13">
        <f t="shared" si="2"/>
        <v>6932956.0160456104</v>
      </c>
      <c r="L23" s="20">
        <f t="shared" si="5"/>
        <v>69.542743872171528</v>
      </c>
    </row>
    <row r="24" spans="1:12" x14ac:dyDescent="0.2">
      <c r="A24" s="16">
        <v>15</v>
      </c>
      <c r="B24" s="44">
        <v>0</v>
      </c>
      <c r="C24" s="43">
        <v>880</v>
      </c>
      <c r="D24" s="43">
        <v>963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99693.449381135608</v>
      </c>
      <c r="I24" s="13">
        <f t="shared" si="4"/>
        <v>0</v>
      </c>
      <c r="J24" s="13">
        <f t="shared" si="1"/>
        <v>99693.449381135608</v>
      </c>
      <c r="K24" s="13">
        <f t="shared" si="2"/>
        <v>6833262.566664475</v>
      </c>
      <c r="L24" s="20">
        <f t="shared" si="5"/>
        <v>68.542743872171528</v>
      </c>
    </row>
    <row r="25" spans="1:12" x14ac:dyDescent="0.2">
      <c r="A25" s="16">
        <v>16</v>
      </c>
      <c r="B25" s="44">
        <v>0</v>
      </c>
      <c r="C25" s="43">
        <v>917</v>
      </c>
      <c r="D25" s="43">
        <v>891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99693.449381135608</v>
      </c>
      <c r="I25" s="13">
        <f t="shared" si="4"/>
        <v>0</v>
      </c>
      <c r="J25" s="13">
        <f t="shared" si="1"/>
        <v>99693.449381135608</v>
      </c>
      <c r="K25" s="13">
        <f t="shared" si="2"/>
        <v>6733569.1172833396</v>
      </c>
      <c r="L25" s="20">
        <f t="shared" si="5"/>
        <v>67.542743872171528</v>
      </c>
    </row>
    <row r="26" spans="1:12" x14ac:dyDescent="0.2">
      <c r="A26" s="16">
        <v>17</v>
      </c>
      <c r="B26" s="44">
        <v>0</v>
      </c>
      <c r="C26" s="43">
        <v>766</v>
      </c>
      <c r="D26" s="43">
        <v>929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99693.449381135608</v>
      </c>
      <c r="I26" s="13">
        <f t="shared" si="4"/>
        <v>0</v>
      </c>
      <c r="J26" s="13">
        <f t="shared" si="1"/>
        <v>99693.449381135608</v>
      </c>
      <c r="K26" s="13">
        <f t="shared" si="2"/>
        <v>6633875.6679022042</v>
      </c>
      <c r="L26" s="20">
        <f t="shared" si="5"/>
        <v>66.542743872171528</v>
      </c>
    </row>
    <row r="27" spans="1:12" x14ac:dyDescent="0.2">
      <c r="A27" s="16">
        <v>18</v>
      </c>
      <c r="B27" s="44">
        <v>0</v>
      </c>
      <c r="C27" s="43">
        <v>783</v>
      </c>
      <c r="D27" s="43">
        <v>788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99693.449381135608</v>
      </c>
      <c r="I27" s="13">
        <f t="shared" si="4"/>
        <v>0</v>
      </c>
      <c r="J27" s="13">
        <f t="shared" si="1"/>
        <v>99693.449381135608</v>
      </c>
      <c r="K27" s="13">
        <f t="shared" si="2"/>
        <v>6534182.2185210688</v>
      </c>
      <c r="L27" s="20">
        <f t="shared" si="5"/>
        <v>65.542743872171528</v>
      </c>
    </row>
    <row r="28" spans="1:12" x14ac:dyDescent="0.2">
      <c r="A28" s="16">
        <v>19</v>
      </c>
      <c r="B28" s="44">
        <v>0</v>
      </c>
      <c r="C28" s="43">
        <v>781</v>
      </c>
      <c r="D28" s="43">
        <v>811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99693.449381135608</v>
      </c>
      <c r="I28" s="13">
        <f t="shared" si="4"/>
        <v>0</v>
      </c>
      <c r="J28" s="13">
        <f t="shared" si="1"/>
        <v>99693.449381135608</v>
      </c>
      <c r="K28" s="13">
        <f t="shared" si="2"/>
        <v>6434488.7691399334</v>
      </c>
      <c r="L28" s="20">
        <f t="shared" si="5"/>
        <v>64.542743872171542</v>
      </c>
    </row>
    <row r="29" spans="1:12" x14ac:dyDescent="0.2">
      <c r="A29" s="16">
        <v>20</v>
      </c>
      <c r="B29" s="44">
        <v>0</v>
      </c>
      <c r="C29" s="43">
        <v>690</v>
      </c>
      <c r="D29" s="43">
        <v>791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99693.449381135608</v>
      </c>
      <c r="I29" s="13">
        <f t="shared" si="4"/>
        <v>0</v>
      </c>
      <c r="J29" s="13">
        <f t="shared" si="1"/>
        <v>99693.449381135608</v>
      </c>
      <c r="K29" s="13">
        <f t="shared" si="2"/>
        <v>6334795.319758798</v>
      </c>
      <c r="L29" s="20">
        <f t="shared" si="5"/>
        <v>63.542743872171535</v>
      </c>
    </row>
    <row r="30" spans="1:12" x14ac:dyDescent="0.2">
      <c r="A30" s="16">
        <v>21</v>
      </c>
      <c r="B30" s="44">
        <v>0</v>
      </c>
      <c r="C30" s="43">
        <v>663</v>
      </c>
      <c r="D30" s="43">
        <v>705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99693.449381135608</v>
      </c>
      <c r="I30" s="13">
        <f t="shared" si="4"/>
        <v>0</v>
      </c>
      <c r="J30" s="13">
        <f t="shared" si="1"/>
        <v>99693.449381135608</v>
      </c>
      <c r="K30" s="13">
        <f t="shared" si="2"/>
        <v>6235101.8703776626</v>
      </c>
      <c r="L30" s="20">
        <f t="shared" si="5"/>
        <v>62.542743872171542</v>
      </c>
    </row>
    <row r="31" spans="1:12" x14ac:dyDescent="0.2">
      <c r="A31" s="16">
        <v>22</v>
      </c>
      <c r="B31" s="44">
        <v>0</v>
      </c>
      <c r="C31" s="43">
        <v>648</v>
      </c>
      <c r="D31" s="43">
        <v>669</v>
      </c>
      <c r="E31" s="17">
        <v>0.1202</v>
      </c>
      <c r="F31" s="18">
        <f t="shared" si="3"/>
        <v>0</v>
      </c>
      <c r="G31" s="18">
        <f t="shared" si="0"/>
        <v>0</v>
      </c>
      <c r="H31" s="13">
        <f t="shared" si="6"/>
        <v>99693.449381135608</v>
      </c>
      <c r="I31" s="13">
        <f t="shared" si="4"/>
        <v>0</v>
      </c>
      <c r="J31" s="13">
        <f t="shared" si="1"/>
        <v>99693.449381135608</v>
      </c>
      <c r="K31" s="13">
        <f t="shared" si="2"/>
        <v>6135408.4209965272</v>
      </c>
      <c r="L31" s="20">
        <f t="shared" si="5"/>
        <v>61.542743872171542</v>
      </c>
    </row>
    <row r="32" spans="1:12" x14ac:dyDescent="0.2">
      <c r="A32" s="16">
        <v>23</v>
      </c>
      <c r="B32" s="44">
        <v>0</v>
      </c>
      <c r="C32" s="43">
        <v>655</v>
      </c>
      <c r="D32" s="43">
        <v>654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99693.449381135608</v>
      </c>
      <c r="I32" s="13">
        <f t="shared" si="4"/>
        <v>0</v>
      </c>
      <c r="J32" s="13">
        <f t="shared" si="1"/>
        <v>99693.449381135608</v>
      </c>
      <c r="K32" s="13">
        <f t="shared" si="2"/>
        <v>6035714.9716153918</v>
      </c>
      <c r="L32" s="20">
        <f t="shared" si="5"/>
        <v>60.542743872171542</v>
      </c>
    </row>
    <row r="33" spans="1:12" x14ac:dyDescent="0.2">
      <c r="A33" s="16">
        <v>24</v>
      </c>
      <c r="B33" s="44">
        <v>0</v>
      </c>
      <c r="C33" s="43">
        <v>656</v>
      </c>
      <c r="D33" s="43">
        <v>690</v>
      </c>
      <c r="E33" s="17">
        <v>0.19670000000000001</v>
      </c>
      <c r="F33" s="18">
        <f t="shared" si="3"/>
        <v>0</v>
      </c>
      <c r="G33" s="18">
        <f t="shared" si="0"/>
        <v>0</v>
      </c>
      <c r="H33" s="13">
        <f t="shared" si="6"/>
        <v>99693.449381135608</v>
      </c>
      <c r="I33" s="13">
        <f t="shared" si="4"/>
        <v>0</v>
      </c>
      <c r="J33" s="13">
        <f t="shared" si="1"/>
        <v>99693.449381135608</v>
      </c>
      <c r="K33" s="13">
        <f t="shared" si="2"/>
        <v>5936021.5222342564</v>
      </c>
      <c r="L33" s="20">
        <f t="shared" si="5"/>
        <v>59.542743872171549</v>
      </c>
    </row>
    <row r="34" spans="1:12" x14ac:dyDescent="0.2">
      <c r="A34" s="16">
        <v>25</v>
      </c>
      <c r="B34" s="44">
        <v>0</v>
      </c>
      <c r="C34" s="43">
        <v>659</v>
      </c>
      <c r="D34" s="43">
        <v>676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99693.449381135608</v>
      </c>
      <c r="I34" s="13">
        <f t="shared" si="4"/>
        <v>0</v>
      </c>
      <c r="J34" s="13">
        <f t="shared" si="1"/>
        <v>99693.449381135608</v>
      </c>
      <c r="K34" s="13">
        <f t="shared" si="2"/>
        <v>5836328.072853121</v>
      </c>
      <c r="L34" s="20">
        <f t="shared" si="5"/>
        <v>58.542743872171549</v>
      </c>
    </row>
    <row r="35" spans="1:12" x14ac:dyDescent="0.2">
      <c r="A35" s="16">
        <v>26</v>
      </c>
      <c r="B35" s="44">
        <v>0</v>
      </c>
      <c r="C35" s="43">
        <v>633</v>
      </c>
      <c r="D35" s="43">
        <v>661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99693.449381135608</v>
      </c>
      <c r="I35" s="13">
        <f t="shared" si="4"/>
        <v>0</v>
      </c>
      <c r="J35" s="13">
        <f t="shared" si="1"/>
        <v>99693.449381135608</v>
      </c>
      <c r="K35" s="13">
        <f t="shared" si="2"/>
        <v>5736634.6234719856</v>
      </c>
      <c r="L35" s="20">
        <f t="shared" si="5"/>
        <v>57.542743872171549</v>
      </c>
    </row>
    <row r="36" spans="1:12" x14ac:dyDescent="0.2">
      <c r="A36" s="16">
        <v>27</v>
      </c>
      <c r="B36" s="44">
        <v>0</v>
      </c>
      <c r="C36" s="43">
        <v>670</v>
      </c>
      <c r="D36" s="43">
        <v>665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99693.449381135608</v>
      </c>
      <c r="I36" s="13">
        <f t="shared" si="4"/>
        <v>0</v>
      </c>
      <c r="J36" s="13">
        <f t="shared" si="1"/>
        <v>99693.449381135608</v>
      </c>
      <c r="K36" s="13">
        <f t="shared" si="2"/>
        <v>5636941.1740908502</v>
      </c>
      <c r="L36" s="20">
        <f t="shared" si="5"/>
        <v>56.542743872171549</v>
      </c>
    </row>
    <row r="37" spans="1:12" x14ac:dyDescent="0.2">
      <c r="A37" s="16">
        <v>28</v>
      </c>
      <c r="B37" s="44">
        <v>0</v>
      </c>
      <c r="C37" s="43">
        <v>675</v>
      </c>
      <c r="D37" s="43">
        <v>716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99693.449381135608</v>
      </c>
      <c r="I37" s="13">
        <f t="shared" si="4"/>
        <v>0</v>
      </c>
      <c r="J37" s="13">
        <f t="shared" si="1"/>
        <v>99693.449381135608</v>
      </c>
      <c r="K37" s="13">
        <f t="shared" si="2"/>
        <v>5537247.7247097148</v>
      </c>
      <c r="L37" s="20">
        <f t="shared" si="5"/>
        <v>55.542743872171556</v>
      </c>
    </row>
    <row r="38" spans="1:12" x14ac:dyDescent="0.2">
      <c r="A38" s="16">
        <v>29</v>
      </c>
      <c r="B38" s="44">
        <v>0</v>
      </c>
      <c r="C38" s="43">
        <v>708</v>
      </c>
      <c r="D38" s="43">
        <v>716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99693.449381135608</v>
      </c>
      <c r="I38" s="13">
        <f t="shared" si="4"/>
        <v>0</v>
      </c>
      <c r="J38" s="13">
        <f t="shared" si="1"/>
        <v>99693.449381135608</v>
      </c>
      <c r="K38" s="13">
        <f t="shared" si="2"/>
        <v>5437554.2753285794</v>
      </c>
      <c r="L38" s="20">
        <f t="shared" si="5"/>
        <v>54.542743872171556</v>
      </c>
    </row>
    <row r="39" spans="1:12" x14ac:dyDescent="0.2">
      <c r="A39" s="16">
        <v>30</v>
      </c>
      <c r="B39" s="44">
        <v>0</v>
      </c>
      <c r="C39" s="43">
        <v>815</v>
      </c>
      <c r="D39" s="43">
        <v>733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99693.449381135608</v>
      </c>
      <c r="I39" s="13">
        <f t="shared" si="4"/>
        <v>0</v>
      </c>
      <c r="J39" s="13">
        <f t="shared" si="1"/>
        <v>99693.449381135608</v>
      </c>
      <c r="K39" s="13">
        <f t="shared" si="2"/>
        <v>5337860.825947444</v>
      </c>
      <c r="L39" s="20">
        <f t="shared" si="5"/>
        <v>53.542743872171556</v>
      </c>
    </row>
    <row r="40" spans="1:12" x14ac:dyDescent="0.2">
      <c r="A40" s="16">
        <v>31</v>
      </c>
      <c r="B40" s="44">
        <v>0</v>
      </c>
      <c r="C40" s="43">
        <v>813</v>
      </c>
      <c r="D40" s="43">
        <v>853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99693.449381135608</v>
      </c>
      <c r="I40" s="13">
        <f t="shared" si="4"/>
        <v>0</v>
      </c>
      <c r="J40" s="13">
        <f t="shared" si="1"/>
        <v>99693.449381135608</v>
      </c>
      <c r="K40" s="13">
        <f t="shared" si="2"/>
        <v>5238167.3765663086</v>
      </c>
      <c r="L40" s="20">
        <f t="shared" si="5"/>
        <v>52.542743872171563</v>
      </c>
    </row>
    <row r="41" spans="1:12" x14ac:dyDescent="0.2">
      <c r="A41" s="16">
        <v>32</v>
      </c>
      <c r="B41" s="44">
        <v>0</v>
      </c>
      <c r="C41" s="43">
        <v>908</v>
      </c>
      <c r="D41" s="43">
        <v>857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99693.449381135608</v>
      </c>
      <c r="I41" s="13">
        <f t="shared" si="4"/>
        <v>0</v>
      </c>
      <c r="J41" s="13">
        <f t="shared" si="1"/>
        <v>99693.449381135608</v>
      </c>
      <c r="K41" s="13">
        <f t="shared" si="2"/>
        <v>5138473.9271851731</v>
      </c>
      <c r="L41" s="20">
        <f t="shared" si="5"/>
        <v>51.542743872171563</v>
      </c>
    </row>
    <row r="42" spans="1:12" x14ac:dyDescent="0.2">
      <c r="A42" s="16">
        <v>33</v>
      </c>
      <c r="B42" s="44">
        <v>0</v>
      </c>
      <c r="C42" s="43">
        <v>1011</v>
      </c>
      <c r="D42" s="43">
        <v>948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99693.449381135608</v>
      </c>
      <c r="I42" s="13">
        <f t="shared" si="4"/>
        <v>0</v>
      </c>
      <c r="J42" s="13">
        <f t="shared" si="1"/>
        <v>99693.449381135608</v>
      </c>
      <c r="K42" s="13">
        <f t="shared" si="2"/>
        <v>5038780.4778040377</v>
      </c>
      <c r="L42" s="20">
        <f t="shared" si="5"/>
        <v>50.542743872171563</v>
      </c>
    </row>
    <row r="43" spans="1:12" x14ac:dyDescent="0.2">
      <c r="A43" s="16">
        <v>34</v>
      </c>
      <c r="B43" s="44">
        <v>0</v>
      </c>
      <c r="C43" s="43">
        <v>1023</v>
      </c>
      <c r="D43" s="43">
        <v>1036</v>
      </c>
      <c r="E43" s="17">
        <v>4.3700000000000003E-2</v>
      </c>
      <c r="F43" s="18">
        <f t="shared" si="3"/>
        <v>0</v>
      </c>
      <c r="G43" s="18">
        <f t="shared" si="0"/>
        <v>0</v>
      </c>
      <c r="H43" s="13">
        <f t="shared" si="6"/>
        <v>99693.449381135608</v>
      </c>
      <c r="I43" s="13">
        <f t="shared" si="4"/>
        <v>0</v>
      </c>
      <c r="J43" s="13">
        <f t="shared" si="1"/>
        <v>99693.449381135608</v>
      </c>
      <c r="K43" s="13">
        <f t="shared" si="2"/>
        <v>4939087.0284229023</v>
      </c>
      <c r="L43" s="20">
        <f t="shared" si="5"/>
        <v>49.542743872171563</v>
      </c>
    </row>
    <row r="44" spans="1:12" x14ac:dyDescent="0.2">
      <c r="A44" s="16">
        <v>35</v>
      </c>
      <c r="B44" s="44">
        <v>1</v>
      </c>
      <c r="C44" s="43">
        <v>1100</v>
      </c>
      <c r="D44" s="43">
        <v>1060</v>
      </c>
      <c r="E44" s="17">
        <v>0.3579</v>
      </c>
      <c r="F44" s="18">
        <f t="shared" si="3"/>
        <v>9.2592592592592596E-4</v>
      </c>
      <c r="G44" s="18">
        <f t="shared" si="0"/>
        <v>9.2537575576594699E-4</v>
      </c>
      <c r="H44" s="13">
        <f t="shared" si="6"/>
        <v>99693.449381135608</v>
      </c>
      <c r="I44" s="13">
        <f t="shared" si="4"/>
        <v>92.253901065982546</v>
      </c>
      <c r="J44" s="13">
        <f t="shared" si="1"/>
        <v>99634.213151261138</v>
      </c>
      <c r="K44" s="13">
        <f t="shared" si="2"/>
        <v>4839393.5790417669</v>
      </c>
      <c r="L44" s="20">
        <f t="shared" si="5"/>
        <v>48.54274387217157</v>
      </c>
    </row>
    <row r="45" spans="1:12" x14ac:dyDescent="0.2">
      <c r="A45" s="16">
        <v>36</v>
      </c>
      <c r="B45" s="44">
        <v>0</v>
      </c>
      <c r="C45" s="43">
        <v>1205</v>
      </c>
      <c r="D45" s="43">
        <v>1136</v>
      </c>
      <c r="E45" s="17">
        <v>0.25</v>
      </c>
      <c r="F45" s="18">
        <f t="shared" si="3"/>
        <v>0</v>
      </c>
      <c r="G45" s="18">
        <f t="shared" si="0"/>
        <v>0</v>
      </c>
      <c r="H45" s="13">
        <f t="shared" si="6"/>
        <v>99601.195480069626</v>
      </c>
      <c r="I45" s="13">
        <f t="shared" si="4"/>
        <v>0</v>
      </c>
      <c r="J45" s="13">
        <f t="shared" si="1"/>
        <v>99601.195480069626</v>
      </c>
      <c r="K45" s="13">
        <f t="shared" si="2"/>
        <v>4739759.3658905057</v>
      </c>
      <c r="L45" s="20">
        <f t="shared" si="5"/>
        <v>47.587374258363596</v>
      </c>
    </row>
    <row r="46" spans="1:12" x14ac:dyDescent="0.2">
      <c r="A46" s="16">
        <v>37</v>
      </c>
      <c r="B46" s="44">
        <v>1</v>
      </c>
      <c r="C46" s="43">
        <v>1349</v>
      </c>
      <c r="D46" s="43">
        <v>1263</v>
      </c>
      <c r="E46" s="17">
        <v>0.37159999999999999</v>
      </c>
      <c r="F46" s="18">
        <f t="shared" si="3"/>
        <v>7.6569678407350692E-4</v>
      </c>
      <c r="G46" s="18">
        <f t="shared" si="0"/>
        <v>7.6532853564180913E-4</v>
      </c>
      <c r="H46" s="13">
        <f t="shared" si="6"/>
        <v>99601.195480069626</v>
      </c>
      <c r="I46" s="13">
        <f t="shared" si="4"/>
        <v>76.227637084935267</v>
      </c>
      <c r="J46" s="13">
        <f t="shared" si="1"/>
        <v>99553.294032925463</v>
      </c>
      <c r="K46" s="13">
        <f t="shared" si="2"/>
        <v>4640158.1704104356</v>
      </c>
      <c r="L46" s="20">
        <f t="shared" si="5"/>
        <v>46.587374258363589</v>
      </c>
    </row>
    <row r="47" spans="1:12" x14ac:dyDescent="0.2">
      <c r="A47" s="16">
        <v>38</v>
      </c>
      <c r="B47" s="44">
        <v>0</v>
      </c>
      <c r="C47" s="43">
        <v>1414</v>
      </c>
      <c r="D47" s="43">
        <v>1379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99524.967842984697</v>
      </c>
      <c r="I47" s="13">
        <f t="shared" si="4"/>
        <v>0</v>
      </c>
      <c r="J47" s="13">
        <f t="shared" si="1"/>
        <v>99524.967842984697</v>
      </c>
      <c r="K47" s="13">
        <f t="shared" si="2"/>
        <v>4540604.8763775099</v>
      </c>
      <c r="L47" s="20">
        <f t="shared" si="5"/>
        <v>45.622771599795776</v>
      </c>
    </row>
    <row r="48" spans="1:12" x14ac:dyDescent="0.2">
      <c r="A48" s="16">
        <v>39</v>
      </c>
      <c r="B48" s="44">
        <v>1</v>
      </c>
      <c r="C48" s="43">
        <v>1452</v>
      </c>
      <c r="D48" s="43">
        <v>1467</v>
      </c>
      <c r="E48" s="17">
        <v>0</v>
      </c>
      <c r="F48" s="18">
        <f t="shared" si="3"/>
        <v>6.8516615279205209E-4</v>
      </c>
      <c r="G48" s="18">
        <f t="shared" si="0"/>
        <v>6.8469702156795625E-4</v>
      </c>
      <c r="H48" s="13">
        <f t="shared" si="6"/>
        <v>99524.967842984697</v>
      </c>
      <c r="I48" s="13">
        <f t="shared" si="4"/>
        <v>68.144449053738242</v>
      </c>
      <c r="J48" s="13">
        <f t="shared" si="1"/>
        <v>99456.823393930958</v>
      </c>
      <c r="K48" s="13">
        <f t="shared" si="2"/>
        <v>4441079.908534525</v>
      </c>
      <c r="L48" s="20">
        <f t="shared" si="5"/>
        <v>44.622771599795769</v>
      </c>
    </row>
    <row r="49" spans="1:12" x14ac:dyDescent="0.2">
      <c r="A49" s="16">
        <v>40</v>
      </c>
      <c r="B49" s="44">
        <v>0</v>
      </c>
      <c r="C49" s="43">
        <v>1574</v>
      </c>
      <c r="D49" s="43">
        <v>1495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99456.823393930958</v>
      </c>
      <c r="I49" s="13">
        <f t="shared" si="4"/>
        <v>0</v>
      </c>
      <c r="J49" s="13">
        <f t="shared" si="1"/>
        <v>99456.823393930958</v>
      </c>
      <c r="K49" s="13">
        <f t="shared" si="2"/>
        <v>4341623.0851405943</v>
      </c>
      <c r="L49" s="20">
        <f t="shared" si="5"/>
        <v>43.653345612539724</v>
      </c>
    </row>
    <row r="50" spans="1:12" x14ac:dyDescent="0.2">
      <c r="A50" s="16">
        <v>41</v>
      </c>
      <c r="B50" s="44">
        <v>0</v>
      </c>
      <c r="C50" s="43">
        <v>1615</v>
      </c>
      <c r="D50" s="43">
        <v>1617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99456.823393930958</v>
      </c>
      <c r="I50" s="13">
        <f t="shared" si="4"/>
        <v>0</v>
      </c>
      <c r="J50" s="13">
        <f t="shared" si="1"/>
        <v>99456.823393930958</v>
      </c>
      <c r="K50" s="13">
        <f t="shared" si="2"/>
        <v>4242166.2617466636</v>
      </c>
      <c r="L50" s="20">
        <f t="shared" si="5"/>
        <v>42.653345612539731</v>
      </c>
    </row>
    <row r="51" spans="1:12" x14ac:dyDescent="0.2">
      <c r="A51" s="16">
        <v>42</v>
      </c>
      <c r="B51" s="44">
        <v>1</v>
      </c>
      <c r="C51" s="43">
        <v>1590</v>
      </c>
      <c r="D51" s="43">
        <v>1641</v>
      </c>
      <c r="E51" s="17">
        <v>0.1298</v>
      </c>
      <c r="F51" s="18">
        <f t="shared" si="3"/>
        <v>6.1900340451872485E-4</v>
      </c>
      <c r="G51" s="18">
        <f t="shared" si="0"/>
        <v>6.1867015365663135E-4</v>
      </c>
      <c r="H51" s="13">
        <f t="shared" si="6"/>
        <v>99456.823393930958</v>
      </c>
      <c r="I51" s="13">
        <f t="shared" si="4"/>
        <v>61.53096821132371</v>
      </c>
      <c r="J51" s="13">
        <f t="shared" si="1"/>
        <v>99403.279145393462</v>
      </c>
      <c r="K51" s="13">
        <f t="shared" si="2"/>
        <v>4142709.4383527325</v>
      </c>
      <c r="L51" s="20">
        <f t="shared" si="5"/>
        <v>41.653345612539724</v>
      </c>
    </row>
    <row r="52" spans="1:12" x14ac:dyDescent="0.2">
      <c r="A52" s="16">
        <v>43</v>
      </c>
      <c r="B52" s="44">
        <v>0</v>
      </c>
      <c r="C52" s="43">
        <v>1653</v>
      </c>
      <c r="D52" s="43">
        <v>1637</v>
      </c>
      <c r="E52" s="17">
        <v>0.67079999999999995</v>
      </c>
      <c r="F52" s="18">
        <f t="shared" si="3"/>
        <v>0</v>
      </c>
      <c r="G52" s="18">
        <f t="shared" si="0"/>
        <v>0</v>
      </c>
      <c r="H52" s="13">
        <f t="shared" si="6"/>
        <v>99395.292425719628</v>
      </c>
      <c r="I52" s="13">
        <f t="shared" si="4"/>
        <v>0</v>
      </c>
      <c r="J52" s="13">
        <f t="shared" si="1"/>
        <v>99395.292425719628</v>
      </c>
      <c r="K52" s="13">
        <f t="shared" si="2"/>
        <v>4043306.1592073389</v>
      </c>
      <c r="L52" s="20">
        <f t="shared" si="5"/>
        <v>40.679050893974619</v>
      </c>
    </row>
    <row r="53" spans="1:12" x14ac:dyDescent="0.2">
      <c r="A53" s="16">
        <v>44</v>
      </c>
      <c r="B53" s="44">
        <v>3</v>
      </c>
      <c r="C53" s="43">
        <v>1589</v>
      </c>
      <c r="D53" s="43">
        <v>1672</v>
      </c>
      <c r="E53" s="17">
        <v>0.71579999999999999</v>
      </c>
      <c r="F53" s="18">
        <f t="shared" si="3"/>
        <v>1.8399264029438822E-3</v>
      </c>
      <c r="G53" s="18">
        <f t="shared" si="0"/>
        <v>1.8389647952257531E-3</v>
      </c>
      <c r="H53" s="13">
        <f t="shared" si="6"/>
        <v>99395.292425719628</v>
      </c>
      <c r="I53" s="13">
        <f t="shared" si="4"/>
        <v>182.78444358206735</v>
      </c>
      <c r="J53" s="13">
        <f t="shared" si="1"/>
        <v>99343.345086853602</v>
      </c>
      <c r="K53" s="13">
        <f t="shared" si="2"/>
        <v>3943910.8667816194</v>
      </c>
      <c r="L53" s="20">
        <f t="shared" si="5"/>
        <v>39.679050893974619</v>
      </c>
    </row>
    <row r="54" spans="1:12" x14ac:dyDescent="0.2">
      <c r="A54" s="16">
        <v>45</v>
      </c>
      <c r="B54" s="44">
        <v>3</v>
      </c>
      <c r="C54" s="43">
        <v>1458</v>
      </c>
      <c r="D54" s="43">
        <v>1601</v>
      </c>
      <c r="E54" s="17">
        <v>0</v>
      </c>
      <c r="F54" s="18">
        <f t="shared" si="3"/>
        <v>1.9614253023864008E-3</v>
      </c>
      <c r="G54" s="18">
        <f t="shared" si="0"/>
        <v>1.9575856443719416E-3</v>
      </c>
      <c r="H54" s="13">
        <f t="shared" si="6"/>
        <v>99212.507982137555</v>
      </c>
      <c r="I54" s="13">
        <f t="shared" si="4"/>
        <v>194.21698136796914</v>
      </c>
      <c r="J54" s="13">
        <f t="shared" si="1"/>
        <v>99018.29100076959</v>
      </c>
      <c r="K54" s="13">
        <f t="shared" si="2"/>
        <v>3844567.5216947659</v>
      </c>
      <c r="L54" s="20">
        <f t="shared" si="5"/>
        <v>38.750834949026292</v>
      </c>
    </row>
    <row r="55" spans="1:12" x14ac:dyDescent="0.2">
      <c r="A55" s="16">
        <v>46</v>
      </c>
      <c r="B55" s="44">
        <v>1</v>
      </c>
      <c r="C55" s="43">
        <v>1398</v>
      </c>
      <c r="D55" s="43">
        <v>1473</v>
      </c>
      <c r="E55" s="17">
        <v>0.2077</v>
      </c>
      <c r="F55" s="18">
        <f t="shared" si="3"/>
        <v>6.9662138627655872E-4</v>
      </c>
      <c r="G55" s="18">
        <f t="shared" si="0"/>
        <v>6.9623710995317606E-4</v>
      </c>
      <c r="H55" s="13">
        <f t="shared" si="6"/>
        <v>99018.29100076959</v>
      </c>
      <c r="I55" s="13">
        <f t="shared" si="4"/>
        <v>68.940208758878398</v>
      </c>
      <c r="J55" s="13">
        <f t="shared" si="1"/>
        <v>98963.669673369921</v>
      </c>
      <c r="K55" s="13">
        <f t="shared" si="2"/>
        <v>3745549.2306939964</v>
      </c>
      <c r="L55" s="20">
        <f t="shared" si="5"/>
        <v>37.826841817183912</v>
      </c>
    </row>
    <row r="56" spans="1:12" x14ac:dyDescent="0.2">
      <c r="A56" s="16">
        <v>47</v>
      </c>
      <c r="B56" s="44">
        <v>1</v>
      </c>
      <c r="C56" s="43">
        <v>1358</v>
      </c>
      <c r="D56" s="43">
        <v>1414</v>
      </c>
      <c r="E56" s="17">
        <v>0.2964</v>
      </c>
      <c r="F56" s="18">
        <f t="shared" si="3"/>
        <v>7.215007215007215E-4</v>
      </c>
      <c r="G56" s="18">
        <f t="shared" si="0"/>
        <v>7.211346390100955E-4</v>
      </c>
      <c r="H56" s="13">
        <f t="shared" si="6"/>
        <v>98949.350792010708</v>
      </c>
      <c r="I56" s="13">
        <f t="shared" si="4"/>
        <v>71.355804363679951</v>
      </c>
      <c r="J56" s="13">
        <f t="shared" si="1"/>
        <v>98899.14484806043</v>
      </c>
      <c r="K56" s="13">
        <f t="shared" si="2"/>
        <v>3646585.5610206267</v>
      </c>
      <c r="L56" s="20">
        <f t="shared" si="5"/>
        <v>36.853051908199646</v>
      </c>
    </row>
    <row r="57" spans="1:12" x14ac:dyDescent="0.2">
      <c r="A57" s="16">
        <v>48</v>
      </c>
      <c r="B57" s="44">
        <v>0</v>
      </c>
      <c r="C57" s="43">
        <v>1293</v>
      </c>
      <c r="D57" s="43">
        <v>1367</v>
      </c>
      <c r="E57" s="17">
        <v>0.34429999999999999</v>
      </c>
      <c r="F57" s="18">
        <f t="shared" si="3"/>
        <v>0</v>
      </c>
      <c r="G57" s="18">
        <f t="shared" si="0"/>
        <v>0</v>
      </c>
      <c r="H57" s="13">
        <f t="shared" si="6"/>
        <v>98877.994987647035</v>
      </c>
      <c r="I57" s="13">
        <f t="shared" si="4"/>
        <v>0</v>
      </c>
      <c r="J57" s="13">
        <f t="shared" si="1"/>
        <v>98877.994987647035</v>
      </c>
      <c r="K57" s="13">
        <f t="shared" si="2"/>
        <v>3547686.4161725664</v>
      </c>
      <c r="L57" s="20">
        <f t="shared" si="5"/>
        <v>35.879433200640683</v>
      </c>
    </row>
    <row r="58" spans="1:12" x14ac:dyDescent="0.2">
      <c r="A58" s="16">
        <v>49</v>
      </c>
      <c r="B58" s="44">
        <v>1</v>
      </c>
      <c r="C58" s="43">
        <v>1228</v>
      </c>
      <c r="D58" s="43">
        <v>1296</v>
      </c>
      <c r="E58" s="17">
        <v>0.94259999999999999</v>
      </c>
      <c r="F58" s="18">
        <f t="shared" si="3"/>
        <v>7.9239302694136295E-4</v>
      </c>
      <c r="G58" s="18">
        <f t="shared" si="0"/>
        <v>7.9235698788343535E-4</v>
      </c>
      <c r="H58" s="13">
        <f t="shared" si="6"/>
        <v>98877.994987647035</v>
      </c>
      <c r="I58" s="13">
        <f t="shared" si="4"/>
        <v>78.346670276365415</v>
      </c>
      <c r="J58" s="13">
        <f t="shared" si="1"/>
        <v>98873.49788877317</v>
      </c>
      <c r="K58" s="13">
        <f t="shared" si="2"/>
        <v>3448808.4211849193</v>
      </c>
      <c r="L58" s="20">
        <f t="shared" si="5"/>
        <v>34.879433200640683</v>
      </c>
    </row>
    <row r="59" spans="1:12" x14ac:dyDescent="0.2">
      <c r="A59" s="16">
        <v>50</v>
      </c>
      <c r="B59" s="44">
        <v>1</v>
      </c>
      <c r="C59" s="43">
        <v>1217</v>
      </c>
      <c r="D59" s="43">
        <v>1253</v>
      </c>
      <c r="E59" s="17">
        <v>0.70220000000000005</v>
      </c>
      <c r="F59" s="18">
        <f t="shared" si="3"/>
        <v>8.0971659919028337E-4</v>
      </c>
      <c r="G59" s="18">
        <f t="shared" si="0"/>
        <v>8.0952139637907551E-4</v>
      </c>
      <c r="H59" s="13">
        <f t="shared" si="6"/>
        <v>98799.648317370666</v>
      </c>
      <c r="I59" s="13">
        <f t="shared" si="4"/>
        <v>79.980429267639479</v>
      </c>
      <c r="J59" s="13">
        <f t="shared" si="1"/>
        <v>98775.830145534754</v>
      </c>
      <c r="K59" s="13">
        <f t="shared" si="2"/>
        <v>3349934.9232961461</v>
      </c>
      <c r="L59" s="20">
        <f t="shared" si="5"/>
        <v>33.906344611017914</v>
      </c>
    </row>
    <row r="60" spans="1:12" x14ac:dyDescent="0.2">
      <c r="A60" s="16">
        <v>51</v>
      </c>
      <c r="B60" s="44">
        <v>0</v>
      </c>
      <c r="C60" s="43">
        <v>1156</v>
      </c>
      <c r="D60" s="43">
        <v>1217</v>
      </c>
      <c r="E60" s="17">
        <v>0.40160000000000001</v>
      </c>
      <c r="F60" s="18">
        <f t="shared" si="3"/>
        <v>0</v>
      </c>
      <c r="G60" s="18">
        <f t="shared" si="0"/>
        <v>0</v>
      </c>
      <c r="H60" s="13">
        <f t="shared" si="6"/>
        <v>98719.667888103024</v>
      </c>
      <c r="I60" s="13">
        <f t="shared" si="4"/>
        <v>0</v>
      </c>
      <c r="J60" s="13">
        <f t="shared" si="1"/>
        <v>98719.667888103024</v>
      </c>
      <c r="K60" s="13">
        <f t="shared" si="2"/>
        <v>3251159.0931506115</v>
      </c>
      <c r="L60" s="20">
        <f t="shared" si="5"/>
        <v>32.933245853660509</v>
      </c>
    </row>
    <row r="61" spans="1:12" x14ac:dyDescent="0.2">
      <c r="A61" s="16">
        <v>52</v>
      </c>
      <c r="B61" s="44">
        <v>0</v>
      </c>
      <c r="C61" s="43">
        <v>1141</v>
      </c>
      <c r="D61" s="43">
        <v>1155</v>
      </c>
      <c r="E61" s="17">
        <v>0.53549999999999998</v>
      </c>
      <c r="F61" s="18">
        <f t="shared" si="3"/>
        <v>0</v>
      </c>
      <c r="G61" s="18">
        <f t="shared" si="0"/>
        <v>0</v>
      </c>
      <c r="H61" s="13">
        <f t="shared" si="6"/>
        <v>98719.667888103024</v>
      </c>
      <c r="I61" s="13">
        <f t="shared" si="4"/>
        <v>0</v>
      </c>
      <c r="J61" s="13">
        <f t="shared" si="1"/>
        <v>98719.667888103024</v>
      </c>
      <c r="K61" s="13">
        <f t="shared" si="2"/>
        <v>3152439.4252625084</v>
      </c>
      <c r="L61" s="20">
        <f t="shared" si="5"/>
        <v>31.933245853660509</v>
      </c>
    </row>
    <row r="62" spans="1:12" x14ac:dyDescent="0.2">
      <c r="A62" s="16">
        <v>53</v>
      </c>
      <c r="B62" s="44">
        <v>1</v>
      </c>
      <c r="C62" s="43">
        <v>986</v>
      </c>
      <c r="D62" s="43">
        <v>1159</v>
      </c>
      <c r="E62" s="17">
        <v>0</v>
      </c>
      <c r="F62" s="18">
        <f t="shared" si="3"/>
        <v>9.324009324009324E-4</v>
      </c>
      <c r="G62" s="18">
        <f t="shared" si="0"/>
        <v>9.3153237074988348E-4</v>
      </c>
      <c r="H62" s="13">
        <f t="shared" si="6"/>
        <v>98719.667888103024</v>
      </c>
      <c r="I62" s="13">
        <f t="shared" si="4"/>
        <v>91.960566267445756</v>
      </c>
      <c r="J62" s="13">
        <f t="shared" si="1"/>
        <v>98627.70732183558</v>
      </c>
      <c r="K62" s="13">
        <f t="shared" si="2"/>
        <v>3053719.7573744054</v>
      </c>
      <c r="L62" s="20">
        <f t="shared" si="5"/>
        <v>30.933245853660509</v>
      </c>
    </row>
    <row r="63" spans="1:12" x14ac:dyDescent="0.2">
      <c r="A63" s="16">
        <v>54</v>
      </c>
      <c r="B63" s="44">
        <v>1</v>
      </c>
      <c r="C63" s="43">
        <v>941</v>
      </c>
      <c r="D63" s="43">
        <v>996</v>
      </c>
      <c r="E63" s="17">
        <v>0.58399999999999996</v>
      </c>
      <c r="F63" s="18">
        <f t="shared" si="3"/>
        <v>1.0325245224574084E-3</v>
      </c>
      <c r="G63" s="18">
        <f t="shared" si="0"/>
        <v>1.0320812124064421E-3</v>
      </c>
      <c r="H63" s="13">
        <f t="shared" si="6"/>
        <v>98627.70732183558</v>
      </c>
      <c r="I63" s="13">
        <f t="shared" si="4"/>
        <v>101.79180374958779</v>
      </c>
      <c r="J63" s="13">
        <f t="shared" si="1"/>
        <v>98585.361931475752</v>
      </c>
      <c r="K63" s="13">
        <f t="shared" si="2"/>
        <v>2955092.0500525697</v>
      </c>
      <c r="L63" s="20">
        <f t="shared" si="5"/>
        <v>29.962088040936649</v>
      </c>
    </row>
    <row r="64" spans="1:12" x14ac:dyDescent="0.2">
      <c r="A64" s="16">
        <v>55</v>
      </c>
      <c r="B64" s="44">
        <v>4</v>
      </c>
      <c r="C64" s="43">
        <v>932</v>
      </c>
      <c r="D64" s="43">
        <v>931</v>
      </c>
      <c r="E64" s="17">
        <v>0.30009999999999998</v>
      </c>
      <c r="F64" s="18">
        <f t="shared" si="3"/>
        <v>4.2941492216854536E-3</v>
      </c>
      <c r="G64" s="18">
        <f t="shared" si="0"/>
        <v>4.2812819356874386E-3</v>
      </c>
      <c r="H64" s="13">
        <f t="shared" si="6"/>
        <v>98525.915518085996</v>
      </c>
      <c r="I64" s="13">
        <f t="shared" si="4"/>
        <v>421.81722230464828</v>
      </c>
      <c r="J64" s="13">
        <f t="shared" si="1"/>
        <v>98230.685644194979</v>
      </c>
      <c r="K64" s="13">
        <f t="shared" si="2"/>
        <v>2856506.6881210939</v>
      </c>
      <c r="L64" s="20">
        <f t="shared" si="5"/>
        <v>28.992439939284164</v>
      </c>
    </row>
    <row r="65" spans="1:12" x14ac:dyDescent="0.2">
      <c r="A65" s="16">
        <v>56</v>
      </c>
      <c r="B65" s="44">
        <v>6</v>
      </c>
      <c r="C65" s="43">
        <v>874</v>
      </c>
      <c r="D65" s="43">
        <v>936</v>
      </c>
      <c r="E65" s="17">
        <v>0.64749999999999996</v>
      </c>
      <c r="F65" s="18">
        <f t="shared" si="3"/>
        <v>6.6298342541436465E-3</v>
      </c>
      <c r="G65" s="18">
        <f t="shared" si="0"/>
        <v>6.6143763469901822E-3</v>
      </c>
      <c r="H65" s="13">
        <f t="shared" si="6"/>
        <v>98104.098295781354</v>
      </c>
      <c r="I65" s="13">
        <f t="shared" si="4"/>
        <v>648.89742731041599</v>
      </c>
      <c r="J65" s="13">
        <f t="shared" si="1"/>
        <v>97875.361952654435</v>
      </c>
      <c r="K65" s="13">
        <f t="shared" si="2"/>
        <v>2758276.002476899</v>
      </c>
      <c r="L65" s="20">
        <f t="shared" si="5"/>
        <v>28.11580810987903</v>
      </c>
    </row>
    <row r="66" spans="1:12" x14ac:dyDescent="0.2">
      <c r="A66" s="16">
        <v>57</v>
      </c>
      <c r="B66" s="44">
        <v>2</v>
      </c>
      <c r="C66" s="43">
        <v>819</v>
      </c>
      <c r="D66" s="43">
        <v>864</v>
      </c>
      <c r="E66" s="17">
        <v>3.0099999999999998E-2</v>
      </c>
      <c r="F66" s="18">
        <f t="shared" si="3"/>
        <v>2.3767082590612004E-3</v>
      </c>
      <c r="G66" s="18">
        <f t="shared" si="0"/>
        <v>2.3712421443711812E-3</v>
      </c>
      <c r="H66" s="13">
        <f t="shared" si="6"/>
        <v>97455.200868470944</v>
      </c>
      <c r="I66" s="13">
        <f t="shared" si="4"/>
        <v>231.08987948747725</v>
      </c>
      <c r="J66" s="13">
        <f t="shared" si="1"/>
        <v>97231.06679435604</v>
      </c>
      <c r="K66" s="13">
        <f t="shared" si="2"/>
        <v>2660400.6405242444</v>
      </c>
      <c r="L66" s="20">
        <f t="shared" si="5"/>
        <v>27.298703576783112</v>
      </c>
    </row>
    <row r="67" spans="1:12" x14ac:dyDescent="0.2">
      <c r="A67" s="16">
        <v>58</v>
      </c>
      <c r="B67" s="44">
        <v>3</v>
      </c>
      <c r="C67" s="43">
        <v>827</v>
      </c>
      <c r="D67" s="43">
        <v>823</v>
      </c>
      <c r="E67" s="17">
        <v>0.51280000000000003</v>
      </c>
      <c r="F67" s="18">
        <f t="shared" si="3"/>
        <v>3.6363636363636364E-3</v>
      </c>
      <c r="G67" s="18">
        <f t="shared" si="0"/>
        <v>3.6299327155671838E-3</v>
      </c>
      <c r="H67" s="13">
        <f t="shared" si="6"/>
        <v>97224.110988983462</v>
      </c>
      <c r="I67" s="13">
        <f t="shared" si="4"/>
        <v>352.91698122084603</v>
      </c>
      <c r="J67" s="13">
        <f t="shared" si="1"/>
        <v>97052.169835732668</v>
      </c>
      <c r="K67" s="13">
        <f t="shared" si="2"/>
        <v>2563169.5737298885</v>
      </c>
      <c r="L67" s="20">
        <f t="shared" si="5"/>
        <v>26.36351772885147</v>
      </c>
    </row>
    <row r="68" spans="1:12" x14ac:dyDescent="0.2">
      <c r="A68" s="16">
        <v>59</v>
      </c>
      <c r="B68" s="44">
        <v>4</v>
      </c>
      <c r="C68" s="43">
        <v>727</v>
      </c>
      <c r="D68" s="43">
        <v>819</v>
      </c>
      <c r="E68" s="17">
        <v>0.54720000000000002</v>
      </c>
      <c r="F68" s="18">
        <f t="shared" si="3"/>
        <v>5.1746442432082798E-3</v>
      </c>
      <c r="G68" s="18">
        <f t="shared" si="0"/>
        <v>5.1625479858835293E-3</v>
      </c>
      <c r="H68" s="13">
        <f t="shared" si="6"/>
        <v>96871.19400776262</v>
      </c>
      <c r="I68" s="13">
        <f t="shared" si="4"/>
        <v>500.10218751490754</v>
      </c>
      <c r="J68" s="13">
        <f t="shared" si="1"/>
        <v>96644.747737255879</v>
      </c>
      <c r="K68" s="13">
        <f t="shared" si="2"/>
        <v>2466117.4038941558</v>
      </c>
      <c r="L68" s="20">
        <f t="shared" si="5"/>
        <v>25.457695955482258</v>
      </c>
    </row>
    <row r="69" spans="1:12" x14ac:dyDescent="0.2">
      <c r="A69" s="16">
        <v>60</v>
      </c>
      <c r="B69" s="44">
        <v>2</v>
      </c>
      <c r="C69" s="43">
        <v>653</v>
      </c>
      <c r="D69" s="43">
        <v>734</v>
      </c>
      <c r="E69" s="17">
        <v>0.48220000000000002</v>
      </c>
      <c r="F69" s="18">
        <f t="shared" si="3"/>
        <v>2.8839221341023791E-3</v>
      </c>
      <c r="G69" s="18">
        <f t="shared" si="0"/>
        <v>2.8796220092965714E-3</v>
      </c>
      <c r="H69" s="13">
        <f t="shared" si="6"/>
        <v>96371.091820247719</v>
      </c>
      <c r="I69" s="13">
        <f t="shared" si="4"/>
        <v>277.51231706552613</v>
      </c>
      <c r="J69" s="13">
        <f t="shared" si="1"/>
        <v>96227.395942471194</v>
      </c>
      <c r="K69" s="13">
        <f t="shared" si="2"/>
        <v>2369472.6561568999</v>
      </c>
      <c r="L69" s="20">
        <f t="shared" si="5"/>
        <v>24.586964943558623</v>
      </c>
    </row>
    <row r="70" spans="1:12" x14ac:dyDescent="0.2">
      <c r="A70" s="16">
        <v>61</v>
      </c>
      <c r="B70" s="44">
        <v>7</v>
      </c>
      <c r="C70" s="43">
        <v>679</v>
      </c>
      <c r="D70" s="43">
        <v>657</v>
      </c>
      <c r="E70" s="17">
        <v>0.41699999999999998</v>
      </c>
      <c r="F70" s="18">
        <f t="shared" si="3"/>
        <v>1.0479041916167664E-2</v>
      </c>
      <c r="G70" s="18">
        <f t="shared" si="0"/>
        <v>1.0415411237633558E-2</v>
      </c>
      <c r="H70" s="13">
        <f t="shared" si="6"/>
        <v>96093.579503182191</v>
      </c>
      <c r="I70" s="13">
        <f t="shared" si="4"/>
        <v>1000.8541478218775</v>
      </c>
      <c r="J70" s="13">
        <f t="shared" si="1"/>
        <v>95510.081535002028</v>
      </c>
      <c r="K70" s="13">
        <f t="shared" si="2"/>
        <v>2273245.2602144289</v>
      </c>
      <c r="L70" s="20">
        <f t="shared" si="5"/>
        <v>23.65657801455038</v>
      </c>
    </row>
    <row r="71" spans="1:12" x14ac:dyDescent="0.2">
      <c r="A71" s="16">
        <v>62</v>
      </c>
      <c r="B71" s="44">
        <v>1</v>
      </c>
      <c r="C71" s="43">
        <v>678</v>
      </c>
      <c r="D71" s="43">
        <v>689</v>
      </c>
      <c r="E71" s="17">
        <v>0.40570000000000001</v>
      </c>
      <c r="F71" s="18">
        <f t="shared" si="3"/>
        <v>1.463057790782736E-3</v>
      </c>
      <c r="G71" s="18">
        <f t="shared" si="0"/>
        <v>1.4617867741333324E-3</v>
      </c>
      <c r="H71" s="13">
        <f t="shared" si="6"/>
        <v>95092.725355360308</v>
      </c>
      <c r="I71" s="13">
        <f t="shared" si="4"/>
        <v>139.00528824075909</v>
      </c>
      <c r="J71" s="13">
        <f t="shared" si="1"/>
        <v>95010.114512558823</v>
      </c>
      <c r="K71" s="13">
        <f t="shared" si="2"/>
        <v>2177735.1786794267</v>
      </c>
      <c r="L71" s="20">
        <f t="shared" si="5"/>
        <v>22.901175358485709</v>
      </c>
    </row>
    <row r="72" spans="1:12" x14ac:dyDescent="0.2">
      <c r="A72" s="16">
        <v>63</v>
      </c>
      <c r="B72" s="44">
        <v>3</v>
      </c>
      <c r="C72" s="43">
        <v>615</v>
      </c>
      <c r="D72" s="43">
        <v>678</v>
      </c>
      <c r="E72" s="17">
        <v>0.58120000000000005</v>
      </c>
      <c r="F72" s="18">
        <f t="shared" si="3"/>
        <v>4.6403712296983757E-3</v>
      </c>
      <c r="G72" s="18">
        <f t="shared" si="0"/>
        <v>4.6313706819415441E-3</v>
      </c>
      <c r="H72" s="13">
        <f t="shared" si="6"/>
        <v>94953.720067119546</v>
      </c>
      <c r="I72" s="13">
        <f t="shared" si="4"/>
        <v>439.76587526014191</v>
      </c>
      <c r="J72" s="13">
        <f t="shared" si="1"/>
        <v>94769.546118560596</v>
      </c>
      <c r="K72" s="13">
        <f t="shared" si="2"/>
        <v>2082725.0641668676</v>
      </c>
      <c r="L72" s="20">
        <f t="shared" si="5"/>
        <v>21.934107086006325</v>
      </c>
    </row>
    <row r="73" spans="1:12" x14ac:dyDescent="0.2">
      <c r="A73" s="16">
        <v>64</v>
      </c>
      <c r="B73" s="44">
        <v>1</v>
      </c>
      <c r="C73" s="43">
        <v>586</v>
      </c>
      <c r="D73" s="43">
        <v>606</v>
      </c>
      <c r="E73" s="17">
        <v>0.6421</v>
      </c>
      <c r="F73" s="18">
        <f t="shared" si="3"/>
        <v>1.6778523489932886E-3</v>
      </c>
      <c r="G73" s="18">
        <f t="shared" ref="G73:G108" si="7">F73/((1+(1-E73)*F73))</f>
        <v>1.6768453977049689E-3</v>
      </c>
      <c r="H73" s="13">
        <f t="shared" si="6"/>
        <v>94513.954191859404</v>
      </c>
      <c r="I73" s="13">
        <f t="shared" si="4"/>
        <v>158.48528910551769</v>
      </c>
      <c r="J73" s="13">
        <f t="shared" ref="J73:J108" si="8">H74+I73*E73</f>
        <v>94457.232306888531</v>
      </c>
      <c r="K73" s="13">
        <f t="shared" ref="K73:K97" si="9">K74+J73</f>
        <v>1987955.5180483069</v>
      </c>
      <c r="L73" s="20">
        <f t="shared" si="5"/>
        <v>21.033460456144283</v>
      </c>
    </row>
    <row r="74" spans="1:12" x14ac:dyDescent="0.2">
      <c r="A74" s="16">
        <v>65</v>
      </c>
      <c r="B74" s="44">
        <v>7</v>
      </c>
      <c r="C74" s="43">
        <v>565</v>
      </c>
      <c r="D74" s="43">
        <v>580</v>
      </c>
      <c r="E74" s="17">
        <v>0.34639999999999999</v>
      </c>
      <c r="F74" s="18">
        <f t="shared" ref="F74:F108" si="10">B74/((C74+D74)/2)</f>
        <v>1.222707423580786E-2</v>
      </c>
      <c r="G74" s="18">
        <f t="shared" si="7"/>
        <v>1.2130134859373615E-2</v>
      </c>
      <c r="H74" s="13">
        <f t="shared" si="6"/>
        <v>94355.468902753884</v>
      </c>
      <c r="I74" s="13">
        <f t="shared" ref="I74:I108" si="11">H74*G74</f>
        <v>1144.544562509838</v>
      </c>
      <c r="J74" s="13">
        <f t="shared" si="8"/>
        <v>93607.39457669745</v>
      </c>
      <c r="K74" s="13">
        <f t="shared" si="9"/>
        <v>1893498.2857414184</v>
      </c>
      <c r="L74" s="20">
        <f t="shared" ref="L74:L108" si="12">K74/H74</f>
        <v>20.067711048025476</v>
      </c>
    </row>
    <row r="75" spans="1:12" x14ac:dyDescent="0.2">
      <c r="A75" s="16">
        <v>66</v>
      </c>
      <c r="B75" s="44">
        <v>2</v>
      </c>
      <c r="C75" s="43">
        <v>551</v>
      </c>
      <c r="D75" s="43">
        <v>561</v>
      </c>
      <c r="E75" s="17">
        <v>0.6673</v>
      </c>
      <c r="F75" s="18">
        <f t="shared" si="10"/>
        <v>3.5971223021582736E-3</v>
      </c>
      <c r="G75" s="18">
        <f t="shared" si="7"/>
        <v>3.5928225465423217E-3</v>
      </c>
      <c r="H75" s="13">
        <f t="shared" ref="H75:H108" si="13">H74-I74</f>
        <v>93210.924340244048</v>
      </c>
      <c r="I75" s="13">
        <f t="shared" si="11"/>
        <v>334.89031055367929</v>
      </c>
      <c r="J75" s="13">
        <f t="shared" si="8"/>
        <v>93099.506333922851</v>
      </c>
      <c r="K75" s="13">
        <f t="shared" si="9"/>
        <v>1799890.891164721</v>
      </c>
      <c r="L75" s="20">
        <f t="shared" si="12"/>
        <v>19.309870639139383</v>
      </c>
    </row>
    <row r="76" spans="1:12" x14ac:dyDescent="0.2">
      <c r="A76" s="16">
        <v>67</v>
      </c>
      <c r="B76" s="44">
        <v>3</v>
      </c>
      <c r="C76" s="43">
        <v>489</v>
      </c>
      <c r="D76" s="43">
        <v>553</v>
      </c>
      <c r="E76" s="17">
        <v>0.49730000000000002</v>
      </c>
      <c r="F76" s="18">
        <f t="shared" si="10"/>
        <v>5.7581573896353169E-3</v>
      </c>
      <c r="G76" s="18">
        <f t="shared" si="7"/>
        <v>5.7415377866869436E-3</v>
      </c>
      <c r="H76" s="13">
        <f t="shared" si="13"/>
        <v>92876.034029690374</v>
      </c>
      <c r="I76" s="13">
        <f t="shared" si="11"/>
        <v>533.25125885908972</v>
      </c>
      <c r="J76" s="13">
        <f t="shared" si="8"/>
        <v>92607.968621861903</v>
      </c>
      <c r="K76" s="13">
        <f t="shared" si="9"/>
        <v>1706791.384830798</v>
      </c>
      <c r="L76" s="20">
        <f t="shared" si="12"/>
        <v>18.377091600241837</v>
      </c>
    </row>
    <row r="77" spans="1:12" x14ac:dyDescent="0.2">
      <c r="A77" s="16">
        <v>68</v>
      </c>
      <c r="B77" s="44">
        <v>4</v>
      </c>
      <c r="C77" s="43">
        <v>471</v>
      </c>
      <c r="D77" s="43">
        <v>500</v>
      </c>
      <c r="E77" s="17">
        <v>0.52459999999999996</v>
      </c>
      <c r="F77" s="18">
        <f t="shared" si="10"/>
        <v>8.2389289392378988E-3</v>
      </c>
      <c r="G77" s="18">
        <f t="shared" si="7"/>
        <v>8.2067847130579789E-3</v>
      </c>
      <c r="H77" s="13">
        <f t="shared" si="13"/>
        <v>92342.782770831283</v>
      </c>
      <c r="I77" s="13">
        <f t="shared" si="11"/>
        <v>757.83733800489188</v>
      </c>
      <c r="J77" s="13">
        <f t="shared" si="8"/>
        <v>91982.506900343767</v>
      </c>
      <c r="K77" s="13">
        <f t="shared" si="9"/>
        <v>1614183.4162089361</v>
      </c>
      <c r="L77" s="20">
        <f t="shared" si="12"/>
        <v>17.480341914915904</v>
      </c>
    </row>
    <row r="78" spans="1:12" x14ac:dyDescent="0.2">
      <c r="A78" s="16">
        <v>69</v>
      </c>
      <c r="B78" s="44">
        <v>5</v>
      </c>
      <c r="C78" s="43">
        <v>471</v>
      </c>
      <c r="D78" s="43">
        <v>478</v>
      </c>
      <c r="E78" s="17">
        <v>0.6331</v>
      </c>
      <c r="F78" s="18">
        <f t="shared" si="10"/>
        <v>1.053740779768177E-2</v>
      </c>
      <c r="G78" s="18">
        <f t="shared" si="7"/>
        <v>1.0496825235207612E-2</v>
      </c>
      <c r="H78" s="13">
        <f t="shared" si="13"/>
        <v>91584.945432826396</v>
      </c>
      <c r="I78" s="13">
        <f t="shared" si="11"/>
        <v>961.35116638440422</v>
      </c>
      <c r="J78" s="13">
        <f t="shared" si="8"/>
        <v>91232.225689879953</v>
      </c>
      <c r="K78" s="13">
        <f t="shared" si="9"/>
        <v>1522200.9093085923</v>
      </c>
      <c r="L78" s="20">
        <f t="shared" si="12"/>
        <v>16.620645479611724</v>
      </c>
    </row>
    <row r="79" spans="1:12" x14ac:dyDescent="0.2">
      <c r="A79" s="16">
        <v>70</v>
      </c>
      <c r="B79" s="44">
        <v>9</v>
      </c>
      <c r="C79" s="43">
        <v>465</v>
      </c>
      <c r="D79" s="43">
        <v>467</v>
      </c>
      <c r="E79" s="17">
        <v>0.59530000000000005</v>
      </c>
      <c r="F79" s="18">
        <f t="shared" si="10"/>
        <v>1.9313304721030045E-2</v>
      </c>
      <c r="G79" s="18">
        <f t="shared" si="7"/>
        <v>1.916352083276996E-2</v>
      </c>
      <c r="H79" s="13">
        <f t="shared" si="13"/>
        <v>90623.594266441985</v>
      </c>
      <c r="I79" s="13">
        <f t="shared" si="11"/>
        <v>1736.6671366654534</v>
      </c>
      <c r="J79" s="13">
        <f t="shared" si="8"/>
        <v>89920.765076233482</v>
      </c>
      <c r="K79" s="13">
        <f t="shared" si="9"/>
        <v>1430968.6836187125</v>
      </c>
      <c r="L79" s="20">
        <f t="shared" si="12"/>
        <v>15.790244198564102</v>
      </c>
    </row>
    <row r="80" spans="1:12" x14ac:dyDescent="0.2">
      <c r="A80" s="16">
        <v>71</v>
      </c>
      <c r="B80" s="44">
        <v>7</v>
      </c>
      <c r="C80" s="43">
        <v>433</v>
      </c>
      <c r="D80" s="43">
        <v>467</v>
      </c>
      <c r="E80" s="17">
        <v>0.53790000000000004</v>
      </c>
      <c r="F80" s="18">
        <f t="shared" si="10"/>
        <v>1.5555555555555555E-2</v>
      </c>
      <c r="G80" s="18">
        <f t="shared" si="7"/>
        <v>1.5444536792968411E-2</v>
      </c>
      <c r="H80" s="13">
        <f t="shared" si="13"/>
        <v>88886.927129776537</v>
      </c>
      <c r="I80" s="13">
        <f t="shared" si="11"/>
        <v>1372.8174164697359</v>
      </c>
      <c r="J80" s="13">
        <f t="shared" si="8"/>
        <v>88252.548201625861</v>
      </c>
      <c r="K80" s="13">
        <f t="shared" si="9"/>
        <v>1341047.9185424789</v>
      </c>
      <c r="L80" s="20">
        <f t="shared" si="12"/>
        <v>15.087122053218517</v>
      </c>
    </row>
    <row r="81" spans="1:12" x14ac:dyDescent="0.2">
      <c r="A81" s="16">
        <v>72</v>
      </c>
      <c r="B81" s="44">
        <v>5</v>
      </c>
      <c r="C81" s="43">
        <v>405</v>
      </c>
      <c r="D81" s="43">
        <v>434</v>
      </c>
      <c r="E81" s="17">
        <v>0.63249999999999995</v>
      </c>
      <c r="F81" s="18">
        <f t="shared" si="10"/>
        <v>1.1918951132300357E-2</v>
      </c>
      <c r="G81" s="18">
        <f t="shared" si="7"/>
        <v>1.186697125226214E-2</v>
      </c>
      <c r="H81" s="13">
        <f t="shared" si="13"/>
        <v>87514.109713306796</v>
      </c>
      <c r="I81" s="13">
        <f t="shared" si="11"/>
        <v>1038.5274241351267</v>
      </c>
      <c r="J81" s="13">
        <f t="shared" si="8"/>
        <v>87132.450884937134</v>
      </c>
      <c r="K81" s="13">
        <f t="shared" si="9"/>
        <v>1252795.370340853</v>
      </c>
      <c r="L81" s="20">
        <f t="shared" si="12"/>
        <v>14.315352969309377</v>
      </c>
    </row>
    <row r="82" spans="1:12" x14ac:dyDescent="0.2">
      <c r="A82" s="16">
        <v>73</v>
      </c>
      <c r="B82" s="44">
        <v>9</v>
      </c>
      <c r="C82" s="43">
        <v>356</v>
      </c>
      <c r="D82" s="43">
        <v>409</v>
      </c>
      <c r="E82" s="17">
        <v>0.48909999999999998</v>
      </c>
      <c r="F82" s="18">
        <f t="shared" si="10"/>
        <v>2.3529411764705882E-2</v>
      </c>
      <c r="G82" s="18">
        <f t="shared" si="7"/>
        <v>2.3249920369022736E-2</v>
      </c>
      <c r="H82" s="13">
        <f t="shared" si="13"/>
        <v>86475.582289171667</v>
      </c>
      <c r="I82" s="13">
        <f t="shared" si="11"/>
        <v>2010.5504020881142</v>
      </c>
      <c r="J82" s="13">
        <f t="shared" si="8"/>
        <v>85448.392088744848</v>
      </c>
      <c r="K82" s="13">
        <f t="shared" si="9"/>
        <v>1165662.9194559159</v>
      </c>
      <c r="L82" s="20">
        <f t="shared" si="12"/>
        <v>13.47967702094188</v>
      </c>
    </row>
    <row r="83" spans="1:12" x14ac:dyDescent="0.2">
      <c r="A83" s="16">
        <v>74</v>
      </c>
      <c r="B83" s="44">
        <v>3</v>
      </c>
      <c r="C83" s="43">
        <v>377</v>
      </c>
      <c r="D83" s="43">
        <v>354</v>
      </c>
      <c r="E83" s="17">
        <v>0.56859999999999999</v>
      </c>
      <c r="F83" s="18">
        <f t="shared" si="10"/>
        <v>8.2079343365253077E-3</v>
      </c>
      <c r="G83" s="18">
        <f t="shared" si="7"/>
        <v>8.1789733861658657E-3</v>
      </c>
      <c r="H83" s="13">
        <f t="shared" si="13"/>
        <v>84465.031887083547</v>
      </c>
      <c r="I83" s="13">
        <f t="shared" si="11"/>
        <v>690.83724786610753</v>
      </c>
      <c r="J83" s="13">
        <f t="shared" si="8"/>
        <v>84167.004698354111</v>
      </c>
      <c r="K83" s="13">
        <f t="shared" si="9"/>
        <v>1080214.5273671711</v>
      </c>
      <c r="L83" s="20">
        <f t="shared" si="12"/>
        <v>12.788896224075875</v>
      </c>
    </row>
    <row r="84" spans="1:12" x14ac:dyDescent="0.2">
      <c r="A84" s="16">
        <v>75</v>
      </c>
      <c r="B84" s="44">
        <v>7</v>
      </c>
      <c r="C84" s="43">
        <v>347</v>
      </c>
      <c r="D84" s="43">
        <v>376</v>
      </c>
      <c r="E84" s="17">
        <v>0.47299999999999998</v>
      </c>
      <c r="F84" s="18">
        <f t="shared" si="10"/>
        <v>1.9363762102351315E-2</v>
      </c>
      <c r="G84" s="18">
        <f t="shared" si="7"/>
        <v>1.9168156762662623E-2</v>
      </c>
      <c r="H84" s="13">
        <f t="shared" si="13"/>
        <v>83774.194639217443</v>
      </c>
      <c r="I84" s="13">
        <f t="shared" si="11"/>
        <v>1605.7968955103306</v>
      </c>
      <c r="J84" s="13">
        <f t="shared" si="8"/>
        <v>82927.939675283502</v>
      </c>
      <c r="K84" s="13">
        <f t="shared" si="9"/>
        <v>996047.52266881708</v>
      </c>
      <c r="L84" s="20">
        <f t="shared" si="12"/>
        <v>11.889669927098703</v>
      </c>
    </row>
    <row r="85" spans="1:12" x14ac:dyDescent="0.2">
      <c r="A85" s="16">
        <v>76</v>
      </c>
      <c r="B85" s="44">
        <v>9</v>
      </c>
      <c r="C85" s="43">
        <v>342</v>
      </c>
      <c r="D85" s="43">
        <v>348</v>
      </c>
      <c r="E85" s="17">
        <v>0.62270000000000003</v>
      </c>
      <c r="F85" s="18">
        <f t="shared" si="10"/>
        <v>2.6086956521739129E-2</v>
      </c>
      <c r="G85" s="18">
        <f t="shared" si="7"/>
        <v>2.5832695409271696E-2</v>
      </c>
      <c r="H85" s="13">
        <f t="shared" si="13"/>
        <v>82168.397743707115</v>
      </c>
      <c r="I85" s="13">
        <f t="shared" si="11"/>
        <v>2122.6311911810735</v>
      </c>
      <c r="J85" s="13">
        <f t="shared" si="8"/>
        <v>81367.528995274493</v>
      </c>
      <c r="K85" s="13">
        <f t="shared" si="9"/>
        <v>913119.58299353358</v>
      </c>
      <c r="L85" s="20">
        <f t="shared" si="12"/>
        <v>11.112783114521241</v>
      </c>
    </row>
    <row r="86" spans="1:12" x14ac:dyDescent="0.2">
      <c r="A86" s="16">
        <v>77</v>
      </c>
      <c r="B86" s="44">
        <v>10</v>
      </c>
      <c r="C86" s="43">
        <v>293</v>
      </c>
      <c r="D86" s="43">
        <v>344</v>
      </c>
      <c r="E86" s="17">
        <v>0.37159999999999999</v>
      </c>
      <c r="F86" s="18">
        <f t="shared" si="10"/>
        <v>3.1397174254317109E-2</v>
      </c>
      <c r="G86" s="18">
        <f t="shared" si="7"/>
        <v>3.0789694073599681E-2</v>
      </c>
      <c r="H86" s="13">
        <f t="shared" si="13"/>
        <v>80045.766552526038</v>
      </c>
      <c r="I86" s="13">
        <f t="shared" si="11"/>
        <v>2464.5846640390546</v>
      </c>
      <c r="J86" s="13">
        <f t="shared" si="8"/>
        <v>78497.021549643905</v>
      </c>
      <c r="K86" s="13">
        <f t="shared" si="9"/>
        <v>831752.05399825913</v>
      </c>
      <c r="L86" s="20">
        <f t="shared" si="12"/>
        <v>10.390956196945949</v>
      </c>
    </row>
    <row r="87" spans="1:12" x14ac:dyDescent="0.2">
      <c r="A87" s="16">
        <v>78</v>
      </c>
      <c r="B87" s="44">
        <v>18</v>
      </c>
      <c r="C87" s="43">
        <v>237</v>
      </c>
      <c r="D87" s="43">
        <v>288</v>
      </c>
      <c r="E87" s="17">
        <v>0.67849999999999999</v>
      </c>
      <c r="F87" s="18">
        <f t="shared" si="10"/>
        <v>6.8571428571428575E-2</v>
      </c>
      <c r="G87" s="18">
        <f t="shared" si="7"/>
        <v>6.709233022844939E-2</v>
      </c>
      <c r="H87" s="13">
        <f t="shared" si="13"/>
        <v>77581.181888486986</v>
      </c>
      <c r="I87" s="13">
        <f t="shared" si="11"/>
        <v>5205.1022747757661</v>
      </c>
      <c r="J87" s="13">
        <f t="shared" si="8"/>
        <v>75907.74150714658</v>
      </c>
      <c r="K87" s="13">
        <f t="shared" si="9"/>
        <v>753255.03244861518</v>
      </c>
      <c r="L87" s="20">
        <f t="shared" si="12"/>
        <v>9.7092492549459077</v>
      </c>
    </row>
    <row r="88" spans="1:12" x14ac:dyDescent="0.2">
      <c r="A88" s="16">
        <v>79</v>
      </c>
      <c r="B88" s="44">
        <v>7</v>
      </c>
      <c r="C88" s="43">
        <v>293</v>
      </c>
      <c r="D88" s="43">
        <v>226</v>
      </c>
      <c r="E88" s="17">
        <v>0.39100000000000001</v>
      </c>
      <c r="F88" s="18">
        <f t="shared" si="10"/>
        <v>2.6974951830443159E-2</v>
      </c>
      <c r="G88" s="18">
        <f t="shared" si="7"/>
        <v>2.6538976277946488E-2</v>
      </c>
      <c r="H88" s="13">
        <f t="shared" si="13"/>
        <v>72376.079613711219</v>
      </c>
      <c r="I88" s="13">
        <f t="shared" si="11"/>
        <v>1920.7870599590485</v>
      </c>
      <c r="J88" s="13">
        <f t="shared" si="8"/>
        <v>71206.32029419615</v>
      </c>
      <c r="K88" s="13">
        <f t="shared" si="9"/>
        <v>677347.29094146856</v>
      </c>
      <c r="L88" s="20">
        <f t="shared" si="12"/>
        <v>9.3587176116285402</v>
      </c>
    </row>
    <row r="89" spans="1:12" x14ac:dyDescent="0.2">
      <c r="A89" s="16">
        <v>80</v>
      </c>
      <c r="B89" s="44">
        <v>15</v>
      </c>
      <c r="C89" s="43">
        <v>189</v>
      </c>
      <c r="D89" s="43">
        <v>286</v>
      </c>
      <c r="E89" s="17">
        <v>0.44019999999999998</v>
      </c>
      <c r="F89" s="18">
        <f t="shared" si="10"/>
        <v>6.3157894736842107E-2</v>
      </c>
      <c r="G89" s="18">
        <f t="shared" si="7"/>
        <v>6.1001150888380096E-2</v>
      </c>
      <c r="H89" s="13">
        <f t="shared" si="13"/>
        <v>70455.292553752166</v>
      </c>
      <c r="I89" s="13">
        <f t="shared" si="11"/>
        <v>4297.8539319563988</v>
      </c>
      <c r="J89" s="13">
        <f t="shared" si="8"/>
        <v>68049.353922642971</v>
      </c>
      <c r="K89" s="13">
        <f t="shared" si="9"/>
        <v>606140.97064727242</v>
      </c>
      <c r="L89" s="20">
        <f t="shared" si="12"/>
        <v>8.6031999680482745</v>
      </c>
    </row>
    <row r="90" spans="1:12" x14ac:dyDescent="0.2">
      <c r="A90" s="16">
        <v>81</v>
      </c>
      <c r="B90" s="44">
        <v>11</v>
      </c>
      <c r="C90" s="43">
        <v>207</v>
      </c>
      <c r="D90" s="43">
        <v>174</v>
      </c>
      <c r="E90" s="17">
        <v>0.52159999999999995</v>
      </c>
      <c r="F90" s="18">
        <f t="shared" si="10"/>
        <v>5.774278215223097E-2</v>
      </c>
      <c r="G90" s="18">
        <f t="shared" si="7"/>
        <v>5.6190565706182589E-2</v>
      </c>
      <c r="H90" s="13">
        <f t="shared" si="13"/>
        <v>66157.438621795765</v>
      </c>
      <c r="I90" s="13">
        <f t="shared" si="11"/>
        <v>3717.4239018307567</v>
      </c>
      <c r="J90" s="13">
        <f t="shared" si="8"/>
        <v>64379.023027159928</v>
      </c>
      <c r="K90" s="13">
        <f t="shared" si="9"/>
        <v>538091.61672462942</v>
      </c>
      <c r="L90" s="20">
        <f t="shared" si="12"/>
        <v>8.1335013557697433</v>
      </c>
    </row>
    <row r="91" spans="1:12" x14ac:dyDescent="0.2">
      <c r="A91" s="16">
        <v>82</v>
      </c>
      <c r="B91" s="44">
        <v>15</v>
      </c>
      <c r="C91" s="43">
        <v>243</v>
      </c>
      <c r="D91" s="43">
        <v>206</v>
      </c>
      <c r="E91" s="17">
        <v>0.54330000000000001</v>
      </c>
      <c r="F91" s="18">
        <f t="shared" si="10"/>
        <v>6.6815144766147E-2</v>
      </c>
      <c r="G91" s="18">
        <f t="shared" si="7"/>
        <v>6.4836687191080197E-2</v>
      </c>
      <c r="H91" s="13">
        <f t="shared" si="13"/>
        <v>62440.014719965009</v>
      </c>
      <c r="I91" s="13">
        <f t="shared" si="11"/>
        <v>4048.4037026048145</v>
      </c>
      <c r="J91" s="13">
        <f t="shared" si="8"/>
        <v>60591.108748985389</v>
      </c>
      <c r="K91" s="13">
        <f t="shared" si="9"/>
        <v>473712.59369746945</v>
      </c>
      <c r="L91" s="20">
        <f t="shared" si="12"/>
        <v>7.5866829279590364</v>
      </c>
    </row>
    <row r="92" spans="1:12" x14ac:dyDescent="0.2">
      <c r="A92" s="16">
        <v>83</v>
      </c>
      <c r="B92" s="44">
        <v>16</v>
      </c>
      <c r="C92" s="43">
        <v>283</v>
      </c>
      <c r="D92" s="43">
        <v>236</v>
      </c>
      <c r="E92" s="17">
        <v>0.52559999999999996</v>
      </c>
      <c r="F92" s="18">
        <f t="shared" si="10"/>
        <v>6.1657032755298651E-2</v>
      </c>
      <c r="G92" s="18">
        <f t="shared" si="7"/>
        <v>5.9904811254915945E-2</v>
      </c>
      <c r="H92" s="13">
        <f t="shared" si="13"/>
        <v>58391.611017360192</v>
      </c>
      <c r="I92" s="13">
        <f t="shared" si="11"/>
        <v>3497.9384368654328</v>
      </c>
      <c r="J92" s="13">
        <f t="shared" si="8"/>
        <v>56732.189022911225</v>
      </c>
      <c r="K92" s="13">
        <f t="shared" si="9"/>
        <v>413121.48494848405</v>
      </c>
      <c r="L92" s="20">
        <f t="shared" si="12"/>
        <v>7.0750143342621676</v>
      </c>
    </row>
    <row r="93" spans="1:12" x14ac:dyDescent="0.2">
      <c r="A93" s="16">
        <v>84</v>
      </c>
      <c r="B93" s="44">
        <v>25</v>
      </c>
      <c r="C93" s="43">
        <v>239</v>
      </c>
      <c r="D93" s="43">
        <v>260</v>
      </c>
      <c r="E93" s="17">
        <v>0.48430000000000001</v>
      </c>
      <c r="F93" s="18">
        <f t="shared" si="10"/>
        <v>0.10020040080160321</v>
      </c>
      <c r="G93" s="18">
        <f t="shared" si="7"/>
        <v>9.5277113484569881E-2</v>
      </c>
      <c r="H93" s="13">
        <f t="shared" si="13"/>
        <v>54893.672580494756</v>
      </c>
      <c r="I93" s="13">
        <f t="shared" si="11"/>
        <v>5230.1106720366206</v>
      </c>
      <c r="J93" s="13">
        <f t="shared" si="8"/>
        <v>52196.50450692547</v>
      </c>
      <c r="K93" s="13">
        <f t="shared" si="9"/>
        <v>356389.29592557281</v>
      </c>
      <c r="L93" s="20">
        <f t="shared" si="12"/>
        <v>6.4923565717519107</v>
      </c>
    </row>
    <row r="94" spans="1:12" x14ac:dyDescent="0.2">
      <c r="A94" s="16">
        <v>85</v>
      </c>
      <c r="B94" s="44">
        <v>18</v>
      </c>
      <c r="C94" s="43">
        <v>233</v>
      </c>
      <c r="D94" s="43">
        <v>220</v>
      </c>
      <c r="E94" s="17">
        <v>0.4829</v>
      </c>
      <c r="F94" s="18">
        <f t="shared" si="10"/>
        <v>7.9470198675496692E-2</v>
      </c>
      <c r="G94" s="18">
        <f t="shared" si="7"/>
        <v>7.633335284074573E-2</v>
      </c>
      <c r="H94" s="13">
        <f t="shared" si="13"/>
        <v>49663.561908458134</v>
      </c>
      <c r="I94" s="13">
        <f t="shared" si="11"/>
        <v>3790.9861944865543</v>
      </c>
      <c r="J94" s="13">
        <f t="shared" si="8"/>
        <v>47703.242947289138</v>
      </c>
      <c r="K94" s="13">
        <f t="shared" si="9"/>
        <v>304192.79141864734</v>
      </c>
      <c r="L94" s="20">
        <f t="shared" si="12"/>
        <v>6.1250699653671168</v>
      </c>
    </row>
    <row r="95" spans="1:12" x14ac:dyDescent="0.2">
      <c r="A95" s="16">
        <v>86</v>
      </c>
      <c r="B95" s="44">
        <v>29</v>
      </c>
      <c r="C95" s="43">
        <v>246</v>
      </c>
      <c r="D95" s="43">
        <v>221</v>
      </c>
      <c r="E95" s="17">
        <v>0.50270000000000004</v>
      </c>
      <c r="F95" s="18">
        <f t="shared" si="10"/>
        <v>0.12419700214132762</v>
      </c>
      <c r="G95" s="18">
        <f t="shared" si="7"/>
        <v>0.1169724150810518</v>
      </c>
      <c r="H95" s="13">
        <f t="shared" si="13"/>
        <v>45872.575713971579</v>
      </c>
      <c r="I95" s="13">
        <f t="shared" si="11"/>
        <v>5365.8259672516597</v>
      </c>
      <c r="J95" s="13">
        <f t="shared" si="8"/>
        <v>43204.150460457327</v>
      </c>
      <c r="K95" s="13">
        <f t="shared" si="9"/>
        <v>256489.5484713582</v>
      </c>
      <c r="L95" s="20">
        <f t="shared" si="12"/>
        <v>5.5913483051538835</v>
      </c>
    </row>
    <row r="96" spans="1:12" x14ac:dyDescent="0.2">
      <c r="A96" s="16">
        <v>87</v>
      </c>
      <c r="B96" s="44">
        <v>25</v>
      </c>
      <c r="C96" s="43">
        <v>267</v>
      </c>
      <c r="D96" s="43">
        <v>230</v>
      </c>
      <c r="E96" s="17">
        <v>0.38579999999999998</v>
      </c>
      <c r="F96" s="18">
        <f t="shared" si="10"/>
        <v>0.1006036217303823</v>
      </c>
      <c r="G96" s="18">
        <f t="shared" si="7"/>
        <v>9.4749009872846832E-2</v>
      </c>
      <c r="H96" s="13">
        <f t="shared" si="13"/>
        <v>40506.749746719921</v>
      </c>
      <c r="I96" s="13">
        <f t="shared" si="11"/>
        <v>3837.9744316689016</v>
      </c>
      <c r="J96" s="13">
        <f t="shared" si="8"/>
        <v>38149.465850788882</v>
      </c>
      <c r="K96" s="13">
        <f t="shared" si="9"/>
        <v>213285.39801090088</v>
      </c>
      <c r="L96" s="20">
        <f t="shared" si="12"/>
        <v>5.2654285852241678</v>
      </c>
    </row>
    <row r="97" spans="1:12" x14ac:dyDescent="0.2">
      <c r="A97" s="16">
        <v>88</v>
      </c>
      <c r="B97" s="44">
        <v>32</v>
      </c>
      <c r="C97" s="43">
        <v>202</v>
      </c>
      <c r="D97" s="43">
        <v>232</v>
      </c>
      <c r="E97" s="17">
        <v>0.52659999999999996</v>
      </c>
      <c r="F97" s="18">
        <f t="shared" si="10"/>
        <v>0.14746543778801843</v>
      </c>
      <c r="G97" s="18">
        <f t="shared" si="7"/>
        <v>0.13784262507495193</v>
      </c>
      <c r="H97" s="13">
        <f t="shared" si="13"/>
        <v>36668.775315051018</v>
      </c>
      <c r="I97" s="13">
        <f t="shared" si="11"/>
        <v>5054.5202477102303</v>
      </c>
      <c r="J97" s="13">
        <f t="shared" si="8"/>
        <v>34275.965429784999</v>
      </c>
      <c r="K97" s="13">
        <f t="shared" si="9"/>
        <v>175135.93216011202</v>
      </c>
      <c r="L97" s="20">
        <f t="shared" si="12"/>
        <v>4.776159843228414</v>
      </c>
    </row>
    <row r="98" spans="1:12" x14ac:dyDescent="0.2">
      <c r="A98" s="16">
        <v>89</v>
      </c>
      <c r="B98" s="44">
        <v>25</v>
      </c>
      <c r="C98" s="43">
        <v>208</v>
      </c>
      <c r="D98" s="43">
        <v>187</v>
      </c>
      <c r="E98" s="17">
        <v>0.58050000000000002</v>
      </c>
      <c r="F98" s="18">
        <f t="shared" si="10"/>
        <v>0.12658227848101267</v>
      </c>
      <c r="G98" s="18">
        <f t="shared" si="7"/>
        <v>0.12019953122182825</v>
      </c>
      <c r="H98" s="13">
        <f t="shared" si="13"/>
        <v>31614.25506734079</v>
      </c>
      <c r="I98" s="13">
        <f t="shared" si="11"/>
        <v>3800.0186390216713</v>
      </c>
      <c r="J98" s="13">
        <f t="shared" si="8"/>
        <v>30020.147248271202</v>
      </c>
      <c r="K98" s="13">
        <f>K99+J98</f>
        <v>140859.96673032703</v>
      </c>
      <c r="L98" s="20">
        <f t="shared" si="12"/>
        <v>4.4555839266269119</v>
      </c>
    </row>
    <row r="99" spans="1:12" x14ac:dyDescent="0.2">
      <c r="A99" s="16">
        <v>90</v>
      </c>
      <c r="B99" s="44">
        <v>39</v>
      </c>
      <c r="C99" s="43">
        <v>196</v>
      </c>
      <c r="D99" s="43">
        <v>168</v>
      </c>
      <c r="E99" s="17">
        <v>0.43459999999999999</v>
      </c>
      <c r="F99" s="22">
        <f t="shared" si="10"/>
        <v>0.21428571428571427</v>
      </c>
      <c r="G99" s="22">
        <f t="shared" si="7"/>
        <v>0.19112906308533276</v>
      </c>
      <c r="H99" s="23">
        <f t="shared" si="13"/>
        <v>27814.23642831912</v>
      </c>
      <c r="I99" s="23">
        <f t="shared" si="11"/>
        <v>5316.1089489785654</v>
      </c>
      <c r="J99" s="23">
        <f t="shared" si="8"/>
        <v>24808.508428566638</v>
      </c>
      <c r="K99" s="23">
        <f t="shared" ref="K99:K108" si="14">K100+J99</f>
        <v>110839.81948205581</v>
      </c>
      <c r="L99" s="24">
        <f t="shared" si="12"/>
        <v>3.9850031392270768</v>
      </c>
    </row>
    <row r="100" spans="1:12" x14ac:dyDescent="0.2">
      <c r="A100" s="16">
        <v>91</v>
      </c>
      <c r="B100" s="44">
        <v>40</v>
      </c>
      <c r="C100" s="43">
        <v>168</v>
      </c>
      <c r="D100" s="43">
        <v>166</v>
      </c>
      <c r="E100" s="17">
        <v>0.44540000000000002</v>
      </c>
      <c r="F100" s="22">
        <f t="shared" si="10"/>
        <v>0.23952095808383234</v>
      </c>
      <c r="G100" s="22">
        <f t="shared" si="7"/>
        <v>0.21143437077131258</v>
      </c>
      <c r="H100" s="23">
        <f t="shared" si="13"/>
        <v>22498.127479340554</v>
      </c>
      <c r="I100" s="23">
        <f t="shared" si="11"/>
        <v>4756.8774271271468</v>
      </c>
      <c r="J100" s="23">
        <f t="shared" si="8"/>
        <v>19859.963258255837</v>
      </c>
      <c r="K100" s="23">
        <f t="shared" si="14"/>
        <v>86031.311053489175</v>
      </c>
      <c r="L100" s="24">
        <f t="shared" si="12"/>
        <v>3.8239320642346568</v>
      </c>
    </row>
    <row r="101" spans="1:12" x14ac:dyDescent="0.2">
      <c r="A101" s="16">
        <v>92</v>
      </c>
      <c r="B101" s="44">
        <v>25</v>
      </c>
      <c r="C101" s="43">
        <v>130</v>
      </c>
      <c r="D101" s="43">
        <v>122</v>
      </c>
      <c r="E101" s="17">
        <v>0.52249999999999996</v>
      </c>
      <c r="F101" s="22">
        <f t="shared" si="10"/>
        <v>0.1984126984126984</v>
      </c>
      <c r="G101" s="22">
        <f t="shared" si="7"/>
        <v>0.18124150430448571</v>
      </c>
      <c r="H101" s="23">
        <f t="shared" si="13"/>
        <v>17741.250052213407</v>
      </c>
      <c r="I101" s="23">
        <f t="shared" si="11"/>
        <v>3215.4508477051936</v>
      </c>
      <c r="J101" s="23">
        <f t="shared" si="8"/>
        <v>16205.872272434177</v>
      </c>
      <c r="K101" s="23">
        <f t="shared" si="14"/>
        <v>66171.347795233334</v>
      </c>
      <c r="L101" s="24">
        <f t="shared" si="12"/>
        <v>3.7298018798273893</v>
      </c>
    </row>
    <row r="102" spans="1:12" x14ac:dyDescent="0.2">
      <c r="A102" s="16">
        <v>93</v>
      </c>
      <c r="B102" s="44">
        <v>21</v>
      </c>
      <c r="C102" s="43">
        <v>118</v>
      </c>
      <c r="D102" s="43">
        <v>100</v>
      </c>
      <c r="E102" s="17">
        <v>0.65680000000000005</v>
      </c>
      <c r="F102" s="22">
        <f t="shared" si="10"/>
        <v>0.19266055045871561</v>
      </c>
      <c r="G102" s="22">
        <f t="shared" si="7"/>
        <v>0.18071169428400308</v>
      </c>
      <c r="H102" s="23">
        <f t="shared" si="13"/>
        <v>14525.799204508214</v>
      </c>
      <c r="I102" s="23">
        <f t="shared" si="11"/>
        <v>2624.9817850759032</v>
      </c>
      <c r="J102" s="23">
        <f t="shared" si="8"/>
        <v>13624.905455870165</v>
      </c>
      <c r="K102" s="23">
        <f t="shared" si="14"/>
        <v>49965.475522799155</v>
      </c>
      <c r="L102" s="24">
        <f t="shared" si="12"/>
        <v>3.4397746257770048</v>
      </c>
    </row>
    <row r="103" spans="1:12" x14ac:dyDescent="0.2">
      <c r="A103" s="16">
        <v>94</v>
      </c>
      <c r="B103" s="44">
        <v>17</v>
      </c>
      <c r="C103" s="43">
        <v>94</v>
      </c>
      <c r="D103" s="43">
        <v>101</v>
      </c>
      <c r="E103" s="17">
        <v>0.37259999999999999</v>
      </c>
      <c r="F103" s="22">
        <f t="shared" si="10"/>
        <v>0.17435897435897435</v>
      </c>
      <c r="G103" s="22">
        <f t="shared" si="7"/>
        <v>0.15716612829563503</v>
      </c>
      <c r="H103" s="23">
        <f t="shared" si="13"/>
        <v>11900.817419432311</v>
      </c>
      <c r="I103" s="23">
        <f t="shared" si="11"/>
        <v>1870.4053973654268</v>
      </c>
      <c r="J103" s="23">
        <f t="shared" si="8"/>
        <v>10727.325073125243</v>
      </c>
      <c r="K103" s="23">
        <f t="shared" si="14"/>
        <v>36340.570066928994</v>
      </c>
      <c r="L103" s="24">
        <f t="shared" si="12"/>
        <v>3.0536196620906146</v>
      </c>
    </row>
    <row r="104" spans="1:12" x14ac:dyDescent="0.2">
      <c r="A104" s="16">
        <v>95</v>
      </c>
      <c r="B104" s="44">
        <v>23</v>
      </c>
      <c r="C104" s="43">
        <v>80</v>
      </c>
      <c r="D104" s="43">
        <v>65</v>
      </c>
      <c r="E104" s="17">
        <v>0.5635</v>
      </c>
      <c r="F104" s="22">
        <f t="shared" si="10"/>
        <v>0.31724137931034485</v>
      </c>
      <c r="G104" s="22">
        <f t="shared" si="7"/>
        <v>0.27865446240890729</v>
      </c>
      <c r="H104" s="23">
        <f t="shared" si="13"/>
        <v>10030.412022066885</v>
      </c>
      <c r="I104" s="23">
        <f t="shared" si="11"/>
        <v>2795.0190697488883</v>
      </c>
      <c r="J104" s="23">
        <f t="shared" si="8"/>
        <v>8810.3861981214941</v>
      </c>
      <c r="K104" s="23">
        <f t="shared" si="14"/>
        <v>25613.24499380375</v>
      </c>
      <c r="L104" s="24">
        <f t="shared" si="12"/>
        <v>2.5535586112967907</v>
      </c>
    </row>
    <row r="105" spans="1:12" x14ac:dyDescent="0.2">
      <c r="A105" s="16">
        <v>96</v>
      </c>
      <c r="B105" s="44">
        <v>16</v>
      </c>
      <c r="C105" s="43">
        <v>60</v>
      </c>
      <c r="D105" s="43">
        <v>57</v>
      </c>
      <c r="E105" s="17">
        <v>0.57269999999999999</v>
      </c>
      <c r="F105" s="22">
        <f t="shared" si="10"/>
        <v>0.27350427350427353</v>
      </c>
      <c r="G105" s="22">
        <f t="shared" si="7"/>
        <v>0.24488496528755616</v>
      </c>
      <c r="H105" s="23">
        <f t="shared" si="13"/>
        <v>7235.3929523179959</v>
      </c>
      <c r="I105" s="23">
        <f t="shared" si="11"/>
        <v>1771.8389519702209</v>
      </c>
      <c r="J105" s="23">
        <f t="shared" si="8"/>
        <v>6478.2861681411196</v>
      </c>
      <c r="K105" s="23">
        <f t="shared" si="14"/>
        <v>16802.858795682256</v>
      </c>
      <c r="L105" s="24">
        <f t="shared" si="12"/>
        <v>2.3223146146193954</v>
      </c>
    </row>
    <row r="106" spans="1:12" x14ac:dyDescent="0.2">
      <c r="A106" s="16">
        <v>97</v>
      </c>
      <c r="B106" s="44">
        <v>18</v>
      </c>
      <c r="C106" s="43">
        <v>59</v>
      </c>
      <c r="D106" s="43">
        <v>35</v>
      </c>
      <c r="E106" s="17">
        <v>0.3306</v>
      </c>
      <c r="F106" s="22">
        <f t="shared" si="10"/>
        <v>0.38297872340425532</v>
      </c>
      <c r="G106" s="22">
        <f t="shared" si="7"/>
        <v>0.30483054808532545</v>
      </c>
      <c r="H106" s="23">
        <f t="shared" si="13"/>
        <v>5463.5540003477745</v>
      </c>
      <c r="I106" s="23">
        <f t="shared" si="11"/>
        <v>1665.4581604197845</v>
      </c>
      <c r="J106" s="23">
        <f t="shared" si="8"/>
        <v>4348.6963077627706</v>
      </c>
      <c r="K106" s="23">
        <f t="shared" si="14"/>
        <v>10324.572627541136</v>
      </c>
      <c r="L106" s="24">
        <f t="shared" si="12"/>
        <v>1.8897173207922793</v>
      </c>
    </row>
    <row r="107" spans="1:12" x14ac:dyDescent="0.2">
      <c r="A107" s="16">
        <v>98</v>
      </c>
      <c r="B107" s="44">
        <v>14</v>
      </c>
      <c r="C107" s="43">
        <v>37</v>
      </c>
      <c r="D107" s="43">
        <v>33</v>
      </c>
      <c r="E107" s="17">
        <v>0.57920000000000005</v>
      </c>
      <c r="F107" s="22">
        <f t="shared" si="10"/>
        <v>0.4</v>
      </c>
      <c r="G107" s="22">
        <f t="shared" si="7"/>
        <v>0.3423719528896193</v>
      </c>
      <c r="H107" s="23">
        <f t="shared" si="13"/>
        <v>3798.0958399279898</v>
      </c>
      <c r="I107" s="23">
        <f t="shared" si="11"/>
        <v>1300.3614899780848</v>
      </c>
      <c r="J107" s="23">
        <f t="shared" si="8"/>
        <v>3250.9037249452117</v>
      </c>
      <c r="K107" s="23">
        <f t="shared" si="14"/>
        <v>5975.8763197783665</v>
      </c>
      <c r="L107" s="24">
        <f t="shared" si="12"/>
        <v>1.5733874477195042</v>
      </c>
    </row>
    <row r="108" spans="1:12" x14ac:dyDescent="0.2">
      <c r="A108" s="16">
        <v>99</v>
      </c>
      <c r="B108" s="44">
        <v>7</v>
      </c>
      <c r="C108" s="43">
        <v>27</v>
      </c>
      <c r="D108" s="43">
        <v>24</v>
      </c>
      <c r="E108" s="17">
        <v>0.72950000000000004</v>
      </c>
      <c r="F108" s="22">
        <f t="shared" si="10"/>
        <v>0.27450980392156865</v>
      </c>
      <c r="G108" s="22">
        <f t="shared" si="7"/>
        <v>0.2555350721886579</v>
      </c>
      <c r="H108" s="23">
        <f t="shared" si="13"/>
        <v>2497.7343499499048</v>
      </c>
      <c r="I108" s="23">
        <f t="shared" si="11"/>
        <v>638.25872742253944</v>
      </c>
      <c r="J108" s="23">
        <f t="shared" si="8"/>
        <v>2325.0853641821082</v>
      </c>
      <c r="K108" s="23">
        <f t="shared" si="14"/>
        <v>2724.9725948331543</v>
      </c>
      <c r="L108" s="24">
        <f t="shared" si="12"/>
        <v>1.0909777474485256</v>
      </c>
    </row>
    <row r="109" spans="1:12" x14ac:dyDescent="0.2">
      <c r="A109" s="16" t="s">
        <v>22</v>
      </c>
      <c r="B109" s="44">
        <v>10</v>
      </c>
      <c r="C109" s="43">
        <v>49</v>
      </c>
      <c r="D109" s="43">
        <v>44</v>
      </c>
      <c r="E109" s="17">
        <v>0.13800000000000001</v>
      </c>
      <c r="F109" s="22">
        <f>B109/((C109+D109)/2)</f>
        <v>0.21505376344086022</v>
      </c>
      <c r="G109" s="22">
        <v>1</v>
      </c>
      <c r="H109" s="23">
        <f>H108-I108</f>
        <v>1859.4756225273654</v>
      </c>
      <c r="I109" s="23">
        <f>H109*G109</f>
        <v>1859.4756225273654</v>
      </c>
      <c r="J109" s="23">
        <f>H109*F109</f>
        <v>399.88723065104631</v>
      </c>
      <c r="K109" s="23">
        <f>J109</f>
        <v>399.88723065104631</v>
      </c>
      <c r="L109" s="24">
        <f>K109/H109</f>
        <v>0.21505376344086019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47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64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50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40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43466</v>
      </c>
      <c r="D7" s="37">
        <v>43831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</v>
      </c>
      <c r="C9" s="43">
        <v>673</v>
      </c>
      <c r="D9" s="43">
        <v>695</v>
      </c>
      <c r="E9" s="17">
        <v>4.9315068493150684E-2</v>
      </c>
      <c r="F9" s="18">
        <f>B9/((C9+D9)/2)</f>
        <v>1.4619883040935672E-3</v>
      </c>
      <c r="G9" s="18">
        <f t="shared" ref="G9:G72" si="0">F9/((1+(1-E9)*F9))</f>
        <v>1.4599591211446078E-3</v>
      </c>
      <c r="H9" s="13">
        <v>100000</v>
      </c>
      <c r="I9" s="13">
        <f>H9*G9</f>
        <v>145.99591211446079</v>
      </c>
      <c r="J9" s="13">
        <f t="shared" ref="J9:J72" si="1">H10+I9*E9</f>
        <v>99861.203886291187</v>
      </c>
      <c r="K9" s="13">
        <f t="shared" ref="K9:K72" si="2">K10+J9</f>
        <v>8591936.0594375581</v>
      </c>
      <c r="L9" s="19">
        <f>K9/H9</f>
        <v>85.919360594375576</v>
      </c>
    </row>
    <row r="10" spans="1:13" x14ac:dyDescent="0.2">
      <c r="A10" s="16">
        <v>1</v>
      </c>
      <c r="B10" s="44">
        <v>0</v>
      </c>
      <c r="C10" s="43">
        <v>835</v>
      </c>
      <c r="D10" s="43">
        <v>752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99854.004087885536</v>
      </c>
      <c r="I10" s="13">
        <f t="shared" ref="I10:I73" si="4">H10*G10</f>
        <v>0</v>
      </c>
      <c r="J10" s="13">
        <f t="shared" si="1"/>
        <v>99854.004087885536</v>
      </c>
      <c r="K10" s="13">
        <f t="shared" si="2"/>
        <v>8492074.855551267</v>
      </c>
      <c r="L10" s="20">
        <f t="shared" ref="L10:L73" si="5">K10/H10</f>
        <v>85.044910648520911</v>
      </c>
    </row>
    <row r="11" spans="1:13" x14ac:dyDescent="0.2">
      <c r="A11" s="16">
        <v>2</v>
      </c>
      <c r="B11" s="44">
        <v>0</v>
      </c>
      <c r="C11" s="43">
        <v>937</v>
      </c>
      <c r="D11" s="43">
        <v>868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99854.004087885536</v>
      </c>
      <c r="I11" s="13">
        <f t="shared" si="4"/>
        <v>0</v>
      </c>
      <c r="J11" s="13">
        <f t="shared" si="1"/>
        <v>99854.004087885536</v>
      </c>
      <c r="K11" s="13">
        <f t="shared" si="2"/>
        <v>8392220.8514633812</v>
      </c>
      <c r="L11" s="20">
        <f t="shared" si="5"/>
        <v>84.044910648520911</v>
      </c>
    </row>
    <row r="12" spans="1:13" x14ac:dyDescent="0.2">
      <c r="A12" s="16">
        <v>3</v>
      </c>
      <c r="B12" s="44">
        <v>0</v>
      </c>
      <c r="C12" s="43">
        <v>971</v>
      </c>
      <c r="D12" s="43">
        <v>957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99854.004087885536</v>
      </c>
      <c r="I12" s="13">
        <f t="shared" si="4"/>
        <v>0</v>
      </c>
      <c r="J12" s="13">
        <f t="shared" si="1"/>
        <v>99854.004087885536</v>
      </c>
      <c r="K12" s="13">
        <f t="shared" si="2"/>
        <v>8292366.8473754963</v>
      </c>
      <c r="L12" s="20">
        <f t="shared" si="5"/>
        <v>83.044910648520911</v>
      </c>
    </row>
    <row r="13" spans="1:13" x14ac:dyDescent="0.2">
      <c r="A13" s="16">
        <v>4</v>
      </c>
      <c r="B13" s="44">
        <v>0</v>
      </c>
      <c r="C13" s="43">
        <v>926</v>
      </c>
      <c r="D13" s="43">
        <v>995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99854.004087885536</v>
      </c>
      <c r="I13" s="13">
        <f t="shared" si="4"/>
        <v>0</v>
      </c>
      <c r="J13" s="13">
        <f t="shared" si="1"/>
        <v>99854.004087885536</v>
      </c>
      <c r="K13" s="13">
        <f t="shared" si="2"/>
        <v>8192512.8432876104</v>
      </c>
      <c r="L13" s="20">
        <f t="shared" si="5"/>
        <v>82.044910648520911</v>
      </c>
    </row>
    <row r="14" spans="1:13" x14ac:dyDescent="0.2">
      <c r="A14" s="16">
        <v>5</v>
      </c>
      <c r="B14" s="44">
        <v>0</v>
      </c>
      <c r="C14" s="43">
        <v>1000</v>
      </c>
      <c r="D14" s="43">
        <v>944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99854.004087885536</v>
      </c>
      <c r="I14" s="13">
        <f t="shared" si="4"/>
        <v>0</v>
      </c>
      <c r="J14" s="13">
        <f t="shared" si="1"/>
        <v>99854.004087885536</v>
      </c>
      <c r="K14" s="13">
        <f t="shared" si="2"/>
        <v>8092658.8391997246</v>
      </c>
      <c r="L14" s="20">
        <f t="shared" si="5"/>
        <v>81.044910648520911</v>
      </c>
    </row>
    <row r="15" spans="1:13" x14ac:dyDescent="0.2">
      <c r="A15" s="16">
        <v>6</v>
      </c>
      <c r="B15" s="44">
        <v>0</v>
      </c>
      <c r="C15" s="43">
        <v>1035</v>
      </c>
      <c r="D15" s="43">
        <v>1032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99854.004087885536</v>
      </c>
      <c r="I15" s="13">
        <f t="shared" si="4"/>
        <v>0</v>
      </c>
      <c r="J15" s="13">
        <f t="shared" si="1"/>
        <v>99854.004087885536</v>
      </c>
      <c r="K15" s="13">
        <f t="shared" si="2"/>
        <v>7992804.8351118388</v>
      </c>
      <c r="L15" s="20">
        <f t="shared" si="5"/>
        <v>80.044910648520897</v>
      </c>
    </row>
    <row r="16" spans="1:13" x14ac:dyDescent="0.2">
      <c r="A16" s="16">
        <v>7</v>
      </c>
      <c r="B16" s="44">
        <v>0</v>
      </c>
      <c r="C16" s="43">
        <v>1092</v>
      </c>
      <c r="D16" s="43">
        <v>1057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99854.004087885536</v>
      </c>
      <c r="I16" s="13">
        <f t="shared" si="4"/>
        <v>0</v>
      </c>
      <c r="J16" s="13">
        <f t="shared" si="1"/>
        <v>99854.004087885536</v>
      </c>
      <c r="K16" s="13">
        <f t="shared" si="2"/>
        <v>7892950.8310239529</v>
      </c>
      <c r="L16" s="20">
        <f t="shared" si="5"/>
        <v>79.044910648520897</v>
      </c>
    </row>
    <row r="17" spans="1:12" x14ac:dyDescent="0.2">
      <c r="A17" s="16">
        <v>8</v>
      </c>
      <c r="B17" s="44">
        <v>0</v>
      </c>
      <c r="C17" s="43">
        <v>1065</v>
      </c>
      <c r="D17" s="43">
        <v>1127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99854.004087885536</v>
      </c>
      <c r="I17" s="13">
        <f t="shared" si="4"/>
        <v>0</v>
      </c>
      <c r="J17" s="13">
        <f t="shared" si="1"/>
        <v>99854.004087885536</v>
      </c>
      <c r="K17" s="13">
        <f t="shared" si="2"/>
        <v>7793096.8269360671</v>
      </c>
      <c r="L17" s="20">
        <f t="shared" si="5"/>
        <v>78.044910648520897</v>
      </c>
    </row>
    <row r="18" spans="1:12" x14ac:dyDescent="0.2">
      <c r="A18" s="16">
        <v>9</v>
      </c>
      <c r="B18" s="44">
        <v>0</v>
      </c>
      <c r="C18" s="43">
        <v>1072</v>
      </c>
      <c r="D18" s="43">
        <v>1066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99854.004087885536</v>
      </c>
      <c r="I18" s="13">
        <f t="shared" si="4"/>
        <v>0</v>
      </c>
      <c r="J18" s="13">
        <f t="shared" si="1"/>
        <v>99854.004087885536</v>
      </c>
      <c r="K18" s="13">
        <f t="shared" si="2"/>
        <v>7693242.8228481812</v>
      </c>
      <c r="L18" s="20">
        <f t="shared" si="5"/>
        <v>77.044910648520897</v>
      </c>
    </row>
    <row r="19" spans="1:12" x14ac:dyDescent="0.2">
      <c r="A19" s="16">
        <v>10</v>
      </c>
      <c r="B19" s="44">
        <v>0</v>
      </c>
      <c r="C19" s="43">
        <v>1096</v>
      </c>
      <c r="D19" s="43">
        <v>1099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99854.004087885536</v>
      </c>
      <c r="I19" s="13">
        <f t="shared" si="4"/>
        <v>0</v>
      </c>
      <c r="J19" s="13">
        <f t="shared" si="1"/>
        <v>99854.004087885536</v>
      </c>
      <c r="K19" s="13">
        <f t="shared" si="2"/>
        <v>7593388.8187602954</v>
      </c>
      <c r="L19" s="20">
        <f t="shared" si="5"/>
        <v>76.044910648520897</v>
      </c>
    </row>
    <row r="20" spans="1:12" x14ac:dyDescent="0.2">
      <c r="A20" s="16">
        <v>11</v>
      </c>
      <c r="B20" s="44">
        <v>0</v>
      </c>
      <c r="C20" s="43">
        <v>1016</v>
      </c>
      <c r="D20" s="43">
        <v>1104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99854.004087885536</v>
      </c>
      <c r="I20" s="13">
        <f t="shared" si="4"/>
        <v>0</v>
      </c>
      <c r="J20" s="13">
        <f t="shared" si="1"/>
        <v>99854.004087885536</v>
      </c>
      <c r="K20" s="13">
        <f t="shared" si="2"/>
        <v>7493534.8146724096</v>
      </c>
      <c r="L20" s="20">
        <f t="shared" si="5"/>
        <v>75.044910648520883</v>
      </c>
    </row>
    <row r="21" spans="1:12" x14ac:dyDescent="0.2">
      <c r="A21" s="16">
        <v>12</v>
      </c>
      <c r="B21" s="44">
        <v>0</v>
      </c>
      <c r="C21" s="43">
        <v>1043</v>
      </c>
      <c r="D21" s="43">
        <v>1045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99854.004087885536</v>
      </c>
      <c r="I21" s="13">
        <f t="shared" si="4"/>
        <v>0</v>
      </c>
      <c r="J21" s="13">
        <f t="shared" si="1"/>
        <v>99854.004087885536</v>
      </c>
      <c r="K21" s="13">
        <f t="shared" si="2"/>
        <v>7393680.8105845237</v>
      </c>
      <c r="L21" s="20">
        <f t="shared" si="5"/>
        <v>74.044910648520883</v>
      </c>
    </row>
    <row r="22" spans="1:12" x14ac:dyDescent="0.2">
      <c r="A22" s="16">
        <v>13</v>
      </c>
      <c r="B22" s="44">
        <v>0</v>
      </c>
      <c r="C22" s="43">
        <v>930</v>
      </c>
      <c r="D22" s="43">
        <v>1040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99854.004087885536</v>
      </c>
      <c r="I22" s="13">
        <f t="shared" si="4"/>
        <v>0</v>
      </c>
      <c r="J22" s="13">
        <f t="shared" si="1"/>
        <v>99854.004087885536</v>
      </c>
      <c r="K22" s="13">
        <f t="shared" si="2"/>
        <v>7293826.8064966379</v>
      </c>
      <c r="L22" s="20">
        <f t="shared" si="5"/>
        <v>73.044910648520883</v>
      </c>
    </row>
    <row r="23" spans="1:12" x14ac:dyDescent="0.2">
      <c r="A23" s="16">
        <v>14</v>
      </c>
      <c r="B23" s="44">
        <v>0</v>
      </c>
      <c r="C23" s="43">
        <v>866</v>
      </c>
      <c r="D23" s="43">
        <v>959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99854.004087885536</v>
      </c>
      <c r="I23" s="13">
        <f t="shared" si="4"/>
        <v>0</v>
      </c>
      <c r="J23" s="13">
        <f t="shared" si="1"/>
        <v>99854.004087885536</v>
      </c>
      <c r="K23" s="13">
        <f t="shared" si="2"/>
        <v>7193972.802408752</v>
      </c>
      <c r="L23" s="20">
        <f t="shared" si="5"/>
        <v>72.044910648520883</v>
      </c>
    </row>
    <row r="24" spans="1:12" x14ac:dyDescent="0.2">
      <c r="A24" s="16">
        <v>15</v>
      </c>
      <c r="B24" s="44">
        <v>0</v>
      </c>
      <c r="C24" s="43">
        <v>906</v>
      </c>
      <c r="D24" s="43">
        <v>880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99854.004087885536</v>
      </c>
      <c r="I24" s="13">
        <f t="shared" si="4"/>
        <v>0</v>
      </c>
      <c r="J24" s="13">
        <f t="shared" si="1"/>
        <v>99854.004087885536</v>
      </c>
      <c r="K24" s="13">
        <f t="shared" si="2"/>
        <v>7094118.7983208662</v>
      </c>
      <c r="L24" s="20">
        <f t="shared" si="5"/>
        <v>71.044910648520869</v>
      </c>
    </row>
    <row r="25" spans="1:12" x14ac:dyDescent="0.2">
      <c r="A25" s="16">
        <v>16</v>
      </c>
      <c r="B25" s="44">
        <v>0</v>
      </c>
      <c r="C25" s="43">
        <v>755</v>
      </c>
      <c r="D25" s="43">
        <v>917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99854.004087885536</v>
      </c>
      <c r="I25" s="13">
        <f t="shared" si="4"/>
        <v>0</v>
      </c>
      <c r="J25" s="13">
        <f t="shared" si="1"/>
        <v>99854.004087885536</v>
      </c>
      <c r="K25" s="13">
        <f t="shared" si="2"/>
        <v>6994264.7942329803</v>
      </c>
      <c r="L25" s="20">
        <f t="shared" si="5"/>
        <v>70.044910648520869</v>
      </c>
    </row>
    <row r="26" spans="1:12" x14ac:dyDescent="0.2">
      <c r="A26" s="16">
        <v>17</v>
      </c>
      <c r="B26" s="44">
        <v>0</v>
      </c>
      <c r="C26" s="43">
        <v>767</v>
      </c>
      <c r="D26" s="43">
        <v>766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99854.004087885536</v>
      </c>
      <c r="I26" s="13">
        <f t="shared" si="4"/>
        <v>0</v>
      </c>
      <c r="J26" s="13">
        <f t="shared" si="1"/>
        <v>99854.004087885536</v>
      </c>
      <c r="K26" s="13">
        <f t="shared" si="2"/>
        <v>6894410.7901450945</v>
      </c>
      <c r="L26" s="20">
        <f t="shared" si="5"/>
        <v>69.044910648520869</v>
      </c>
    </row>
    <row r="27" spans="1:12" x14ac:dyDescent="0.2">
      <c r="A27" s="16">
        <v>18</v>
      </c>
      <c r="B27" s="44">
        <v>1</v>
      </c>
      <c r="C27" s="43">
        <v>754</v>
      </c>
      <c r="D27" s="43">
        <v>783</v>
      </c>
      <c r="E27" s="17">
        <v>4.1095890410958902E-2</v>
      </c>
      <c r="F27" s="18">
        <f t="shared" si="3"/>
        <v>1.3012361743656475E-3</v>
      </c>
      <c r="G27" s="18">
        <f t="shared" si="0"/>
        <v>1.2996145663649069E-3</v>
      </c>
      <c r="H27" s="13">
        <f t="shared" si="6"/>
        <v>99854.004087885536</v>
      </c>
      <c r="I27" s="13">
        <f t="shared" si="4"/>
        <v>129.77171822247701</v>
      </c>
      <c r="J27" s="13">
        <f t="shared" si="1"/>
        <v>99729.56545397357</v>
      </c>
      <c r="K27" s="13">
        <f t="shared" si="2"/>
        <v>6794556.7860572087</v>
      </c>
      <c r="L27" s="20">
        <f t="shared" si="5"/>
        <v>68.044910648520869</v>
      </c>
    </row>
    <row r="28" spans="1:12" x14ac:dyDescent="0.2">
      <c r="A28" s="16">
        <v>19</v>
      </c>
      <c r="B28" s="44">
        <v>0</v>
      </c>
      <c r="C28" s="43">
        <v>665</v>
      </c>
      <c r="D28" s="43">
        <v>781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99724.232369663063</v>
      </c>
      <c r="I28" s="13">
        <f t="shared" si="4"/>
        <v>0</v>
      </c>
      <c r="J28" s="13">
        <f t="shared" si="1"/>
        <v>99724.232369663063</v>
      </c>
      <c r="K28" s="13">
        <f t="shared" si="2"/>
        <v>6694827.2206032351</v>
      </c>
      <c r="L28" s="20">
        <f t="shared" si="5"/>
        <v>67.133404404523219</v>
      </c>
    </row>
    <row r="29" spans="1:12" x14ac:dyDescent="0.2">
      <c r="A29" s="16">
        <v>20</v>
      </c>
      <c r="B29" s="44">
        <v>0</v>
      </c>
      <c r="C29" s="43">
        <v>634</v>
      </c>
      <c r="D29" s="43">
        <v>690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99724.232369663063</v>
      </c>
      <c r="I29" s="13">
        <f t="shared" si="4"/>
        <v>0</v>
      </c>
      <c r="J29" s="13">
        <f t="shared" si="1"/>
        <v>99724.232369663063</v>
      </c>
      <c r="K29" s="13">
        <f t="shared" si="2"/>
        <v>6595102.9882335719</v>
      </c>
      <c r="L29" s="20">
        <f t="shared" si="5"/>
        <v>66.133404404523219</v>
      </c>
    </row>
    <row r="30" spans="1:12" x14ac:dyDescent="0.2">
      <c r="A30" s="16">
        <v>21</v>
      </c>
      <c r="B30" s="44">
        <v>0</v>
      </c>
      <c r="C30" s="43">
        <v>619</v>
      </c>
      <c r="D30" s="43">
        <v>663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99724.232369663063</v>
      </c>
      <c r="I30" s="13">
        <f t="shared" si="4"/>
        <v>0</v>
      </c>
      <c r="J30" s="13">
        <f t="shared" si="1"/>
        <v>99724.232369663063</v>
      </c>
      <c r="K30" s="13">
        <f t="shared" si="2"/>
        <v>6495378.7558639087</v>
      </c>
      <c r="L30" s="20">
        <f t="shared" si="5"/>
        <v>65.133404404523219</v>
      </c>
    </row>
    <row r="31" spans="1:12" x14ac:dyDescent="0.2">
      <c r="A31" s="16">
        <v>22</v>
      </c>
      <c r="B31" s="44">
        <v>0</v>
      </c>
      <c r="C31" s="43">
        <v>640</v>
      </c>
      <c r="D31" s="43">
        <v>648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99724.232369663063</v>
      </c>
      <c r="I31" s="13">
        <f t="shared" si="4"/>
        <v>0</v>
      </c>
      <c r="J31" s="13">
        <f t="shared" si="1"/>
        <v>99724.232369663063</v>
      </c>
      <c r="K31" s="13">
        <f t="shared" si="2"/>
        <v>6395654.5234942455</v>
      </c>
      <c r="L31" s="20">
        <f t="shared" si="5"/>
        <v>64.133404404523219</v>
      </c>
    </row>
    <row r="32" spans="1:12" x14ac:dyDescent="0.2">
      <c r="A32" s="16">
        <v>23</v>
      </c>
      <c r="B32" s="44">
        <v>1</v>
      </c>
      <c r="C32" s="43">
        <v>624</v>
      </c>
      <c r="D32" s="43">
        <v>655</v>
      </c>
      <c r="E32" s="17">
        <v>0.59726027397260273</v>
      </c>
      <c r="F32" s="18">
        <f t="shared" si="3"/>
        <v>1.563721657544957E-3</v>
      </c>
      <c r="G32" s="18">
        <f t="shared" si="0"/>
        <v>1.5627374879315994E-3</v>
      </c>
      <c r="H32" s="13">
        <f t="shared" si="6"/>
        <v>99724.232369663063</v>
      </c>
      <c r="I32" s="13">
        <f t="shared" si="4"/>
        <v>155.84279637927435</v>
      </c>
      <c r="J32" s="13">
        <f t="shared" si="1"/>
        <v>99661.468284545932</v>
      </c>
      <c r="K32" s="13">
        <f t="shared" si="2"/>
        <v>6295930.2911245823</v>
      </c>
      <c r="L32" s="20">
        <f t="shared" si="5"/>
        <v>63.133404404523212</v>
      </c>
    </row>
    <row r="33" spans="1:12" x14ac:dyDescent="0.2">
      <c r="A33" s="16">
        <v>24</v>
      </c>
      <c r="B33" s="44">
        <v>0</v>
      </c>
      <c r="C33" s="43">
        <v>637</v>
      </c>
      <c r="D33" s="43">
        <v>656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99568.389573283785</v>
      </c>
      <c r="I33" s="13">
        <f t="shared" si="4"/>
        <v>0</v>
      </c>
      <c r="J33" s="13">
        <f t="shared" si="1"/>
        <v>99568.389573283785</v>
      </c>
      <c r="K33" s="13">
        <f t="shared" si="2"/>
        <v>6196268.8228400368</v>
      </c>
      <c r="L33" s="20">
        <f t="shared" si="5"/>
        <v>62.231284942893375</v>
      </c>
    </row>
    <row r="34" spans="1:12" x14ac:dyDescent="0.2">
      <c r="A34" s="16">
        <v>25</v>
      </c>
      <c r="B34" s="44">
        <v>1</v>
      </c>
      <c r="C34" s="43">
        <v>608</v>
      </c>
      <c r="D34" s="43">
        <v>659</v>
      </c>
      <c r="E34" s="17">
        <v>3.287671232876712E-2</v>
      </c>
      <c r="F34" s="18">
        <f t="shared" si="3"/>
        <v>1.5785319652722968E-3</v>
      </c>
      <c r="G34" s="18">
        <f t="shared" si="0"/>
        <v>1.5761257964293195E-3</v>
      </c>
      <c r="H34" s="13">
        <f t="shared" si="6"/>
        <v>99568.389573283785</v>
      </c>
      <c r="I34" s="13">
        <f t="shared" si="4"/>
        <v>156.93230731537665</v>
      </c>
      <c r="J34" s="13">
        <f t="shared" si="1"/>
        <v>99416.616684291104</v>
      </c>
      <c r="K34" s="13">
        <f t="shared" si="2"/>
        <v>6096700.4332667533</v>
      </c>
      <c r="L34" s="20">
        <f t="shared" si="5"/>
        <v>61.231284942893375</v>
      </c>
    </row>
    <row r="35" spans="1:12" x14ac:dyDescent="0.2">
      <c r="A35" s="16">
        <v>26</v>
      </c>
      <c r="B35" s="44">
        <v>0</v>
      </c>
      <c r="C35" s="43">
        <v>632</v>
      </c>
      <c r="D35" s="43">
        <v>633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99411.457265968405</v>
      </c>
      <c r="I35" s="13">
        <f t="shared" si="4"/>
        <v>0</v>
      </c>
      <c r="J35" s="13">
        <f t="shared" si="1"/>
        <v>99411.457265968405</v>
      </c>
      <c r="K35" s="13">
        <f t="shared" si="2"/>
        <v>5997283.8165824618</v>
      </c>
      <c r="L35" s="20">
        <f t="shared" si="5"/>
        <v>60.327893600202927</v>
      </c>
    </row>
    <row r="36" spans="1:12" x14ac:dyDescent="0.2">
      <c r="A36" s="16">
        <v>27</v>
      </c>
      <c r="B36" s="44">
        <v>1</v>
      </c>
      <c r="C36" s="43">
        <v>650</v>
      </c>
      <c r="D36" s="43">
        <v>670</v>
      </c>
      <c r="E36" s="17">
        <v>0.23013698630136986</v>
      </c>
      <c r="F36" s="18">
        <f t="shared" si="3"/>
        <v>1.5151515151515152E-3</v>
      </c>
      <c r="G36" s="18">
        <f t="shared" si="0"/>
        <v>1.5133862120150425E-3</v>
      </c>
      <c r="H36" s="13">
        <f t="shared" si="6"/>
        <v>99411.457265968405</v>
      </c>
      <c r="I36" s="13">
        <f t="shared" si="4"/>
        <v>150.44792874263919</v>
      </c>
      <c r="J36" s="13">
        <f t="shared" si="1"/>
        <v>99295.632970141887</v>
      </c>
      <c r="K36" s="13">
        <f t="shared" si="2"/>
        <v>5897872.3593164934</v>
      </c>
      <c r="L36" s="20">
        <f t="shared" si="5"/>
        <v>59.327893600202927</v>
      </c>
    </row>
    <row r="37" spans="1:12" x14ac:dyDescent="0.2">
      <c r="A37" s="16">
        <v>28</v>
      </c>
      <c r="B37" s="44">
        <v>0</v>
      </c>
      <c r="C37" s="43">
        <v>664</v>
      </c>
      <c r="D37" s="43">
        <v>675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99261.009337225769</v>
      </c>
      <c r="I37" s="13">
        <f t="shared" si="4"/>
        <v>0</v>
      </c>
      <c r="J37" s="13">
        <f t="shared" si="1"/>
        <v>99261.009337225769</v>
      </c>
      <c r="K37" s="13">
        <f t="shared" si="2"/>
        <v>5798576.7263463512</v>
      </c>
      <c r="L37" s="20">
        <f t="shared" si="5"/>
        <v>58.417466889203958</v>
      </c>
    </row>
    <row r="38" spans="1:12" x14ac:dyDescent="0.2">
      <c r="A38" s="16">
        <v>29</v>
      </c>
      <c r="B38" s="44">
        <v>0</v>
      </c>
      <c r="C38" s="43">
        <v>783</v>
      </c>
      <c r="D38" s="43">
        <v>708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99261.009337225769</v>
      </c>
      <c r="I38" s="13">
        <f t="shared" si="4"/>
        <v>0</v>
      </c>
      <c r="J38" s="13">
        <f t="shared" si="1"/>
        <v>99261.009337225769</v>
      </c>
      <c r="K38" s="13">
        <f t="shared" si="2"/>
        <v>5699315.7170091253</v>
      </c>
      <c r="L38" s="20">
        <f t="shared" si="5"/>
        <v>57.417466889203958</v>
      </c>
    </row>
    <row r="39" spans="1:12" x14ac:dyDescent="0.2">
      <c r="A39" s="16">
        <v>30</v>
      </c>
      <c r="B39" s="44">
        <v>0</v>
      </c>
      <c r="C39" s="43">
        <v>749</v>
      </c>
      <c r="D39" s="43">
        <v>815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99261.009337225769</v>
      </c>
      <c r="I39" s="13">
        <f t="shared" si="4"/>
        <v>0</v>
      </c>
      <c r="J39" s="13">
        <f t="shared" si="1"/>
        <v>99261.009337225769</v>
      </c>
      <c r="K39" s="13">
        <f t="shared" si="2"/>
        <v>5600054.7076718993</v>
      </c>
      <c r="L39" s="20">
        <f t="shared" si="5"/>
        <v>56.417466889203958</v>
      </c>
    </row>
    <row r="40" spans="1:12" x14ac:dyDescent="0.2">
      <c r="A40" s="16">
        <v>31</v>
      </c>
      <c r="B40" s="44">
        <v>0</v>
      </c>
      <c r="C40" s="43">
        <v>880</v>
      </c>
      <c r="D40" s="43">
        <v>813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99261.009337225769</v>
      </c>
      <c r="I40" s="13">
        <f t="shared" si="4"/>
        <v>0</v>
      </c>
      <c r="J40" s="13">
        <f t="shared" si="1"/>
        <v>99261.009337225769</v>
      </c>
      <c r="K40" s="13">
        <f t="shared" si="2"/>
        <v>5500793.6983346734</v>
      </c>
      <c r="L40" s="20">
        <f t="shared" si="5"/>
        <v>55.417466889203951</v>
      </c>
    </row>
    <row r="41" spans="1:12" x14ac:dyDescent="0.2">
      <c r="A41" s="16">
        <v>32</v>
      </c>
      <c r="B41" s="44">
        <v>0</v>
      </c>
      <c r="C41" s="43">
        <v>946</v>
      </c>
      <c r="D41" s="43">
        <v>908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99261.009337225769</v>
      </c>
      <c r="I41" s="13">
        <f t="shared" si="4"/>
        <v>0</v>
      </c>
      <c r="J41" s="13">
        <f t="shared" si="1"/>
        <v>99261.009337225769</v>
      </c>
      <c r="K41" s="13">
        <f t="shared" si="2"/>
        <v>5401532.6889974475</v>
      </c>
      <c r="L41" s="20">
        <f t="shared" si="5"/>
        <v>54.417466889203951</v>
      </c>
    </row>
    <row r="42" spans="1:12" x14ac:dyDescent="0.2">
      <c r="A42" s="16">
        <v>33</v>
      </c>
      <c r="B42" s="44">
        <v>0</v>
      </c>
      <c r="C42" s="43">
        <v>969</v>
      </c>
      <c r="D42" s="43">
        <v>1011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99261.009337225769</v>
      </c>
      <c r="I42" s="13">
        <f t="shared" si="4"/>
        <v>0</v>
      </c>
      <c r="J42" s="13">
        <f t="shared" si="1"/>
        <v>99261.009337225769</v>
      </c>
      <c r="K42" s="13">
        <f t="shared" si="2"/>
        <v>5302271.6796602216</v>
      </c>
      <c r="L42" s="20">
        <f t="shared" si="5"/>
        <v>53.417466889203951</v>
      </c>
    </row>
    <row r="43" spans="1:12" x14ac:dyDescent="0.2">
      <c r="A43" s="16">
        <v>34</v>
      </c>
      <c r="B43" s="44">
        <v>0</v>
      </c>
      <c r="C43" s="43">
        <v>1055</v>
      </c>
      <c r="D43" s="43">
        <v>1023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99261.009337225769</v>
      </c>
      <c r="I43" s="13">
        <f t="shared" si="4"/>
        <v>0</v>
      </c>
      <c r="J43" s="13">
        <f t="shared" si="1"/>
        <v>99261.009337225769</v>
      </c>
      <c r="K43" s="13">
        <f t="shared" si="2"/>
        <v>5203010.6703229956</v>
      </c>
      <c r="L43" s="20">
        <f t="shared" si="5"/>
        <v>52.417466889203951</v>
      </c>
    </row>
    <row r="44" spans="1:12" x14ac:dyDescent="0.2">
      <c r="A44" s="16">
        <v>35</v>
      </c>
      <c r="B44" s="44">
        <v>0</v>
      </c>
      <c r="C44" s="43">
        <v>1170</v>
      </c>
      <c r="D44" s="43">
        <v>1100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99261.009337225769</v>
      </c>
      <c r="I44" s="13">
        <f t="shared" si="4"/>
        <v>0</v>
      </c>
      <c r="J44" s="13">
        <f t="shared" si="1"/>
        <v>99261.009337225769</v>
      </c>
      <c r="K44" s="13">
        <f t="shared" si="2"/>
        <v>5103749.6609857697</v>
      </c>
      <c r="L44" s="20">
        <f t="shared" si="5"/>
        <v>51.417466889203943</v>
      </c>
    </row>
    <row r="45" spans="1:12" x14ac:dyDescent="0.2">
      <c r="A45" s="16">
        <v>36</v>
      </c>
      <c r="B45" s="44">
        <v>0</v>
      </c>
      <c r="C45" s="43">
        <v>1294</v>
      </c>
      <c r="D45" s="43">
        <v>1205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99261.009337225769</v>
      </c>
      <c r="I45" s="13">
        <f t="shared" si="4"/>
        <v>0</v>
      </c>
      <c r="J45" s="13">
        <f t="shared" si="1"/>
        <v>99261.009337225769</v>
      </c>
      <c r="K45" s="13">
        <f t="shared" si="2"/>
        <v>5004488.6516485438</v>
      </c>
      <c r="L45" s="20">
        <f t="shared" si="5"/>
        <v>50.417466889203943</v>
      </c>
    </row>
    <row r="46" spans="1:12" x14ac:dyDescent="0.2">
      <c r="A46" s="16">
        <v>37</v>
      </c>
      <c r="B46" s="44">
        <v>0</v>
      </c>
      <c r="C46" s="43">
        <v>1373</v>
      </c>
      <c r="D46" s="43">
        <v>1349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99261.009337225769</v>
      </c>
      <c r="I46" s="13">
        <f t="shared" si="4"/>
        <v>0</v>
      </c>
      <c r="J46" s="13">
        <f t="shared" si="1"/>
        <v>99261.009337225769</v>
      </c>
      <c r="K46" s="13">
        <f t="shared" si="2"/>
        <v>4905227.6423113178</v>
      </c>
      <c r="L46" s="20">
        <f t="shared" si="5"/>
        <v>49.417466889203943</v>
      </c>
    </row>
    <row r="47" spans="1:12" x14ac:dyDescent="0.2">
      <c r="A47" s="16">
        <v>38</v>
      </c>
      <c r="B47" s="44">
        <v>0</v>
      </c>
      <c r="C47" s="43">
        <v>1428</v>
      </c>
      <c r="D47" s="43">
        <v>1414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99261.009337225769</v>
      </c>
      <c r="I47" s="13">
        <f t="shared" si="4"/>
        <v>0</v>
      </c>
      <c r="J47" s="13">
        <f t="shared" si="1"/>
        <v>99261.009337225769</v>
      </c>
      <c r="K47" s="13">
        <f t="shared" si="2"/>
        <v>4805966.6329740919</v>
      </c>
      <c r="L47" s="20">
        <f t="shared" si="5"/>
        <v>48.417466889203943</v>
      </c>
    </row>
    <row r="48" spans="1:12" x14ac:dyDescent="0.2">
      <c r="A48" s="16">
        <v>39</v>
      </c>
      <c r="B48" s="44">
        <v>1</v>
      </c>
      <c r="C48" s="43">
        <v>1532</v>
      </c>
      <c r="D48" s="43">
        <v>1452</v>
      </c>
      <c r="E48" s="17">
        <v>9.8630136986301367E-2</v>
      </c>
      <c r="F48" s="18">
        <f t="shared" si="3"/>
        <v>6.7024128686327079E-4</v>
      </c>
      <c r="G48" s="18">
        <f t="shared" si="0"/>
        <v>6.6983661492102343E-4</v>
      </c>
      <c r="H48" s="13">
        <f t="shared" si="6"/>
        <v>99261.009337225769</v>
      </c>
      <c r="I48" s="13">
        <f t="shared" si="4"/>
        <v>66.488658488091403</v>
      </c>
      <c r="J48" s="13">
        <f t="shared" si="1"/>
        <v>99201.0784642324</v>
      </c>
      <c r="K48" s="13">
        <f t="shared" si="2"/>
        <v>4706705.623636866</v>
      </c>
      <c r="L48" s="20">
        <f t="shared" si="5"/>
        <v>47.417466889203936</v>
      </c>
    </row>
    <row r="49" spans="1:12" x14ac:dyDescent="0.2">
      <c r="A49" s="16">
        <v>40</v>
      </c>
      <c r="B49" s="44">
        <v>0</v>
      </c>
      <c r="C49" s="43">
        <v>1573</v>
      </c>
      <c r="D49" s="43">
        <v>1574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99194.520678737681</v>
      </c>
      <c r="I49" s="13">
        <f t="shared" si="4"/>
        <v>0</v>
      </c>
      <c r="J49" s="13">
        <f t="shared" si="1"/>
        <v>99194.520678737681</v>
      </c>
      <c r="K49" s="13">
        <f t="shared" si="2"/>
        <v>4607504.5451726336</v>
      </c>
      <c r="L49" s="20">
        <f t="shared" si="5"/>
        <v>46.449184023934208</v>
      </c>
    </row>
    <row r="50" spans="1:12" x14ac:dyDescent="0.2">
      <c r="A50" s="16">
        <v>41</v>
      </c>
      <c r="B50" s="44">
        <v>0</v>
      </c>
      <c r="C50" s="43">
        <v>1549</v>
      </c>
      <c r="D50" s="43">
        <v>1615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99194.520678737681</v>
      </c>
      <c r="I50" s="13">
        <f t="shared" si="4"/>
        <v>0</v>
      </c>
      <c r="J50" s="13">
        <f t="shared" si="1"/>
        <v>99194.520678737681</v>
      </c>
      <c r="K50" s="13">
        <f t="shared" si="2"/>
        <v>4508310.0244938955</v>
      </c>
      <c r="L50" s="20">
        <f t="shared" si="5"/>
        <v>45.449184023934201</v>
      </c>
    </row>
    <row r="51" spans="1:12" x14ac:dyDescent="0.2">
      <c r="A51" s="16">
        <v>42</v>
      </c>
      <c r="B51" s="44">
        <v>1</v>
      </c>
      <c r="C51" s="43">
        <v>1629</v>
      </c>
      <c r="D51" s="43">
        <v>1590</v>
      </c>
      <c r="E51" s="17">
        <v>0.8849315068493151</v>
      </c>
      <c r="F51" s="18">
        <f t="shared" si="3"/>
        <v>6.2131096613855233E-4</v>
      </c>
      <c r="G51" s="18">
        <f t="shared" si="0"/>
        <v>6.2126654973238731E-4</v>
      </c>
      <c r="H51" s="13">
        <f t="shared" si="6"/>
        <v>99194.520678737681</v>
      </c>
      <c r="I51" s="13">
        <f t="shared" si="4"/>
        <v>61.626237614437308</v>
      </c>
      <c r="J51" s="13">
        <f t="shared" si="1"/>
        <v>99187.429440436841</v>
      </c>
      <c r="K51" s="13">
        <f t="shared" si="2"/>
        <v>4409115.5038151573</v>
      </c>
      <c r="L51" s="20">
        <f t="shared" si="5"/>
        <v>44.449184023934201</v>
      </c>
    </row>
    <row r="52" spans="1:12" x14ac:dyDescent="0.2">
      <c r="A52" s="16">
        <v>43</v>
      </c>
      <c r="B52" s="44">
        <v>0</v>
      </c>
      <c r="C52" s="43">
        <v>1560</v>
      </c>
      <c r="D52" s="43">
        <v>1653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99132.894441123237</v>
      </c>
      <c r="I52" s="13">
        <f t="shared" si="4"/>
        <v>0</v>
      </c>
      <c r="J52" s="13">
        <f t="shared" si="1"/>
        <v>99132.894441123237</v>
      </c>
      <c r="K52" s="13">
        <f t="shared" si="2"/>
        <v>4309928.0743747205</v>
      </c>
      <c r="L52" s="20">
        <f t="shared" si="5"/>
        <v>43.476265861827152</v>
      </c>
    </row>
    <row r="53" spans="1:12" x14ac:dyDescent="0.2">
      <c r="A53" s="16">
        <v>44</v>
      </c>
      <c r="B53" s="44">
        <v>0</v>
      </c>
      <c r="C53" s="43">
        <v>1451</v>
      </c>
      <c r="D53" s="43">
        <v>1589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99132.894441123237</v>
      </c>
      <c r="I53" s="13">
        <f t="shared" si="4"/>
        <v>0</v>
      </c>
      <c r="J53" s="13">
        <f t="shared" si="1"/>
        <v>99132.894441123237</v>
      </c>
      <c r="K53" s="13">
        <f t="shared" si="2"/>
        <v>4210795.1799335973</v>
      </c>
      <c r="L53" s="20">
        <f t="shared" si="5"/>
        <v>42.476265861827152</v>
      </c>
    </row>
    <row r="54" spans="1:12" x14ac:dyDescent="0.2">
      <c r="A54" s="16">
        <v>45</v>
      </c>
      <c r="B54" s="44">
        <v>0</v>
      </c>
      <c r="C54" s="43">
        <v>1372</v>
      </c>
      <c r="D54" s="43">
        <v>1458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99132.894441123237</v>
      </c>
      <c r="I54" s="13">
        <f t="shared" si="4"/>
        <v>0</v>
      </c>
      <c r="J54" s="13">
        <f t="shared" si="1"/>
        <v>99132.894441123237</v>
      </c>
      <c r="K54" s="13">
        <f t="shared" si="2"/>
        <v>4111662.2854924742</v>
      </c>
      <c r="L54" s="20">
        <f t="shared" si="5"/>
        <v>41.476265861827152</v>
      </c>
    </row>
    <row r="55" spans="1:12" x14ac:dyDescent="0.2">
      <c r="A55" s="16">
        <v>46</v>
      </c>
      <c r="B55" s="44">
        <v>2</v>
      </c>
      <c r="C55" s="43">
        <v>1342</v>
      </c>
      <c r="D55" s="43">
        <v>1398</v>
      </c>
      <c r="E55" s="17">
        <v>0.30684931506849317</v>
      </c>
      <c r="F55" s="18">
        <f t="shared" si="3"/>
        <v>1.4598540145985401E-3</v>
      </c>
      <c r="G55" s="18">
        <f t="shared" si="0"/>
        <v>1.4583782833489157E-3</v>
      </c>
      <c r="H55" s="13">
        <f t="shared" si="6"/>
        <v>99132.894441123237</v>
      </c>
      <c r="I55" s="13">
        <f t="shared" si="4"/>
        <v>144.57326041845457</v>
      </c>
      <c r="J55" s="13">
        <f t="shared" si="1"/>
        <v>99032.683386641394</v>
      </c>
      <c r="K55" s="13">
        <f t="shared" si="2"/>
        <v>4012529.3910513511</v>
      </c>
      <c r="L55" s="20">
        <f t="shared" si="5"/>
        <v>40.476265861827152</v>
      </c>
    </row>
    <row r="56" spans="1:12" x14ac:dyDescent="0.2">
      <c r="A56" s="16">
        <v>47</v>
      </c>
      <c r="B56" s="44">
        <v>0</v>
      </c>
      <c r="C56" s="43">
        <v>1282</v>
      </c>
      <c r="D56" s="43">
        <v>1358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98988.321180704777</v>
      </c>
      <c r="I56" s="13">
        <f t="shared" si="4"/>
        <v>0</v>
      </c>
      <c r="J56" s="13">
        <f t="shared" si="1"/>
        <v>98988.321180704777</v>
      </c>
      <c r="K56" s="13">
        <f t="shared" si="2"/>
        <v>3913496.7076647095</v>
      </c>
      <c r="L56" s="20">
        <f t="shared" si="5"/>
        <v>39.534933626367483</v>
      </c>
    </row>
    <row r="57" spans="1:12" x14ac:dyDescent="0.2">
      <c r="A57" s="16">
        <v>48</v>
      </c>
      <c r="B57" s="44">
        <v>1</v>
      </c>
      <c r="C57" s="43">
        <v>1208</v>
      </c>
      <c r="D57" s="43">
        <v>1293</v>
      </c>
      <c r="E57" s="17">
        <v>2.7397260273972603E-3</v>
      </c>
      <c r="F57" s="18">
        <f t="shared" si="3"/>
        <v>7.9968012794882047E-4</v>
      </c>
      <c r="G57" s="18">
        <f t="shared" si="0"/>
        <v>7.9904289984708717E-4</v>
      </c>
      <c r="H57" s="13">
        <f t="shared" si="6"/>
        <v>98988.321180704777</v>
      </c>
      <c r="I57" s="13">
        <f t="shared" si="4"/>
        <v>79.09591520722519</v>
      </c>
      <c r="J57" s="13">
        <f t="shared" si="1"/>
        <v>98909.441966635102</v>
      </c>
      <c r="K57" s="13">
        <f t="shared" si="2"/>
        <v>3814508.3864840046</v>
      </c>
      <c r="L57" s="20">
        <f t="shared" si="5"/>
        <v>38.534933626367476</v>
      </c>
    </row>
    <row r="58" spans="1:12" x14ac:dyDescent="0.2">
      <c r="A58" s="16">
        <v>49</v>
      </c>
      <c r="B58" s="44">
        <v>0</v>
      </c>
      <c r="C58" s="43">
        <v>1194</v>
      </c>
      <c r="D58" s="43">
        <v>1228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98909.225265497545</v>
      </c>
      <c r="I58" s="13">
        <f t="shared" si="4"/>
        <v>0</v>
      </c>
      <c r="J58" s="13">
        <f t="shared" si="1"/>
        <v>98909.225265497545</v>
      </c>
      <c r="K58" s="13">
        <f t="shared" si="2"/>
        <v>3715598.9445173694</v>
      </c>
      <c r="L58" s="20">
        <f t="shared" si="5"/>
        <v>37.565747123625279</v>
      </c>
    </row>
    <row r="59" spans="1:12" x14ac:dyDescent="0.2">
      <c r="A59" s="16">
        <v>50</v>
      </c>
      <c r="B59" s="44">
        <v>1</v>
      </c>
      <c r="C59" s="43">
        <v>1130</v>
      </c>
      <c r="D59" s="43">
        <v>1217</v>
      </c>
      <c r="E59" s="17">
        <v>0.40821917808219177</v>
      </c>
      <c r="F59" s="18">
        <f t="shared" si="3"/>
        <v>8.5215168299957388E-4</v>
      </c>
      <c r="G59" s="18">
        <f t="shared" si="0"/>
        <v>8.5172217056144828E-4</v>
      </c>
      <c r="H59" s="13">
        <f t="shared" si="6"/>
        <v>98909.225265497545</v>
      </c>
      <c r="I59" s="13">
        <f t="shared" si="4"/>
        <v>84.243180031680808</v>
      </c>
      <c r="J59" s="13">
        <f t="shared" si="1"/>
        <v>98859.371767177421</v>
      </c>
      <c r="K59" s="13">
        <f t="shared" si="2"/>
        <v>3616689.719251872</v>
      </c>
      <c r="L59" s="20">
        <f t="shared" si="5"/>
        <v>36.565747123625286</v>
      </c>
    </row>
    <row r="60" spans="1:12" x14ac:dyDescent="0.2">
      <c r="A60" s="16">
        <v>51</v>
      </c>
      <c r="B60" s="44">
        <v>1</v>
      </c>
      <c r="C60" s="43">
        <v>1128</v>
      </c>
      <c r="D60" s="43">
        <v>1156</v>
      </c>
      <c r="E60" s="17">
        <v>0.13972602739726028</v>
      </c>
      <c r="F60" s="18">
        <f t="shared" si="3"/>
        <v>8.7565674255691769E-4</v>
      </c>
      <c r="G60" s="18">
        <f t="shared" si="0"/>
        <v>8.7499760274629382E-4</v>
      </c>
      <c r="H60" s="13">
        <f t="shared" si="6"/>
        <v>98824.982085465861</v>
      </c>
      <c r="I60" s="13">
        <f t="shared" si="4"/>
        <v>86.471622416228058</v>
      </c>
      <c r="J60" s="13">
        <f t="shared" si="1"/>
        <v>98750.592799332444</v>
      </c>
      <c r="K60" s="13">
        <f t="shared" si="2"/>
        <v>3517830.3474846948</v>
      </c>
      <c r="L60" s="20">
        <f t="shared" si="5"/>
        <v>35.596569543947936</v>
      </c>
    </row>
    <row r="61" spans="1:12" x14ac:dyDescent="0.2">
      <c r="A61" s="16">
        <v>52</v>
      </c>
      <c r="B61" s="44">
        <v>1</v>
      </c>
      <c r="C61" s="43">
        <v>976</v>
      </c>
      <c r="D61" s="43">
        <v>1141</v>
      </c>
      <c r="E61" s="17">
        <v>0.95342465753424654</v>
      </c>
      <c r="F61" s="18">
        <f t="shared" si="3"/>
        <v>9.4473311289560704E-4</v>
      </c>
      <c r="G61" s="18">
        <f t="shared" si="0"/>
        <v>9.446915452694895E-4</v>
      </c>
      <c r="H61" s="13">
        <f t="shared" si="6"/>
        <v>98738.510463049635</v>
      </c>
      <c r="I61" s="13">
        <f t="shared" si="4"/>
        <v>93.27743602694602</v>
      </c>
      <c r="J61" s="13">
        <f t="shared" si="1"/>
        <v>98734.166034522364</v>
      </c>
      <c r="K61" s="13">
        <f t="shared" si="2"/>
        <v>3419079.7546853623</v>
      </c>
      <c r="L61" s="20">
        <f t="shared" si="5"/>
        <v>34.627621367296861</v>
      </c>
    </row>
    <row r="62" spans="1:12" x14ac:dyDescent="0.2">
      <c r="A62" s="16">
        <v>53</v>
      </c>
      <c r="B62" s="44">
        <v>2</v>
      </c>
      <c r="C62" s="43">
        <v>923</v>
      </c>
      <c r="D62" s="43">
        <v>986</v>
      </c>
      <c r="E62" s="17">
        <v>0.64109589041095894</v>
      </c>
      <c r="F62" s="18">
        <f t="shared" si="3"/>
        <v>2.0953378732320588E-3</v>
      </c>
      <c r="G62" s="18">
        <f t="shared" si="0"/>
        <v>2.093763310096385E-3</v>
      </c>
      <c r="H62" s="13">
        <f t="shared" si="6"/>
        <v>98645.233027022696</v>
      </c>
      <c r="I62" s="13">
        <f t="shared" si="4"/>
        <v>206.53976962788829</v>
      </c>
      <c r="J62" s="13">
        <f t="shared" si="1"/>
        <v>98571.105054909684</v>
      </c>
      <c r="K62" s="13">
        <f t="shared" si="2"/>
        <v>3320345.5886508399</v>
      </c>
      <c r="L62" s="20">
        <f t="shared" si="5"/>
        <v>33.659463176910641</v>
      </c>
    </row>
    <row r="63" spans="1:12" x14ac:dyDescent="0.2">
      <c r="A63" s="16">
        <v>54</v>
      </c>
      <c r="B63" s="44">
        <v>3</v>
      </c>
      <c r="C63" s="43">
        <v>926</v>
      </c>
      <c r="D63" s="43">
        <v>941</v>
      </c>
      <c r="E63" s="17">
        <v>0.89132420091324205</v>
      </c>
      <c r="F63" s="18">
        <f t="shared" si="3"/>
        <v>3.2137118371719335E-3</v>
      </c>
      <c r="G63" s="18">
        <f t="shared" si="0"/>
        <v>3.212589831493062E-3</v>
      </c>
      <c r="H63" s="13">
        <f t="shared" si="6"/>
        <v>98438.693257394814</v>
      </c>
      <c r="I63" s="13">
        <f t="shared" si="4"/>
        <v>316.24314498417124</v>
      </c>
      <c r="J63" s="13">
        <f t="shared" si="1"/>
        <v>98404.325280907957</v>
      </c>
      <c r="K63" s="13">
        <f t="shared" si="2"/>
        <v>3221774.48359593</v>
      </c>
      <c r="L63" s="20">
        <f t="shared" si="5"/>
        <v>32.728740873994759</v>
      </c>
    </row>
    <row r="64" spans="1:12" x14ac:dyDescent="0.2">
      <c r="A64" s="16">
        <v>55</v>
      </c>
      <c r="B64" s="44">
        <v>2</v>
      </c>
      <c r="C64" s="43">
        <v>868</v>
      </c>
      <c r="D64" s="43">
        <v>932</v>
      </c>
      <c r="E64" s="17">
        <v>0.5328767123287671</v>
      </c>
      <c r="F64" s="18">
        <f t="shared" si="3"/>
        <v>2.2222222222222222E-3</v>
      </c>
      <c r="G64" s="18">
        <f t="shared" si="0"/>
        <v>2.2199178326303593E-3</v>
      </c>
      <c r="H64" s="13">
        <f t="shared" si="6"/>
        <v>98122.450112410646</v>
      </c>
      <c r="I64" s="13">
        <f t="shared" si="4"/>
        <v>217.8237767859232</v>
      </c>
      <c r="J64" s="13">
        <f t="shared" si="1"/>
        <v>98020.699553665443</v>
      </c>
      <c r="K64" s="13">
        <f t="shared" si="2"/>
        <v>3123370.158315022</v>
      </c>
      <c r="L64" s="20">
        <f t="shared" si="5"/>
        <v>31.831351079562722</v>
      </c>
    </row>
    <row r="65" spans="1:12" x14ac:dyDescent="0.2">
      <c r="A65" s="16">
        <v>56</v>
      </c>
      <c r="B65" s="44">
        <v>3</v>
      </c>
      <c r="C65" s="43">
        <v>823</v>
      </c>
      <c r="D65" s="43">
        <v>874</v>
      </c>
      <c r="E65" s="17">
        <v>0.42191780821917813</v>
      </c>
      <c r="F65" s="18">
        <f t="shared" si="3"/>
        <v>3.5356511490866236E-3</v>
      </c>
      <c r="G65" s="18">
        <f t="shared" si="0"/>
        <v>3.5284393825392195E-3</v>
      </c>
      <c r="H65" s="13">
        <f t="shared" si="6"/>
        <v>97904.626335624722</v>
      </c>
      <c r="I65" s="13">
        <f t="shared" si="4"/>
        <v>345.45053929540472</v>
      </c>
      <c r="J65" s="13">
        <f t="shared" si="1"/>
        <v>97704.927530716974</v>
      </c>
      <c r="K65" s="13">
        <f t="shared" si="2"/>
        <v>3025349.4587613568</v>
      </c>
      <c r="L65" s="20">
        <f t="shared" si="5"/>
        <v>30.900985704089429</v>
      </c>
    </row>
    <row r="66" spans="1:12" x14ac:dyDescent="0.2">
      <c r="A66" s="16">
        <v>57</v>
      </c>
      <c r="B66" s="44">
        <v>2</v>
      </c>
      <c r="C66" s="43">
        <v>824</v>
      </c>
      <c r="D66" s="43">
        <v>819</v>
      </c>
      <c r="E66" s="17">
        <v>0.58493150684931505</v>
      </c>
      <c r="F66" s="18">
        <f t="shared" si="3"/>
        <v>2.4345709068776629E-3</v>
      </c>
      <c r="G66" s="18">
        <f t="shared" si="0"/>
        <v>2.4321132231996949E-3</v>
      </c>
      <c r="H66" s="13">
        <f t="shared" si="6"/>
        <v>97559.17579632932</v>
      </c>
      <c r="I66" s="13">
        <f t="shared" si="4"/>
        <v>237.27496149871615</v>
      </c>
      <c r="J66" s="13">
        <f t="shared" si="1"/>
        <v>97460.690435597673</v>
      </c>
      <c r="K66" s="13">
        <f t="shared" si="2"/>
        <v>2927644.5312306397</v>
      </c>
      <c r="L66" s="20">
        <f t="shared" si="5"/>
        <v>30.008910052116214</v>
      </c>
    </row>
    <row r="67" spans="1:12" x14ac:dyDescent="0.2">
      <c r="A67" s="16">
        <v>58</v>
      </c>
      <c r="B67" s="44">
        <v>2</v>
      </c>
      <c r="C67" s="43">
        <v>727</v>
      </c>
      <c r="D67" s="43">
        <v>827</v>
      </c>
      <c r="E67" s="17">
        <v>0.20684931506849316</v>
      </c>
      <c r="F67" s="18">
        <f t="shared" si="3"/>
        <v>2.5740025740025739E-3</v>
      </c>
      <c r="G67" s="18">
        <f t="shared" si="0"/>
        <v>2.5687582692903188E-3</v>
      </c>
      <c r="H67" s="13">
        <f t="shared" si="6"/>
        <v>97321.900834830609</v>
      </c>
      <c r="I67" s="13">
        <f t="shared" si="4"/>
        <v>249.9964375525235</v>
      </c>
      <c r="J67" s="13">
        <f t="shared" si="1"/>
        <v>97123.615989155383</v>
      </c>
      <c r="K67" s="13">
        <f t="shared" si="2"/>
        <v>2830183.840795042</v>
      </c>
      <c r="L67" s="20">
        <f t="shared" si="5"/>
        <v>29.080646971726075</v>
      </c>
    </row>
    <row r="68" spans="1:12" x14ac:dyDescent="0.2">
      <c r="A68" s="16">
        <v>59</v>
      </c>
      <c r="B68" s="44">
        <v>1</v>
      </c>
      <c r="C68" s="43">
        <v>658</v>
      </c>
      <c r="D68" s="43">
        <v>727</v>
      </c>
      <c r="E68" s="17">
        <v>0.63835616438356169</v>
      </c>
      <c r="F68" s="18">
        <f t="shared" si="3"/>
        <v>1.4440433212996389E-3</v>
      </c>
      <c r="G68" s="18">
        <f t="shared" si="0"/>
        <v>1.44328959309119E-3</v>
      </c>
      <c r="H68" s="13">
        <f t="shared" si="6"/>
        <v>97071.904397278078</v>
      </c>
      <c r="I68" s="13">
        <f t="shared" si="4"/>
        <v>140.10286939813437</v>
      </c>
      <c r="J68" s="13">
        <f t="shared" si="1"/>
        <v>97021.237058208062</v>
      </c>
      <c r="K68" s="13">
        <f t="shared" si="2"/>
        <v>2733060.2248058864</v>
      </c>
      <c r="L68" s="20">
        <f t="shared" si="5"/>
        <v>28.155007793197495</v>
      </c>
    </row>
    <row r="69" spans="1:12" x14ac:dyDescent="0.2">
      <c r="A69" s="16">
        <v>60</v>
      </c>
      <c r="B69" s="44">
        <v>1</v>
      </c>
      <c r="C69" s="43">
        <v>665</v>
      </c>
      <c r="D69" s="43">
        <v>653</v>
      </c>
      <c r="E69" s="17">
        <v>0.34794520547945207</v>
      </c>
      <c r="F69" s="18">
        <f t="shared" si="3"/>
        <v>1.5174506828528073E-3</v>
      </c>
      <c r="G69" s="18">
        <f t="shared" si="0"/>
        <v>1.5159507087588726E-3</v>
      </c>
      <c r="H69" s="13">
        <f t="shared" si="6"/>
        <v>96931.801527879943</v>
      </c>
      <c r="I69" s="13">
        <f t="shared" si="4"/>
        <v>146.94383322746398</v>
      </c>
      <c r="J69" s="13">
        <f t="shared" si="1"/>
        <v>96835.986096898749</v>
      </c>
      <c r="K69" s="13">
        <f t="shared" si="2"/>
        <v>2636038.9877476785</v>
      </c>
      <c r="L69" s="20">
        <f t="shared" si="5"/>
        <v>27.19477969249844</v>
      </c>
    </row>
    <row r="70" spans="1:12" x14ac:dyDescent="0.2">
      <c r="A70" s="16">
        <v>61</v>
      </c>
      <c r="B70" s="44">
        <v>1</v>
      </c>
      <c r="C70" s="43">
        <v>673</v>
      </c>
      <c r="D70" s="43">
        <v>679</v>
      </c>
      <c r="E70" s="17">
        <v>0.62465753424657533</v>
      </c>
      <c r="F70" s="18">
        <f t="shared" si="3"/>
        <v>1.4792899408284023E-3</v>
      </c>
      <c r="G70" s="18">
        <f t="shared" si="0"/>
        <v>1.478469035187563E-3</v>
      </c>
      <c r="H70" s="13">
        <f t="shared" si="6"/>
        <v>96784.857694652484</v>
      </c>
      <c r="I70" s="13">
        <f t="shared" si="4"/>
        <v>143.09341517657845</v>
      </c>
      <c r="J70" s="13">
        <f t="shared" si="1"/>
        <v>96731.148659367027</v>
      </c>
      <c r="K70" s="13">
        <f t="shared" si="2"/>
        <v>2539203.00165078</v>
      </c>
      <c r="L70" s="20">
        <f t="shared" si="5"/>
        <v>26.235539960824624</v>
      </c>
    </row>
    <row r="71" spans="1:12" x14ac:dyDescent="0.2">
      <c r="A71" s="16">
        <v>62</v>
      </c>
      <c r="B71" s="44">
        <v>4</v>
      </c>
      <c r="C71" s="43">
        <v>609</v>
      </c>
      <c r="D71" s="43">
        <v>678</v>
      </c>
      <c r="E71" s="17">
        <v>0.35753424657534244</v>
      </c>
      <c r="F71" s="18">
        <f t="shared" si="3"/>
        <v>6.216006216006216E-3</v>
      </c>
      <c r="G71" s="18">
        <f t="shared" si="0"/>
        <v>6.1912808954458038E-3</v>
      </c>
      <c r="H71" s="13">
        <f t="shared" si="6"/>
        <v>96641.764279475901</v>
      </c>
      <c r="I71" s="13">
        <f t="shared" si="4"/>
        <v>598.33630888569587</v>
      </c>
      <c r="J71" s="13">
        <f t="shared" si="1"/>
        <v>96257.353691986325</v>
      </c>
      <c r="K71" s="13">
        <f t="shared" si="2"/>
        <v>2442471.8529914129</v>
      </c>
      <c r="L71" s="20">
        <f t="shared" si="5"/>
        <v>25.273460922423659</v>
      </c>
    </row>
    <row r="72" spans="1:12" x14ac:dyDescent="0.2">
      <c r="A72" s="16">
        <v>63</v>
      </c>
      <c r="B72" s="44">
        <v>3</v>
      </c>
      <c r="C72" s="43">
        <v>586</v>
      </c>
      <c r="D72" s="43">
        <v>615</v>
      </c>
      <c r="E72" s="17">
        <v>0.26757990867579912</v>
      </c>
      <c r="F72" s="18">
        <f t="shared" si="3"/>
        <v>4.9958368026644462E-3</v>
      </c>
      <c r="G72" s="18">
        <f t="shared" si="0"/>
        <v>4.9776234234684717E-3</v>
      </c>
      <c r="H72" s="13">
        <f t="shared" si="6"/>
        <v>96043.427970590201</v>
      </c>
      <c r="I72" s="13">
        <f t="shared" si="4"/>
        <v>478.06801673661676</v>
      </c>
      <c r="J72" s="13">
        <f t="shared" si="1"/>
        <v>95693.281350112782</v>
      </c>
      <c r="K72" s="13">
        <f t="shared" si="2"/>
        <v>2346214.4992994266</v>
      </c>
      <c r="L72" s="20">
        <f t="shared" si="5"/>
        <v>24.428683449510665</v>
      </c>
    </row>
    <row r="73" spans="1:12" x14ac:dyDescent="0.2">
      <c r="A73" s="16">
        <v>64</v>
      </c>
      <c r="B73" s="44">
        <v>3</v>
      </c>
      <c r="C73" s="43">
        <v>559</v>
      </c>
      <c r="D73" s="43">
        <v>586</v>
      </c>
      <c r="E73" s="17">
        <v>0.56712328767123288</v>
      </c>
      <c r="F73" s="18">
        <f t="shared" si="3"/>
        <v>5.2401746724890829E-3</v>
      </c>
      <c r="G73" s="18">
        <f t="shared" ref="G73:G108" si="7">F73/((1+(1-E73)*F73))</f>
        <v>5.2283150262728804E-3</v>
      </c>
      <c r="H73" s="13">
        <f t="shared" si="6"/>
        <v>95565.359953853578</v>
      </c>
      <c r="I73" s="13">
        <f t="shared" si="4"/>
        <v>499.64580743790924</v>
      </c>
      <c r="J73" s="13">
        <f t="shared" ref="J73:J108" si="8">H74+I73*E73</f>
        <v>95349.074919401013</v>
      </c>
      <c r="K73" s="13">
        <f t="shared" ref="K73:K97" si="9">K74+J73</f>
        <v>2250521.2179493136</v>
      </c>
      <c r="L73" s="20">
        <f t="shared" si="5"/>
        <v>23.549549952368107</v>
      </c>
    </row>
    <row r="74" spans="1:12" x14ac:dyDescent="0.2">
      <c r="A74" s="16">
        <v>65</v>
      </c>
      <c r="B74" s="44">
        <v>2</v>
      </c>
      <c r="C74" s="43">
        <v>542</v>
      </c>
      <c r="D74" s="43">
        <v>565</v>
      </c>
      <c r="E74" s="17">
        <v>0.83972602739726021</v>
      </c>
      <c r="F74" s="18">
        <f t="shared" ref="F74:F108" si="10">B74/((C74+D74)/2)</f>
        <v>3.6133694670280035E-3</v>
      </c>
      <c r="G74" s="18">
        <f t="shared" si="7"/>
        <v>3.6112780708849358E-3</v>
      </c>
      <c r="H74" s="13">
        <f t="shared" si="6"/>
        <v>95065.714146415674</v>
      </c>
      <c r="I74" s="13">
        <f t="shared" ref="I74:I108" si="11">H74*G74</f>
        <v>343.30872878996672</v>
      </c>
      <c r="J74" s="13">
        <f t="shared" si="8"/>
        <v>95010.690692623306</v>
      </c>
      <c r="K74" s="13">
        <f t="shared" si="9"/>
        <v>2155172.1430299124</v>
      </c>
      <c r="L74" s="20">
        <f t="shared" ref="L74:L108" si="12">K74/H74</f>
        <v>22.670340851914489</v>
      </c>
    </row>
    <row r="75" spans="1:12" x14ac:dyDescent="0.2">
      <c r="A75" s="16">
        <v>66</v>
      </c>
      <c r="B75" s="44">
        <v>1</v>
      </c>
      <c r="C75" s="43">
        <v>479</v>
      </c>
      <c r="D75" s="43">
        <v>551</v>
      </c>
      <c r="E75" s="17">
        <v>0.35890410958904112</v>
      </c>
      <c r="F75" s="18">
        <f t="shared" si="10"/>
        <v>1.9417475728155339E-3</v>
      </c>
      <c r="G75" s="18">
        <f t="shared" si="7"/>
        <v>1.9393334006344012E-3</v>
      </c>
      <c r="H75" s="13">
        <f t="shared" ref="H75:H108" si="13">H74-I74</f>
        <v>94722.405417625705</v>
      </c>
      <c r="I75" s="13">
        <f t="shared" si="11"/>
        <v>183.69832461483449</v>
      </c>
      <c r="J75" s="13">
        <f t="shared" si="8"/>
        <v>94604.637176639764</v>
      </c>
      <c r="K75" s="13">
        <f t="shared" si="9"/>
        <v>2060161.4523372892</v>
      </c>
      <c r="L75" s="20">
        <f t="shared" si="12"/>
        <v>21.749463004599118</v>
      </c>
    </row>
    <row r="76" spans="1:12" x14ac:dyDescent="0.2">
      <c r="A76" s="16">
        <v>67</v>
      </c>
      <c r="B76" s="44">
        <v>4</v>
      </c>
      <c r="C76" s="43">
        <v>458</v>
      </c>
      <c r="D76" s="43">
        <v>489</v>
      </c>
      <c r="E76" s="17">
        <v>0.55205479452054795</v>
      </c>
      <c r="F76" s="18">
        <f t="shared" si="10"/>
        <v>8.4477296726504746E-3</v>
      </c>
      <c r="G76" s="18">
        <f t="shared" si="7"/>
        <v>8.4158829615838E-3</v>
      </c>
      <c r="H76" s="13">
        <f t="shared" si="13"/>
        <v>94538.707093010875</v>
      </c>
      <c r="I76" s="13">
        <f t="shared" si="11"/>
        <v>795.62669423423176</v>
      </c>
      <c r="J76" s="13">
        <f t="shared" si="8"/>
        <v>94182.309929977186</v>
      </c>
      <c r="K76" s="13">
        <f t="shared" si="9"/>
        <v>1965556.8151606494</v>
      </c>
      <c r="L76" s="20">
        <f t="shared" si="12"/>
        <v>20.791027036437654</v>
      </c>
    </row>
    <row r="77" spans="1:12" x14ac:dyDescent="0.2">
      <c r="A77" s="16">
        <v>68</v>
      </c>
      <c r="B77" s="44">
        <v>4</v>
      </c>
      <c r="C77" s="43">
        <v>472</v>
      </c>
      <c r="D77" s="43">
        <v>471</v>
      </c>
      <c r="E77" s="17">
        <v>0.41917808219178082</v>
      </c>
      <c r="F77" s="18">
        <f t="shared" si="10"/>
        <v>8.483563096500531E-3</v>
      </c>
      <c r="G77" s="18">
        <f t="shared" si="7"/>
        <v>8.4419658216027607E-3</v>
      </c>
      <c r="H77" s="13">
        <f t="shared" si="13"/>
        <v>93743.080398776641</v>
      </c>
      <c r="I77" s="13">
        <f t="shared" si="11"/>
        <v>791.37588073823213</v>
      </c>
      <c r="J77" s="13">
        <f t="shared" si="8"/>
        <v>93283.431942019102</v>
      </c>
      <c r="K77" s="13">
        <f t="shared" si="9"/>
        <v>1871374.5052306722</v>
      </c>
      <c r="L77" s="20">
        <f t="shared" si="12"/>
        <v>19.962801491800498</v>
      </c>
    </row>
    <row r="78" spans="1:12" x14ac:dyDescent="0.2">
      <c r="A78" s="16">
        <v>69</v>
      </c>
      <c r="B78" s="44">
        <v>5</v>
      </c>
      <c r="C78" s="43">
        <v>456</v>
      </c>
      <c r="D78" s="43">
        <v>471</v>
      </c>
      <c r="E78" s="17">
        <v>0.52821917808219176</v>
      </c>
      <c r="F78" s="18">
        <f t="shared" si="10"/>
        <v>1.0787486515641856E-2</v>
      </c>
      <c r="G78" s="18">
        <f t="shared" si="7"/>
        <v>1.0732863439750408E-2</v>
      </c>
      <c r="H78" s="13">
        <f t="shared" si="13"/>
        <v>92951.704518038416</v>
      </c>
      <c r="I78" s="13">
        <f t="shared" si="11"/>
        <v>997.6379510841374</v>
      </c>
      <c r="J78" s="13">
        <f t="shared" si="8"/>
        <v>92481.038065499539</v>
      </c>
      <c r="K78" s="13">
        <f t="shared" si="9"/>
        <v>1778091.073288653</v>
      </c>
      <c r="L78" s="20">
        <f t="shared" si="12"/>
        <v>19.129192762071327</v>
      </c>
    </row>
    <row r="79" spans="1:12" x14ac:dyDescent="0.2">
      <c r="A79" s="16">
        <v>70</v>
      </c>
      <c r="B79" s="44">
        <v>5</v>
      </c>
      <c r="C79" s="43">
        <v>429</v>
      </c>
      <c r="D79" s="43">
        <v>465</v>
      </c>
      <c r="E79" s="17">
        <v>0.27835616438356164</v>
      </c>
      <c r="F79" s="18">
        <f t="shared" si="10"/>
        <v>1.1185682326621925E-2</v>
      </c>
      <c r="G79" s="18">
        <f t="shared" si="7"/>
        <v>1.1096113624203511E-2</v>
      </c>
      <c r="H79" s="13">
        <f t="shared" si="13"/>
        <v>91954.06656695428</v>
      </c>
      <c r="I79" s="13">
        <f t="shared" si="11"/>
        <v>1020.332770834498</v>
      </c>
      <c r="J79" s="13">
        <f t="shared" si="8"/>
        <v>91217.749712604113</v>
      </c>
      <c r="K79" s="13">
        <f t="shared" si="9"/>
        <v>1685610.0352231534</v>
      </c>
      <c r="L79" s="20">
        <f t="shared" si="12"/>
        <v>18.331000445704209</v>
      </c>
    </row>
    <row r="80" spans="1:12" x14ac:dyDescent="0.2">
      <c r="A80" s="16">
        <v>71</v>
      </c>
      <c r="B80" s="44">
        <v>7</v>
      </c>
      <c r="C80" s="43">
        <v>410</v>
      </c>
      <c r="D80" s="43">
        <v>433</v>
      </c>
      <c r="E80" s="17">
        <v>0.59099804305283765</v>
      </c>
      <c r="F80" s="18">
        <f t="shared" si="10"/>
        <v>1.6607354685646499E-2</v>
      </c>
      <c r="G80" s="18">
        <f t="shared" si="7"/>
        <v>1.6495311264263925E-2</v>
      </c>
      <c r="H80" s="13">
        <f t="shared" si="13"/>
        <v>90933.733796119777</v>
      </c>
      <c r="I80" s="13">
        <f t="shared" si="11"/>
        <v>1499.9802433887119</v>
      </c>
      <c r="J80" s="13">
        <f t="shared" si="8"/>
        <v>90320.23894119171</v>
      </c>
      <c r="K80" s="13">
        <f t="shared" si="9"/>
        <v>1594392.2855105493</v>
      </c>
      <c r="L80" s="20">
        <f t="shared" si="12"/>
        <v>17.533562287074847</v>
      </c>
    </row>
    <row r="81" spans="1:12" x14ac:dyDescent="0.2">
      <c r="A81" s="16">
        <v>72</v>
      </c>
      <c r="B81" s="44">
        <v>2</v>
      </c>
      <c r="C81" s="43">
        <v>348</v>
      </c>
      <c r="D81" s="43">
        <v>405</v>
      </c>
      <c r="E81" s="17">
        <v>0.69452054794520546</v>
      </c>
      <c r="F81" s="18">
        <f t="shared" si="10"/>
        <v>5.3120849933598934E-3</v>
      </c>
      <c r="G81" s="18">
        <f t="shared" si="7"/>
        <v>5.303478864183718E-3</v>
      </c>
      <c r="H81" s="13">
        <f t="shared" si="13"/>
        <v>89433.753552731068</v>
      </c>
      <c r="I81" s="13">
        <f t="shared" si="11"/>
        <v>474.31002171152471</v>
      </c>
      <c r="J81" s="13">
        <f t="shared" si="8"/>
        <v>89288.861587194537</v>
      </c>
      <c r="K81" s="13">
        <f t="shared" si="9"/>
        <v>1504072.0465693576</v>
      </c>
      <c r="L81" s="20">
        <f t="shared" si="12"/>
        <v>16.817722468536907</v>
      </c>
    </row>
    <row r="82" spans="1:12" x14ac:dyDescent="0.2">
      <c r="A82" s="16">
        <v>73</v>
      </c>
      <c r="B82" s="44">
        <v>9</v>
      </c>
      <c r="C82" s="43">
        <v>378</v>
      </c>
      <c r="D82" s="43">
        <v>356</v>
      </c>
      <c r="E82" s="17">
        <v>0.54733637747336383</v>
      </c>
      <c r="F82" s="18">
        <f t="shared" si="10"/>
        <v>2.4523160762942781E-2</v>
      </c>
      <c r="G82" s="18">
        <f t="shared" si="7"/>
        <v>2.4253924188951732E-2</v>
      </c>
      <c r="H82" s="13">
        <f t="shared" si="13"/>
        <v>88959.44353101954</v>
      </c>
      <c r="I82" s="13">
        <f t="shared" si="11"/>
        <v>2157.6155992926806</v>
      </c>
      <c r="J82" s="13">
        <f t="shared" si="8"/>
        <v>87982.769437823736</v>
      </c>
      <c r="K82" s="13">
        <f t="shared" si="9"/>
        <v>1414783.1849821631</v>
      </c>
      <c r="L82" s="20">
        <f t="shared" si="12"/>
        <v>15.903687442568568</v>
      </c>
    </row>
    <row r="83" spans="1:12" x14ac:dyDescent="0.2">
      <c r="A83" s="16">
        <v>74</v>
      </c>
      <c r="B83" s="44">
        <v>3</v>
      </c>
      <c r="C83" s="43">
        <v>338</v>
      </c>
      <c r="D83" s="43">
        <v>377</v>
      </c>
      <c r="E83" s="17">
        <v>0.51415525114155258</v>
      </c>
      <c r="F83" s="18">
        <f t="shared" si="10"/>
        <v>8.3916083916083916E-3</v>
      </c>
      <c r="G83" s="18">
        <f t="shared" si="7"/>
        <v>8.3575345654654468E-3</v>
      </c>
      <c r="H83" s="13">
        <f t="shared" si="13"/>
        <v>86801.827931726861</v>
      </c>
      <c r="I83" s="13">
        <f t="shared" si="11"/>
        <v>725.44927728499135</v>
      </c>
      <c r="J83" s="13">
        <f t="shared" si="8"/>
        <v>86449.37220979479</v>
      </c>
      <c r="K83" s="13">
        <f t="shared" si="9"/>
        <v>1326800.4155443395</v>
      </c>
      <c r="L83" s="20">
        <f t="shared" si="12"/>
        <v>15.285397176058568</v>
      </c>
    </row>
    <row r="84" spans="1:12" x14ac:dyDescent="0.2">
      <c r="A84" s="16">
        <v>75</v>
      </c>
      <c r="B84" s="44">
        <v>4</v>
      </c>
      <c r="C84" s="43">
        <v>343</v>
      </c>
      <c r="D84" s="43">
        <v>347</v>
      </c>
      <c r="E84" s="17">
        <v>0.40410958904109584</v>
      </c>
      <c r="F84" s="18">
        <f t="shared" si="10"/>
        <v>1.1594202898550725E-2</v>
      </c>
      <c r="G84" s="18">
        <f t="shared" si="7"/>
        <v>1.1514649631294609E-2</v>
      </c>
      <c r="H84" s="13">
        <f t="shared" si="13"/>
        <v>86076.378654441869</v>
      </c>
      <c r="I84" s="13">
        <f t="shared" si="11"/>
        <v>991.13934173654422</v>
      </c>
      <c r="J84" s="13">
        <f t="shared" si="8"/>
        <v>85485.768224776941</v>
      </c>
      <c r="K84" s="13">
        <f t="shared" si="9"/>
        <v>1240351.0433345446</v>
      </c>
      <c r="L84" s="20">
        <f t="shared" si="12"/>
        <v>14.409888783936866</v>
      </c>
    </row>
    <row r="85" spans="1:12" x14ac:dyDescent="0.2">
      <c r="A85" s="16">
        <v>76</v>
      </c>
      <c r="B85" s="44">
        <v>2</v>
      </c>
      <c r="C85" s="43">
        <v>292</v>
      </c>
      <c r="D85" s="43">
        <v>342</v>
      </c>
      <c r="E85" s="17">
        <v>0.54246575342465753</v>
      </c>
      <c r="F85" s="18">
        <f t="shared" si="10"/>
        <v>6.3091482649842269E-3</v>
      </c>
      <c r="G85" s="18">
        <f t="shared" si="7"/>
        <v>6.2909883745981953E-3</v>
      </c>
      <c r="H85" s="13">
        <f t="shared" si="13"/>
        <v>85085.239312705322</v>
      </c>
      <c r="I85" s="13">
        <f t="shared" si="11"/>
        <v>535.27025136613452</v>
      </c>
      <c r="J85" s="13">
        <f t="shared" si="8"/>
        <v>84840.334841532327</v>
      </c>
      <c r="K85" s="13">
        <f t="shared" si="9"/>
        <v>1154865.2751097677</v>
      </c>
      <c r="L85" s="20">
        <f t="shared" si="12"/>
        <v>13.573039042240994</v>
      </c>
    </row>
    <row r="86" spans="1:12" x14ac:dyDescent="0.2">
      <c r="A86" s="16">
        <v>77</v>
      </c>
      <c r="B86" s="44">
        <v>7</v>
      </c>
      <c r="C86" s="43">
        <v>232</v>
      </c>
      <c r="D86" s="43">
        <v>293</v>
      </c>
      <c r="E86" s="17">
        <v>0.40626223091976515</v>
      </c>
      <c r="F86" s="18">
        <f t="shared" si="10"/>
        <v>2.6666666666666668E-2</v>
      </c>
      <c r="G86" s="18">
        <f t="shared" si="7"/>
        <v>2.6251033859210213E-2</v>
      </c>
      <c r="H86" s="13">
        <f t="shared" si="13"/>
        <v>84549.969061339187</v>
      </c>
      <c r="I86" s="13">
        <f t="shared" si="11"/>
        <v>2219.5241006243909</v>
      </c>
      <c r="J86" s="13">
        <f t="shared" si="8"/>
        <v>83232.153773414655</v>
      </c>
      <c r="K86" s="13">
        <f t="shared" si="9"/>
        <v>1070024.9402682353</v>
      </c>
      <c r="L86" s="20">
        <f t="shared" si="12"/>
        <v>12.655533197084379</v>
      </c>
    </row>
    <row r="87" spans="1:12" x14ac:dyDescent="0.2">
      <c r="A87" s="16">
        <v>78</v>
      </c>
      <c r="B87" s="44">
        <v>4</v>
      </c>
      <c r="C87" s="43">
        <v>297</v>
      </c>
      <c r="D87" s="43">
        <v>237</v>
      </c>
      <c r="E87" s="17">
        <v>0.52671232876712337</v>
      </c>
      <c r="F87" s="18">
        <f t="shared" si="10"/>
        <v>1.4981273408239701E-2</v>
      </c>
      <c r="G87" s="18">
        <f t="shared" si="7"/>
        <v>1.4875797281600883E-2</v>
      </c>
      <c r="H87" s="13">
        <f t="shared" si="13"/>
        <v>82330.444960714798</v>
      </c>
      <c r="I87" s="13">
        <f t="shared" si="11"/>
        <v>1224.7310093395922</v>
      </c>
      <c r="J87" s="13">
        <f t="shared" si="8"/>
        <v>81750.794873417777</v>
      </c>
      <c r="K87" s="13">
        <f t="shared" si="9"/>
        <v>986792.78649482061</v>
      </c>
      <c r="L87" s="20">
        <f t="shared" si="12"/>
        <v>11.985757965545838</v>
      </c>
    </row>
    <row r="88" spans="1:12" x14ac:dyDescent="0.2">
      <c r="A88" s="16">
        <v>79</v>
      </c>
      <c r="B88" s="44">
        <v>2</v>
      </c>
      <c r="C88" s="43">
        <v>181</v>
      </c>
      <c r="D88" s="43">
        <v>293</v>
      </c>
      <c r="E88" s="17">
        <v>0.69863013698630128</v>
      </c>
      <c r="F88" s="18">
        <f t="shared" si="10"/>
        <v>8.4388185654008432E-3</v>
      </c>
      <c r="G88" s="18">
        <f t="shared" si="7"/>
        <v>8.4174113577399831E-3</v>
      </c>
      <c r="H88" s="13">
        <f t="shared" si="13"/>
        <v>81105.713951375204</v>
      </c>
      <c r="I88" s="13">
        <f t="shared" si="11"/>
        <v>682.7001577919159</v>
      </c>
      <c r="J88" s="13">
        <f t="shared" si="8"/>
        <v>80899.968698342025</v>
      </c>
      <c r="K88" s="13">
        <f t="shared" si="9"/>
        <v>905041.99162140279</v>
      </c>
      <c r="L88" s="20">
        <f t="shared" si="12"/>
        <v>11.158794461312516</v>
      </c>
    </row>
    <row r="89" spans="1:12" x14ac:dyDescent="0.2">
      <c r="A89" s="16">
        <v>80</v>
      </c>
      <c r="B89" s="44">
        <v>6</v>
      </c>
      <c r="C89" s="43">
        <v>203</v>
      </c>
      <c r="D89" s="43">
        <v>189</v>
      </c>
      <c r="E89" s="17">
        <v>0.45251141552511415</v>
      </c>
      <c r="F89" s="18">
        <f t="shared" si="10"/>
        <v>3.0612244897959183E-2</v>
      </c>
      <c r="G89" s="18">
        <f t="shared" si="7"/>
        <v>3.0107645142220817E-2</v>
      </c>
      <c r="H89" s="13">
        <f t="shared" si="13"/>
        <v>80423.01379358329</v>
      </c>
      <c r="I89" s="13">
        <f t="shared" si="11"/>
        <v>2421.3475605651356</v>
      </c>
      <c r="J89" s="13">
        <f t="shared" si="8"/>
        <v>79097.353645127761</v>
      </c>
      <c r="K89" s="13">
        <f t="shared" si="9"/>
        <v>824142.02292306081</v>
      </c>
      <c r="L89" s="20">
        <f t="shared" si="12"/>
        <v>10.247589390747461</v>
      </c>
    </row>
    <row r="90" spans="1:12" x14ac:dyDescent="0.2">
      <c r="A90" s="16">
        <v>81</v>
      </c>
      <c r="B90" s="44">
        <v>11</v>
      </c>
      <c r="C90" s="43">
        <v>243</v>
      </c>
      <c r="D90" s="43">
        <v>207</v>
      </c>
      <c r="E90" s="17">
        <v>0.55915317559153177</v>
      </c>
      <c r="F90" s="18">
        <f t="shared" si="10"/>
        <v>4.8888888888888891E-2</v>
      </c>
      <c r="G90" s="18">
        <f t="shared" si="7"/>
        <v>4.7857440848679905E-2</v>
      </c>
      <c r="H90" s="13">
        <f t="shared" si="13"/>
        <v>78001.666233018157</v>
      </c>
      <c r="I90" s="13">
        <f t="shared" si="11"/>
        <v>3732.9601278451391</v>
      </c>
      <c r="J90" s="13">
        <f t="shared" si="8"/>
        <v>76356.002615014193</v>
      </c>
      <c r="K90" s="13">
        <f t="shared" si="9"/>
        <v>745044.66927793308</v>
      </c>
      <c r="L90" s="20">
        <f t="shared" si="12"/>
        <v>9.5516506923355333</v>
      </c>
    </row>
    <row r="91" spans="1:12" x14ac:dyDescent="0.2">
      <c r="A91" s="16">
        <v>82</v>
      </c>
      <c r="B91" s="44">
        <v>18</v>
      </c>
      <c r="C91" s="43">
        <v>274</v>
      </c>
      <c r="D91" s="43">
        <v>243</v>
      </c>
      <c r="E91" s="17">
        <v>0.38310502283105019</v>
      </c>
      <c r="F91" s="18">
        <f t="shared" si="10"/>
        <v>6.9632495164410058E-2</v>
      </c>
      <c r="G91" s="18">
        <f t="shared" si="7"/>
        <v>6.6764560923932098E-2</v>
      </c>
      <c r="H91" s="13">
        <f t="shared" si="13"/>
        <v>74268.706105173012</v>
      </c>
      <c r="I91" s="13">
        <f t="shared" si="11"/>
        <v>4958.5175535004309</v>
      </c>
      <c r="J91" s="13">
        <f t="shared" si="8"/>
        <v>71209.821532214541</v>
      </c>
      <c r="K91" s="13">
        <f t="shared" si="9"/>
        <v>668688.66666291887</v>
      </c>
      <c r="L91" s="20">
        <f t="shared" si="12"/>
        <v>9.0036396448859488</v>
      </c>
    </row>
    <row r="92" spans="1:12" x14ac:dyDescent="0.2">
      <c r="A92" s="16">
        <v>83</v>
      </c>
      <c r="B92" s="44">
        <v>11</v>
      </c>
      <c r="C92" s="43">
        <v>242</v>
      </c>
      <c r="D92" s="43">
        <v>283</v>
      </c>
      <c r="E92" s="17">
        <v>0.68019925280199245</v>
      </c>
      <c r="F92" s="18">
        <f t="shared" si="10"/>
        <v>4.1904761904761903E-2</v>
      </c>
      <c r="G92" s="18">
        <f t="shared" si="7"/>
        <v>4.1350615109710435E-2</v>
      </c>
      <c r="H92" s="13">
        <f t="shared" si="13"/>
        <v>69310.188551672589</v>
      </c>
      <c r="I92" s="13">
        <f t="shared" si="11"/>
        <v>2866.0189299816716</v>
      </c>
      <c r="J92" s="13">
        <f t="shared" si="8"/>
        <v>68393.633556380824</v>
      </c>
      <c r="K92" s="13">
        <f t="shared" si="9"/>
        <v>597478.84513070434</v>
      </c>
      <c r="L92" s="20">
        <f t="shared" si="12"/>
        <v>8.6203609832235273</v>
      </c>
    </row>
    <row r="93" spans="1:12" x14ac:dyDescent="0.2">
      <c r="A93" s="16">
        <v>84</v>
      </c>
      <c r="B93" s="44">
        <v>17</v>
      </c>
      <c r="C93" s="43">
        <v>236</v>
      </c>
      <c r="D93" s="43">
        <v>239</v>
      </c>
      <c r="E93" s="17">
        <v>0.44657534246575342</v>
      </c>
      <c r="F93" s="18">
        <f t="shared" si="10"/>
        <v>7.1578947368421048E-2</v>
      </c>
      <c r="G93" s="18">
        <f t="shared" si="7"/>
        <v>6.8851494926293944E-2</v>
      </c>
      <c r="H93" s="13">
        <f t="shared" si="13"/>
        <v>66444.169621690919</v>
      </c>
      <c r="I93" s="13">
        <f t="shared" si="11"/>
        <v>4574.7804075896665</v>
      </c>
      <c r="J93" s="13">
        <f t="shared" si="8"/>
        <v>63912.373341326231</v>
      </c>
      <c r="K93" s="13">
        <f t="shared" si="9"/>
        <v>529085.21157432348</v>
      </c>
      <c r="L93" s="20">
        <f t="shared" si="12"/>
        <v>7.9628538453673725</v>
      </c>
    </row>
    <row r="94" spans="1:12" x14ac:dyDescent="0.2">
      <c r="A94" s="16">
        <v>85</v>
      </c>
      <c r="B94" s="44">
        <v>15</v>
      </c>
      <c r="C94" s="43">
        <v>239</v>
      </c>
      <c r="D94" s="43">
        <v>233</v>
      </c>
      <c r="E94" s="17">
        <v>0.56913242009132425</v>
      </c>
      <c r="F94" s="18">
        <f t="shared" si="10"/>
        <v>6.3559322033898302E-2</v>
      </c>
      <c r="G94" s="18">
        <f t="shared" si="7"/>
        <v>6.1865105820404755E-2</v>
      </c>
      <c r="H94" s="13">
        <f t="shared" si="13"/>
        <v>61869.389214101255</v>
      </c>
      <c r="I94" s="13">
        <f t="shared" si="11"/>
        <v>3827.5563107741827</v>
      </c>
      <c r="J94" s="13">
        <f t="shared" si="8"/>
        <v>60220.2192895138</v>
      </c>
      <c r="K94" s="13">
        <f t="shared" si="9"/>
        <v>465172.83823299722</v>
      </c>
      <c r="L94" s="20">
        <f t="shared" si="12"/>
        <v>7.5186266446440877</v>
      </c>
    </row>
    <row r="95" spans="1:12" x14ac:dyDescent="0.2">
      <c r="A95" s="16">
        <v>86</v>
      </c>
      <c r="B95" s="44">
        <v>23</v>
      </c>
      <c r="C95" s="43">
        <v>266</v>
      </c>
      <c r="D95" s="43">
        <v>246</v>
      </c>
      <c r="E95" s="17">
        <v>0.52495533055390109</v>
      </c>
      <c r="F95" s="18">
        <f t="shared" si="10"/>
        <v>8.984375E-2</v>
      </c>
      <c r="G95" s="18">
        <f t="shared" si="7"/>
        <v>8.6166194523135037E-2</v>
      </c>
      <c r="H95" s="13">
        <f t="shared" si="13"/>
        <v>58041.832903327071</v>
      </c>
      <c r="I95" s="13">
        <f t="shared" si="11"/>
        <v>5001.2438644273798</v>
      </c>
      <c r="J95" s="13">
        <f t="shared" si="8"/>
        <v>55666.018664930838</v>
      </c>
      <c r="K95" s="13">
        <f t="shared" si="9"/>
        <v>404952.61894348339</v>
      </c>
      <c r="L95" s="20">
        <f t="shared" si="12"/>
        <v>6.9769095613841428</v>
      </c>
    </row>
    <row r="96" spans="1:12" x14ac:dyDescent="0.2">
      <c r="A96" s="16">
        <v>87</v>
      </c>
      <c r="B96" s="44">
        <v>23</v>
      </c>
      <c r="C96" s="43">
        <v>203</v>
      </c>
      <c r="D96" s="43">
        <v>267</v>
      </c>
      <c r="E96" s="17">
        <v>0.53555687909469929</v>
      </c>
      <c r="F96" s="18">
        <f t="shared" si="10"/>
        <v>9.7872340425531917E-2</v>
      </c>
      <c r="G96" s="18">
        <f t="shared" si="7"/>
        <v>9.3616878916965907E-2</v>
      </c>
      <c r="H96" s="13">
        <f t="shared" si="13"/>
        <v>53040.589038899692</v>
      </c>
      <c r="I96" s="13">
        <f t="shared" si="11"/>
        <v>4965.4944017392218</v>
      </c>
      <c r="J96" s="13">
        <f t="shared" si="8"/>
        <v>50734.39932211813</v>
      </c>
      <c r="K96" s="13">
        <f t="shared" si="9"/>
        <v>349286.60027855256</v>
      </c>
      <c r="L96" s="20">
        <f t="shared" si="12"/>
        <v>6.5852700093957779</v>
      </c>
    </row>
    <row r="97" spans="1:12" x14ac:dyDescent="0.2">
      <c r="A97" s="16">
        <v>88</v>
      </c>
      <c r="B97" s="44">
        <v>11</v>
      </c>
      <c r="C97" s="43">
        <v>201</v>
      </c>
      <c r="D97" s="43">
        <v>202</v>
      </c>
      <c r="E97" s="17">
        <v>0.37135740971357406</v>
      </c>
      <c r="F97" s="18">
        <f t="shared" si="10"/>
        <v>5.4590570719602979E-2</v>
      </c>
      <c r="G97" s="18">
        <f t="shared" si="7"/>
        <v>5.2779293164982942E-2</v>
      </c>
      <c r="H97" s="13">
        <f t="shared" si="13"/>
        <v>48075.094637160473</v>
      </c>
      <c r="I97" s="13">
        <f t="shared" si="11"/>
        <v>2537.3695137889918</v>
      </c>
      <c r="J97" s="13">
        <f t="shared" si="8"/>
        <v>46479.996093498346</v>
      </c>
      <c r="K97" s="13">
        <f t="shared" si="9"/>
        <v>298552.20095643442</v>
      </c>
      <c r="L97" s="20">
        <f t="shared" si="12"/>
        <v>6.2101219604394364</v>
      </c>
    </row>
    <row r="98" spans="1:12" x14ac:dyDescent="0.2">
      <c r="A98" s="16">
        <v>89</v>
      </c>
      <c r="B98" s="44">
        <v>13</v>
      </c>
      <c r="C98" s="43">
        <v>219</v>
      </c>
      <c r="D98" s="43">
        <v>208</v>
      </c>
      <c r="E98" s="17">
        <v>0.55026343519494203</v>
      </c>
      <c r="F98" s="18">
        <f t="shared" si="10"/>
        <v>6.0889929742388757E-2</v>
      </c>
      <c r="G98" s="18">
        <f t="shared" si="7"/>
        <v>5.92669385409966E-2</v>
      </c>
      <c r="H98" s="13">
        <f t="shared" si="13"/>
        <v>45537.725123371478</v>
      </c>
      <c r="I98" s="13">
        <f t="shared" si="11"/>
        <v>2698.8815561836541</v>
      </c>
      <c r="J98" s="13">
        <f t="shared" si="8"/>
        <v>44323.939403477714</v>
      </c>
      <c r="K98" s="13">
        <f>K99+J98</f>
        <v>252072.20486293608</v>
      </c>
      <c r="L98" s="20">
        <f t="shared" si="12"/>
        <v>5.5354588789848052</v>
      </c>
    </row>
    <row r="99" spans="1:12" x14ac:dyDescent="0.2">
      <c r="A99" s="16">
        <v>90</v>
      </c>
      <c r="B99" s="44">
        <v>23</v>
      </c>
      <c r="C99" s="43">
        <v>176</v>
      </c>
      <c r="D99" s="43">
        <v>196</v>
      </c>
      <c r="E99" s="17">
        <v>0.3778439547349613</v>
      </c>
      <c r="F99" s="22">
        <f t="shared" si="10"/>
        <v>0.12365591397849462</v>
      </c>
      <c r="G99" s="22">
        <f t="shared" si="7"/>
        <v>0.11482226143093566</v>
      </c>
      <c r="H99" s="23">
        <f t="shared" si="13"/>
        <v>42838.843567187825</v>
      </c>
      <c r="I99" s="23">
        <f t="shared" si="11"/>
        <v>4918.8528954705971</v>
      </c>
      <c r="J99" s="23">
        <f t="shared" si="8"/>
        <v>39778.549502501352</v>
      </c>
      <c r="K99" s="23">
        <f t="shared" ref="K99:K108" si="14">K100+J99</f>
        <v>207748.26545945837</v>
      </c>
      <c r="L99" s="24">
        <f t="shared" si="12"/>
        <v>4.8495301964356017</v>
      </c>
    </row>
    <row r="100" spans="1:12" x14ac:dyDescent="0.2">
      <c r="A100" s="16">
        <v>91</v>
      </c>
      <c r="B100" s="44">
        <v>23</v>
      </c>
      <c r="C100" s="43">
        <v>145</v>
      </c>
      <c r="D100" s="43">
        <v>168</v>
      </c>
      <c r="E100" s="17">
        <v>0.50744490768314476</v>
      </c>
      <c r="F100" s="22">
        <f t="shared" si="10"/>
        <v>0.14696485623003194</v>
      </c>
      <c r="G100" s="22">
        <f t="shared" si="7"/>
        <v>0.13704444353752601</v>
      </c>
      <c r="H100" s="23">
        <f t="shared" si="13"/>
        <v>37919.990671717227</v>
      </c>
      <c r="I100" s="23">
        <f t="shared" si="11"/>
        <v>5196.7240205536646</v>
      </c>
      <c r="J100" s="23">
        <f t="shared" si="8"/>
        <v>35360.317792028196</v>
      </c>
      <c r="K100" s="23">
        <f t="shared" si="14"/>
        <v>167969.71595695702</v>
      </c>
      <c r="L100" s="24">
        <f t="shared" si="12"/>
        <v>4.4295822066812347</v>
      </c>
    </row>
    <row r="101" spans="1:12" x14ac:dyDescent="0.2">
      <c r="A101" s="16">
        <v>92</v>
      </c>
      <c r="B101" s="44">
        <v>25</v>
      </c>
      <c r="C101" s="43">
        <v>134</v>
      </c>
      <c r="D101" s="43">
        <v>130</v>
      </c>
      <c r="E101" s="17">
        <v>0.48843835616438358</v>
      </c>
      <c r="F101" s="22">
        <f t="shared" si="10"/>
        <v>0.18939393939393939</v>
      </c>
      <c r="G101" s="22">
        <f t="shared" si="7"/>
        <v>0.17266500151377534</v>
      </c>
      <c r="H101" s="23">
        <f t="shared" si="13"/>
        <v>32723.266651163562</v>
      </c>
      <c r="I101" s="23">
        <f t="shared" si="11"/>
        <v>5650.1628858588301</v>
      </c>
      <c r="J101" s="23">
        <f t="shared" si="8"/>
        <v>29832.860037334627</v>
      </c>
      <c r="K101" s="23">
        <f t="shared" si="14"/>
        <v>132609.39816492883</v>
      </c>
      <c r="L101" s="24">
        <f t="shared" si="12"/>
        <v>4.0524498846209642</v>
      </c>
    </row>
    <row r="102" spans="1:12" x14ac:dyDescent="0.2">
      <c r="A102" s="16">
        <v>93</v>
      </c>
      <c r="B102" s="44">
        <v>21</v>
      </c>
      <c r="C102" s="43">
        <v>101</v>
      </c>
      <c r="D102" s="43">
        <v>118</v>
      </c>
      <c r="E102" s="17">
        <v>0.4477495107632094</v>
      </c>
      <c r="F102" s="22">
        <f t="shared" si="10"/>
        <v>0.19178082191780821</v>
      </c>
      <c r="G102" s="22">
        <f t="shared" si="7"/>
        <v>0.17341432789221842</v>
      </c>
      <c r="H102" s="23">
        <f t="shared" si="13"/>
        <v>27073.103765304731</v>
      </c>
      <c r="I102" s="23">
        <f t="shared" si="11"/>
        <v>4694.8640934166078</v>
      </c>
      <c r="J102" s="23">
        <f t="shared" si="8"/>
        <v>24480.36277281517</v>
      </c>
      <c r="K102" s="23">
        <f t="shared" si="14"/>
        <v>102776.53812759422</v>
      </c>
      <c r="L102" s="24">
        <f t="shared" si="12"/>
        <v>3.7962598975927717</v>
      </c>
    </row>
    <row r="103" spans="1:12" x14ac:dyDescent="0.2">
      <c r="A103" s="16">
        <v>94</v>
      </c>
      <c r="B103" s="44">
        <v>16</v>
      </c>
      <c r="C103" s="43">
        <v>99</v>
      </c>
      <c r="D103" s="43">
        <v>94</v>
      </c>
      <c r="E103" s="17">
        <v>0.51078767123287672</v>
      </c>
      <c r="F103" s="22">
        <f t="shared" si="10"/>
        <v>0.16580310880829016</v>
      </c>
      <c r="G103" s="22">
        <f t="shared" si="7"/>
        <v>0.15336335823737179</v>
      </c>
      <c r="H103" s="23">
        <f t="shared" si="13"/>
        <v>22378.239671888125</v>
      </c>
      <c r="I103" s="23">
        <f t="shared" si="11"/>
        <v>3432.0019875215439</v>
      </c>
      <c r="J103" s="23">
        <f t="shared" si="8"/>
        <v>20699.261987239315</v>
      </c>
      <c r="K103" s="23">
        <f t="shared" si="14"/>
        <v>78296.175354779043</v>
      </c>
      <c r="L103" s="24">
        <f t="shared" si="12"/>
        <v>3.4987638215858352</v>
      </c>
    </row>
    <row r="104" spans="1:12" x14ac:dyDescent="0.2">
      <c r="A104" s="16">
        <v>95</v>
      </c>
      <c r="B104" s="44">
        <v>18</v>
      </c>
      <c r="C104" s="43">
        <v>74</v>
      </c>
      <c r="D104" s="43">
        <v>80</v>
      </c>
      <c r="E104" s="17">
        <v>0.63972602739726037</v>
      </c>
      <c r="F104" s="22">
        <f t="shared" si="10"/>
        <v>0.23376623376623376</v>
      </c>
      <c r="G104" s="22">
        <f t="shared" si="7"/>
        <v>0.21560777106852191</v>
      </c>
      <c r="H104" s="23">
        <f t="shared" si="13"/>
        <v>18946.237684366581</v>
      </c>
      <c r="I104" s="23">
        <f t="shared" si="11"/>
        <v>4084.9560772607124</v>
      </c>
      <c r="J104" s="23">
        <f t="shared" si="8"/>
        <v>17474.534330504161</v>
      </c>
      <c r="K104" s="23">
        <f t="shared" si="14"/>
        <v>57596.913367539732</v>
      </c>
      <c r="L104" s="24">
        <f t="shared" si="12"/>
        <v>3.0400185159223256</v>
      </c>
    </row>
    <row r="105" spans="1:12" x14ac:dyDescent="0.2">
      <c r="A105" s="16">
        <v>96</v>
      </c>
      <c r="B105" s="44">
        <v>18</v>
      </c>
      <c r="C105" s="43">
        <v>70</v>
      </c>
      <c r="D105" s="43">
        <v>60</v>
      </c>
      <c r="E105" s="17">
        <v>0.48934550989345499</v>
      </c>
      <c r="F105" s="22">
        <f t="shared" si="10"/>
        <v>0.27692307692307694</v>
      </c>
      <c r="G105" s="22">
        <f t="shared" si="7"/>
        <v>0.24261447562776955</v>
      </c>
      <c r="H105" s="23">
        <f t="shared" si="13"/>
        <v>14861.281607105868</v>
      </c>
      <c r="I105" s="23">
        <f t="shared" si="11"/>
        <v>3605.5620442646064</v>
      </c>
      <c r="J105" s="23">
        <f t="shared" si="8"/>
        <v>13020.085159844413</v>
      </c>
      <c r="K105" s="23">
        <f t="shared" si="14"/>
        <v>40122.379037035571</v>
      </c>
      <c r="L105" s="24">
        <f t="shared" si="12"/>
        <v>2.6997926624209314</v>
      </c>
    </row>
    <row r="106" spans="1:12" x14ac:dyDescent="0.2">
      <c r="A106" s="16">
        <v>97</v>
      </c>
      <c r="B106" s="44">
        <v>9</v>
      </c>
      <c r="C106" s="43">
        <v>43</v>
      </c>
      <c r="D106" s="43">
        <v>59</v>
      </c>
      <c r="E106" s="17">
        <v>0.62861491628614918</v>
      </c>
      <c r="F106" s="22">
        <f t="shared" si="10"/>
        <v>0.17647058823529413</v>
      </c>
      <c r="G106" s="22">
        <f t="shared" si="7"/>
        <v>0.16561633476178472</v>
      </c>
      <c r="H106" s="23">
        <f t="shared" si="13"/>
        <v>11255.719562841261</v>
      </c>
      <c r="I106" s="23">
        <f t="shared" si="11"/>
        <v>1864.1310191042874</v>
      </c>
      <c r="J106" s="23">
        <f t="shared" si="8"/>
        <v>10563.409108257631</v>
      </c>
      <c r="K106" s="23">
        <f t="shared" si="14"/>
        <v>27102.293877191158</v>
      </c>
      <c r="L106" s="24">
        <f t="shared" si="12"/>
        <v>2.407868615229587</v>
      </c>
    </row>
    <row r="107" spans="1:12" x14ac:dyDescent="0.2">
      <c r="A107" s="16">
        <v>98</v>
      </c>
      <c r="B107" s="44">
        <v>8</v>
      </c>
      <c r="C107" s="43">
        <v>38</v>
      </c>
      <c r="D107" s="43">
        <v>37</v>
      </c>
      <c r="E107" s="17">
        <v>0.49486301369863012</v>
      </c>
      <c r="F107" s="22">
        <f t="shared" si="10"/>
        <v>0.21333333333333335</v>
      </c>
      <c r="G107" s="22">
        <f t="shared" si="7"/>
        <v>0.19258037922506185</v>
      </c>
      <c r="H107" s="23">
        <f t="shared" si="13"/>
        <v>9391.5885437369743</v>
      </c>
      <c r="I107" s="23">
        <f t="shared" si="11"/>
        <v>1808.635683278613</v>
      </c>
      <c r="J107" s="23">
        <f t="shared" si="8"/>
        <v>8477.9797653684964</v>
      </c>
      <c r="K107" s="23">
        <f t="shared" si="14"/>
        <v>16538.884768933527</v>
      </c>
      <c r="L107" s="24">
        <f t="shared" si="12"/>
        <v>1.761031660608994</v>
      </c>
    </row>
    <row r="108" spans="1:12" x14ac:dyDescent="0.2">
      <c r="A108" s="16">
        <v>99</v>
      </c>
      <c r="B108" s="44">
        <v>5</v>
      </c>
      <c r="C108" s="43">
        <v>23</v>
      </c>
      <c r="D108" s="43">
        <v>27</v>
      </c>
      <c r="E108" s="17">
        <v>0.38849315068493151</v>
      </c>
      <c r="F108" s="22">
        <f t="shared" si="10"/>
        <v>0.2</v>
      </c>
      <c r="G108" s="22">
        <f t="shared" si="7"/>
        <v>0.17820525339322332</v>
      </c>
      <c r="H108" s="23">
        <f t="shared" si="13"/>
        <v>7582.9528604583611</v>
      </c>
      <c r="I108" s="23">
        <f t="shared" si="11"/>
        <v>1351.3220359668499</v>
      </c>
      <c r="J108" s="23">
        <f t="shared" si="8"/>
        <v>6756.6101798342488</v>
      </c>
      <c r="K108" s="23">
        <f t="shared" si="14"/>
        <v>8060.9050035650307</v>
      </c>
      <c r="L108" s="24">
        <f t="shared" si="12"/>
        <v>1.0630298185814884</v>
      </c>
    </row>
    <row r="109" spans="1:12" x14ac:dyDescent="0.2">
      <c r="A109" s="16" t="s">
        <v>22</v>
      </c>
      <c r="B109" s="44">
        <v>9</v>
      </c>
      <c r="C109" s="43">
        <v>37</v>
      </c>
      <c r="D109" s="43">
        <v>49</v>
      </c>
      <c r="E109" s="17"/>
      <c r="F109" s="22">
        <f>B109/((C109+D109)/2)</f>
        <v>0.20930232558139536</v>
      </c>
      <c r="G109" s="22">
        <v>1</v>
      </c>
      <c r="H109" s="23">
        <f>H108-I108</f>
        <v>6231.6308244915108</v>
      </c>
      <c r="I109" s="23">
        <f>H109*G109</f>
        <v>6231.6308244915108</v>
      </c>
      <c r="J109" s="23">
        <f>H109*F109</f>
        <v>1304.2948237307814</v>
      </c>
      <c r="K109" s="23">
        <f>J109</f>
        <v>1304.2948237307814</v>
      </c>
      <c r="L109" s="24">
        <f>K109/H109</f>
        <v>0.20930232558139536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47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64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50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41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43101</v>
      </c>
      <c r="D7" s="37">
        <v>43466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2</v>
      </c>
      <c r="C9" s="43">
        <v>797</v>
      </c>
      <c r="D9" s="43">
        <v>673</v>
      </c>
      <c r="E9" s="17">
        <v>0.21369863013698631</v>
      </c>
      <c r="F9" s="18">
        <f>B9/((C9+D9)/2)</f>
        <v>2.7210884353741495E-3</v>
      </c>
      <c r="G9" s="18">
        <f t="shared" ref="G9:G72" si="0">F9/((1+(1-E9)*F9))</f>
        <v>2.7152788368191806E-3</v>
      </c>
      <c r="H9" s="13">
        <v>100000</v>
      </c>
      <c r="I9" s="13">
        <f>H9*G9</f>
        <v>271.52788368191807</v>
      </c>
      <c r="J9" s="13">
        <f t="shared" ref="J9:J72" si="1">H10+I9*E9</f>
        <v>99786.497253104899</v>
      </c>
      <c r="K9" s="13">
        <f t="shared" ref="K9:K72" si="2">K10+J9</f>
        <v>8736678.5199949425</v>
      </c>
      <c r="L9" s="19">
        <f>K9/H9</f>
        <v>87.366785199949419</v>
      </c>
    </row>
    <row r="10" spans="1:13" x14ac:dyDescent="0.2">
      <c r="A10" s="16">
        <v>1</v>
      </c>
      <c r="B10" s="44">
        <v>0</v>
      </c>
      <c r="C10" s="43">
        <v>894</v>
      </c>
      <c r="D10" s="43">
        <v>835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99728.47211631808</v>
      </c>
      <c r="I10" s="13">
        <f t="shared" ref="I10:I73" si="4">H10*G10</f>
        <v>0</v>
      </c>
      <c r="J10" s="13">
        <f t="shared" si="1"/>
        <v>99728.47211631808</v>
      </c>
      <c r="K10" s="13">
        <f t="shared" si="2"/>
        <v>8636892.0227418374</v>
      </c>
      <c r="L10" s="20">
        <f t="shared" ref="L10:L73" si="5">K10/H10</f>
        <v>86.60407443792198</v>
      </c>
    </row>
    <row r="11" spans="1:13" x14ac:dyDescent="0.2">
      <c r="A11" s="16">
        <v>2</v>
      </c>
      <c r="B11" s="44">
        <v>0</v>
      </c>
      <c r="C11" s="43">
        <v>921</v>
      </c>
      <c r="D11" s="43">
        <v>937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99728.47211631808</v>
      </c>
      <c r="I11" s="13">
        <f t="shared" si="4"/>
        <v>0</v>
      </c>
      <c r="J11" s="13">
        <f t="shared" si="1"/>
        <v>99728.47211631808</v>
      </c>
      <c r="K11" s="13">
        <f t="shared" si="2"/>
        <v>8537163.5506255198</v>
      </c>
      <c r="L11" s="20">
        <f t="shared" si="5"/>
        <v>85.60407443792198</v>
      </c>
    </row>
    <row r="12" spans="1:13" x14ac:dyDescent="0.2">
      <c r="A12" s="16">
        <v>3</v>
      </c>
      <c r="B12" s="44">
        <v>0</v>
      </c>
      <c r="C12" s="43">
        <v>907</v>
      </c>
      <c r="D12" s="43">
        <v>971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99728.47211631808</v>
      </c>
      <c r="I12" s="13">
        <f t="shared" si="4"/>
        <v>0</v>
      </c>
      <c r="J12" s="13">
        <f t="shared" si="1"/>
        <v>99728.47211631808</v>
      </c>
      <c r="K12" s="13">
        <f t="shared" si="2"/>
        <v>8437435.0785092022</v>
      </c>
      <c r="L12" s="20">
        <f t="shared" si="5"/>
        <v>84.604074437921994</v>
      </c>
    </row>
    <row r="13" spans="1:13" x14ac:dyDescent="0.2">
      <c r="A13" s="16">
        <v>4</v>
      </c>
      <c r="B13" s="44">
        <v>0</v>
      </c>
      <c r="C13" s="43">
        <v>969</v>
      </c>
      <c r="D13" s="43">
        <v>926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99728.47211631808</v>
      </c>
      <c r="I13" s="13">
        <f t="shared" si="4"/>
        <v>0</v>
      </c>
      <c r="J13" s="13">
        <f t="shared" si="1"/>
        <v>99728.47211631808</v>
      </c>
      <c r="K13" s="13">
        <f t="shared" si="2"/>
        <v>8337706.6063928837</v>
      </c>
      <c r="L13" s="20">
        <f t="shared" si="5"/>
        <v>83.60407443792198</v>
      </c>
    </row>
    <row r="14" spans="1:13" x14ac:dyDescent="0.2">
      <c r="A14" s="16">
        <v>5</v>
      </c>
      <c r="B14" s="44">
        <v>0</v>
      </c>
      <c r="C14" s="43">
        <v>1007</v>
      </c>
      <c r="D14" s="43">
        <v>1000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99728.47211631808</v>
      </c>
      <c r="I14" s="13">
        <f t="shared" si="4"/>
        <v>0</v>
      </c>
      <c r="J14" s="13">
        <f t="shared" si="1"/>
        <v>99728.47211631808</v>
      </c>
      <c r="K14" s="13">
        <f t="shared" si="2"/>
        <v>8237978.1342765652</v>
      </c>
      <c r="L14" s="20">
        <f t="shared" si="5"/>
        <v>82.60407443792198</v>
      </c>
    </row>
    <row r="15" spans="1:13" x14ac:dyDescent="0.2">
      <c r="A15" s="16">
        <v>6</v>
      </c>
      <c r="B15" s="44">
        <v>0</v>
      </c>
      <c r="C15" s="43">
        <v>1086</v>
      </c>
      <c r="D15" s="43">
        <v>1035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99728.47211631808</v>
      </c>
      <c r="I15" s="13">
        <f t="shared" si="4"/>
        <v>0</v>
      </c>
      <c r="J15" s="13">
        <f t="shared" si="1"/>
        <v>99728.47211631808</v>
      </c>
      <c r="K15" s="13">
        <f t="shared" si="2"/>
        <v>8138249.6621602466</v>
      </c>
      <c r="L15" s="20">
        <f t="shared" si="5"/>
        <v>81.60407443792198</v>
      </c>
    </row>
    <row r="16" spans="1:13" x14ac:dyDescent="0.2">
      <c r="A16" s="16">
        <v>7</v>
      </c>
      <c r="B16" s="44">
        <v>0</v>
      </c>
      <c r="C16" s="43">
        <v>1044</v>
      </c>
      <c r="D16" s="43">
        <v>1092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99728.47211631808</v>
      </c>
      <c r="I16" s="13">
        <f t="shared" si="4"/>
        <v>0</v>
      </c>
      <c r="J16" s="13">
        <f t="shared" si="1"/>
        <v>99728.47211631808</v>
      </c>
      <c r="K16" s="13">
        <f t="shared" si="2"/>
        <v>8038521.1900439281</v>
      </c>
      <c r="L16" s="20">
        <f t="shared" si="5"/>
        <v>80.604074437921966</v>
      </c>
    </row>
    <row r="17" spans="1:12" x14ac:dyDescent="0.2">
      <c r="A17" s="16">
        <v>8</v>
      </c>
      <c r="B17" s="44">
        <v>0</v>
      </c>
      <c r="C17" s="43">
        <v>1045</v>
      </c>
      <c r="D17" s="43">
        <v>1065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99728.47211631808</v>
      </c>
      <c r="I17" s="13">
        <f t="shared" si="4"/>
        <v>0</v>
      </c>
      <c r="J17" s="13">
        <f t="shared" si="1"/>
        <v>99728.47211631808</v>
      </c>
      <c r="K17" s="13">
        <f t="shared" si="2"/>
        <v>7938792.7179276096</v>
      </c>
      <c r="L17" s="20">
        <f t="shared" si="5"/>
        <v>79.604074437921966</v>
      </c>
    </row>
    <row r="18" spans="1:12" x14ac:dyDescent="0.2">
      <c r="A18" s="16">
        <v>9</v>
      </c>
      <c r="B18" s="44">
        <v>0</v>
      </c>
      <c r="C18" s="43">
        <v>1073</v>
      </c>
      <c r="D18" s="43">
        <v>1072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99728.47211631808</v>
      </c>
      <c r="I18" s="13">
        <f t="shared" si="4"/>
        <v>0</v>
      </c>
      <c r="J18" s="13">
        <f t="shared" si="1"/>
        <v>99728.47211631808</v>
      </c>
      <c r="K18" s="13">
        <f t="shared" si="2"/>
        <v>7839064.245811291</v>
      </c>
      <c r="L18" s="20">
        <f t="shared" si="5"/>
        <v>78.604074437921966</v>
      </c>
    </row>
    <row r="19" spans="1:12" x14ac:dyDescent="0.2">
      <c r="A19" s="16">
        <v>10</v>
      </c>
      <c r="B19" s="44">
        <v>0</v>
      </c>
      <c r="C19" s="43">
        <v>1011</v>
      </c>
      <c r="D19" s="43">
        <v>1096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99728.47211631808</v>
      </c>
      <c r="I19" s="13">
        <f t="shared" si="4"/>
        <v>0</v>
      </c>
      <c r="J19" s="13">
        <f t="shared" si="1"/>
        <v>99728.47211631808</v>
      </c>
      <c r="K19" s="13">
        <f t="shared" si="2"/>
        <v>7739335.7736949725</v>
      </c>
      <c r="L19" s="20">
        <f t="shared" si="5"/>
        <v>77.604074437921952</v>
      </c>
    </row>
    <row r="20" spans="1:12" x14ac:dyDescent="0.2">
      <c r="A20" s="16">
        <v>11</v>
      </c>
      <c r="B20" s="44">
        <v>0</v>
      </c>
      <c r="C20" s="43">
        <v>1023</v>
      </c>
      <c r="D20" s="43">
        <v>1016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99728.47211631808</v>
      </c>
      <c r="I20" s="13">
        <f t="shared" si="4"/>
        <v>0</v>
      </c>
      <c r="J20" s="13">
        <f t="shared" si="1"/>
        <v>99728.47211631808</v>
      </c>
      <c r="K20" s="13">
        <f t="shared" si="2"/>
        <v>7639607.301578654</v>
      </c>
      <c r="L20" s="20">
        <f t="shared" si="5"/>
        <v>76.604074437921952</v>
      </c>
    </row>
    <row r="21" spans="1:12" x14ac:dyDescent="0.2">
      <c r="A21" s="16">
        <v>12</v>
      </c>
      <c r="B21" s="44">
        <v>0</v>
      </c>
      <c r="C21" s="43">
        <v>920</v>
      </c>
      <c r="D21" s="43">
        <v>1043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99728.47211631808</v>
      </c>
      <c r="I21" s="13">
        <f t="shared" si="4"/>
        <v>0</v>
      </c>
      <c r="J21" s="13">
        <f t="shared" si="1"/>
        <v>99728.47211631808</v>
      </c>
      <c r="K21" s="13">
        <f t="shared" si="2"/>
        <v>7539878.8294623354</v>
      </c>
      <c r="L21" s="20">
        <f t="shared" si="5"/>
        <v>75.604074437921952</v>
      </c>
    </row>
    <row r="22" spans="1:12" x14ac:dyDescent="0.2">
      <c r="A22" s="16">
        <v>13</v>
      </c>
      <c r="B22" s="44">
        <v>0</v>
      </c>
      <c r="C22" s="43">
        <v>854</v>
      </c>
      <c r="D22" s="43">
        <v>930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99728.47211631808</v>
      </c>
      <c r="I22" s="13">
        <f t="shared" si="4"/>
        <v>0</v>
      </c>
      <c r="J22" s="13">
        <f t="shared" si="1"/>
        <v>99728.47211631808</v>
      </c>
      <c r="K22" s="13">
        <f t="shared" si="2"/>
        <v>7440150.3573460169</v>
      </c>
      <c r="L22" s="20">
        <f t="shared" si="5"/>
        <v>74.604074437921938</v>
      </c>
    </row>
    <row r="23" spans="1:12" x14ac:dyDescent="0.2">
      <c r="A23" s="16">
        <v>14</v>
      </c>
      <c r="B23" s="44">
        <v>0</v>
      </c>
      <c r="C23" s="43">
        <v>890</v>
      </c>
      <c r="D23" s="43">
        <v>866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99728.47211631808</v>
      </c>
      <c r="I23" s="13">
        <f t="shared" si="4"/>
        <v>0</v>
      </c>
      <c r="J23" s="13">
        <f t="shared" si="1"/>
        <v>99728.47211631808</v>
      </c>
      <c r="K23" s="13">
        <f t="shared" si="2"/>
        <v>7340421.8852296984</v>
      </c>
      <c r="L23" s="20">
        <f t="shared" si="5"/>
        <v>73.604074437921938</v>
      </c>
    </row>
    <row r="24" spans="1:12" x14ac:dyDescent="0.2">
      <c r="A24" s="16">
        <v>15</v>
      </c>
      <c r="B24" s="44">
        <v>0</v>
      </c>
      <c r="C24" s="43">
        <v>739</v>
      </c>
      <c r="D24" s="43">
        <v>906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99728.47211631808</v>
      </c>
      <c r="I24" s="13">
        <f t="shared" si="4"/>
        <v>0</v>
      </c>
      <c r="J24" s="13">
        <f t="shared" si="1"/>
        <v>99728.47211631808</v>
      </c>
      <c r="K24" s="13">
        <f t="shared" si="2"/>
        <v>7240693.4131133799</v>
      </c>
      <c r="L24" s="20">
        <f t="shared" si="5"/>
        <v>72.604074437921938</v>
      </c>
    </row>
    <row r="25" spans="1:12" x14ac:dyDescent="0.2">
      <c r="A25" s="16">
        <v>16</v>
      </c>
      <c r="B25" s="44">
        <v>0</v>
      </c>
      <c r="C25" s="43">
        <v>754</v>
      </c>
      <c r="D25" s="43">
        <v>755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99728.47211631808</v>
      </c>
      <c r="I25" s="13">
        <f t="shared" si="4"/>
        <v>0</v>
      </c>
      <c r="J25" s="13">
        <f t="shared" si="1"/>
        <v>99728.47211631808</v>
      </c>
      <c r="K25" s="13">
        <f t="shared" si="2"/>
        <v>7140964.9409970613</v>
      </c>
      <c r="L25" s="20">
        <f t="shared" si="5"/>
        <v>71.604074437921923</v>
      </c>
    </row>
    <row r="26" spans="1:12" x14ac:dyDescent="0.2">
      <c r="A26" s="16">
        <v>17</v>
      </c>
      <c r="B26" s="44">
        <v>0</v>
      </c>
      <c r="C26" s="43">
        <v>740</v>
      </c>
      <c r="D26" s="43">
        <v>767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99728.47211631808</v>
      </c>
      <c r="I26" s="13">
        <f t="shared" si="4"/>
        <v>0</v>
      </c>
      <c r="J26" s="13">
        <f t="shared" si="1"/>
        <v>99728.47211631808</v>
      </c>
      <c r="K26" s="13">
        <f t="shared" si="2"/>
        <v>7041236.4688807428</v>
      </c>
      <c r="L26" s="20">
        <f t="shared" si="5"/>
        <v>70.604074437921923</v>
      </c>
    </row>
    <row r="27" spans="1:12" x14ac:dyDescent="0.2">
      <c r="A27" s="16">
        <v>18</v>
      </c>
      <c r="B27" s="44">
        <v>0</v>
      </c>
      <c r="C27" s="43">
        <v>648</v>
      </c>
      <c r="D27" s="43">
        <v>754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99728.47211631808</v>
      </c>
      <c r="I27" s="13">
        <f t="shared" si="4"/>
        <v>0</v>
      </c>
      <c r="J27" s="13">
        <f t="shared" si="1"/>
        <v>99728.47211631808</v>
      </c>
      <c r="K27" s="13">
        <f t="shared" si="2"/>
        <v>6941507.9967644243</v>
      </c>
      <c r="L27" s="20">
        <f t="shared" si="5"/>
        <v>69.604074437921923</v>
      </c>
    </row>
    <row r="28" spans="1:12" x14ac:dyDescent="0.2">
      <c r="A28" s="16">
        <v>19</v>
      </c>
      <c r="B28" s="44">
        <v>0</v>
      </c>
      <c r="C28" s="43">
        <v>614</v>
      </c>
      <c r="D28" s="43">
        <v>665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99728.47211631808</v>
      </c>
      <c r="I28" s="13">
        <f t="shared" si="4"/>
        <v>0</v>
      </c>
      <c r="J28" s="13">
        <f t="shared" si="1"/>
        <v>99728.47211631808</v>
      </c>
      <c r="K28" s="13">
        <f t="shared" si="2"/>
        <v>6841779.5246481057</v>
      </c>
      <c r="L28" s="20">
        <f t="shared" si="5"/>
        <v>68.604074437921909</v>
      </c>
    </row>
    <row r="29" spans="1:12" x14ac:dyDescent="0.2">
      <c r="A29" s="16">
        <v>20</v>
      </c>
      <c r="B29" s="44">
        <v>0</v>
      </c>
      <c r="C29" s="43">
        <v>619</v>
      </c>
      <c r="D29" s="43">
        <v>634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99728.47211631808</v>
      </c>
      <c r="I29" s="13">
        <f t="shared" si="4"/>
        <v>0</v>
      </c>
      <c r="J29" s="13">
        <f t="shared" si="1"/>
        <v>99728.47211631808</v>
      </c>
      <c r="K29" s="13">
        <f t="shared" si="2"/>
        <v>6742051.0525317872</v>
      </c>
      <c r="L29" s="20">
        <f t="shared" si="5"/>
        <v>67.604074437921909</v>
      </c>
    </row>
    <row r="30" spans="1:12" x14ac:dyDescent="0.2">
      <c r="A30" s="16">
        <v>21</v>
      </c>
      <c r="B30" s="44">
        <v>0</v>
      </c>
      <c r="C30" s="43">
        <v>627</v>
      </c>
      <c r="D30" s="43">
        <v>619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99728.47211631808</v>
      </c>
      <c r="I30" s="13">
        <f t="shared" si="4"/>
        <v>0</v>
      </c>
      <c r="J30" s="13">
        <f t="shared" si="1"/>
        <v>99728.47211631808</v>
      </c>
      <c r="K30" s="13">
        <f t="shared" si="2"/>
        <v>6642322.5804154687</v>
      </c>
      <c r="L30" s="20">
        <f t="shared" si="5"/>
        <v>66.604074437921909</v>
      </c>
    </row>
    <row r="31" spans="1:12" x14ac:dyDescent="0.2">
      <c r="A31" s="16">
        <v>22</v>
      </c>
      <c r="B31" s="44">
        <v>0</v>
      </c>
      <c r="C31" s="43">
        <v>605</v>
      </c>
      <c r="D31" s="43">
        <v>640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99728.47211631808</v>
      </c>
      <c r="I31" s="13">
        <f t="shared" si="4"/>
        <v>0</v>
      </c>
      <c r="J31" s="13">
        <f t="shared" si="1"/>
        <v>99728.47211631808</v>
      </c>
      <c r="K31" s="13">
        <f t="shared" si="2"/>
        <v>6542594.1082991501</v>
      </c>
      <c r="L31" s="20">
        <f t="shared" si="5"/>
        <v>65.604074437921895</v>
      </c>
    </row>
    <row r="32" spans="1:12" x14ac:dyDescent="0.2">
      <c r="A32" s="16">
        <v>23</v>
      </c>
      <c r="B32" s="44">
        <v>0</v>
      </c>
      <c r="C32" s="43">
        <v>621</v>
      </c>
      <c r="D32" s="43">
        <v>624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99728.47211631808</v>
      </c>
      <c r="I32" s="13">
        <f t="shared" si="4"/>
        <v>0</v>
      </c>
      <c r="J32" s="13">
        <f t="shared" si="1"/>
        <v>99728.47211631808</v>
      </c>
      <c r="K32" s="13">
        <f t="shared" si="2"/>
        <v>6442865.6361828316</v>
      </c>
      <c r="L32" s="20">
        <f t="shared" si="5"/>
        <v>64.604074437921895</v>
      </c>
    </row>
    <row r="33" spans="1:12" x14ac:dyDescent="0.2">
      <c r="A33" s="16">
        <v>24</v>
      </c>
      <c r="B33" s="44">
        <v>0</v>
      </c>
      <c r="C33" s="43">
        <v>582</v>
      </c>
      <c r="D33" s="43">
        <v>637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99728.47211631808</v>
      </c>
      <c r="I33" s="13">
        <f t="shared" si="4"/>
        <v>0</v>
      </c>
      <c r="J33" s="13">
        <f t="shared" si="1"/>
        <v>99728.47211631808</v>
      </c>
      <c r="K33" s="13">
        <f t="shared" si="2"/>
        <v>6343137.1640665131</v>
      </c>
      <c r="L33" s="20">
        <f t="shared" si="5"/>
        <v>63.604074437921895</v>
      </c>
    </row>
    <row r="34" spans="1:12" x14ac:dyDescent="0.2">
      <c r="A34" s="16">
        <v>25</v>
      </c>
      <c r="B34" s="44">
        <v>0</v>
      </c>
      <c r="C34" s="43">
        <v>604</v>
      </c>
      <c r="D34" s="43">
        <v>608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99728.47211631808</v>
      </c>
      <c r="I34" s="13">
        <f t="shared" si="4"/>
        <v>0</v>
      </c>
      <c r="J34" s="13">
        <f t="shared" si="1"/>
        <v>99728.47211631808</v>
      </c>
      <c r="K34" s="13">
        <f t="shared" si="2"/>
        <v>6243408.6919501945</v>
      </c>
      <c r="L34" s="20">
        <f t="shared" si="5"/>
        <v>62.604074437921888</v>
      </c>
    </row>
    <row r="35" spans="1:12" x14ac:dyDescent="0.2">
      <c r="A35" s="16">
        <v>26</v>
      </c>
      <c r="B35" s="44">
        <v>0</v>
      </c>
      <c r="C35" s="43">
        <v>620</v>
      </c>
      <c r="D35" s="43">
        <v>632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99728.47211631808</v>
      </c>
      <c r="I35" s="13">
        <f t="shared" si="4"/>
        <v>0</v>
      </c>
      <c r="J35" s="13">
        <f t="shared" si="1"/>
        <v>99728.47211631808</v>
      </c>
      <c r="K35" s="13">
        <f t="shared" si="2"/>
        <v>6143680.219833876</v>
      </c>
      <c r="L35" s="20">
        <f t="shared" si="5"/>
        <v>61.604074437921881</v>
      </c>
    </row>
    <row r="36" spans="1:12" x14ac:dyDescent="0.2">
      <c r="A36" s="16">
        <v>27</v>
      </c>
      <c r="B36" s="44">
        <v>0</v>
      </c>
      <c r="C36" s="43">
        <v>615</v>
      </c>
      <c r="D36" s="43">
        <v>650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99728.47211631808</v>
      </c>
      <c r="I36" s="13">
        <f t="shared" si="4"/>
        <v>0</v>
      </c>
      <c r="J36" s="13">
        <f t="shared" si="1"/>
        <v>99728.47211631808</v>
      </c>
      <c r="K36" s="13">
        <f t="shared" si="2"/>
        <v>6043951.7477175575</v>
      </c>
      <c r="L36" s="20">
        <f t="shared" si="5"/>
        <v>60.604074437921881</v>
      </c>
    </row>
    <row r="37" spans="1:12" x14ac:dyDescent="0.2">
      <c r="A37" s="16">
        <v>28</v>
      </c>
      <c r="B37" s="44">
        <v>0</v>
      </c>
      <c r="C37" s="43">
        <v>736</v>
      </c>
      <c r="D37" s="43">
        <v>664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99728.47211631808</v>
      </c>
      <c r="I37" s="13">
        <f t="shared" si="4"/>
        <v>0</v>
      </c>
      <c r="J37" s="13">
        <f t="shared" si="1"/>
        <v>99728.47211631808</v>
      </c>
      <c r="K37" s="13">
        <f t="shared" si="2"/>
        <v>5944223.2756012389</v>
      </c>
      <c r="L37" s="20">
        <f t="shared" si="5"/>
        <v>59.604074437921874</v>
      </c>
    </row>
    <row r="38" spans="1:12" x14ac:dyDescent="0.2">
      <c r="A38" s="16">
        <v>29</v>
      </c>
      <c r="B38" s="44">
        <v>0</v>
      </c>
      <c r="C38" s="43">
        <v>713</v>
      </c>
      <c r="D38" s="43">
        <v>783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99728.47211631808</v>
      </c>
      <c r="I38" s="13">
        <f t="shared" si="4"/>
        <v>0</v>
      </c>
      <c r="J38" s="13">
        <f t="shared" si="1"/>
        <v>99728.47211631808</v>
      </c>
      <c r="K38" s="13">
        <f t="shared" si="2"/>
        <v>5844494.8034849204</v>
      </c>
      <c r="L38" s="20">
        <f t="shared" si="5"/>
        <v>58.604074437921874</v>
      </c>
    </row>
    <row r="39" spans="1:12" x14ac:dyDescent="0.2">
      <c r="A39" s="16">
        <v>30</v>
      </c>
      <c r="B39" s="44">
        <v>0</v>
      </c>
      <c r="C39" s="43">
        <v>810</v>
      </c>
      <c r="D39" s="43">
        <v>749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99728.47211631808</v>
      </c>
      <c r="I39" s="13">
        <f t="shared" si="4"/>
        <v>0</v>
      </c>
      <c r="J39" s="13">
        <f t="shared" si="1"/>
        <v>99728.47211631808</v>
      </c>
      <c r="K39" s="13">
        <f t="shared" si="2"/>
        <v>5744766.3313686019</v>
      </c>
      <c r="L39" s="20">
        <f t="shared" si="5"/>
        <v>57.604074437921867</v>
      </c>
    </row>
    <row r="40" spans="1:12" x14ac:dyDescent="0.2">
      <c r="A40" s="16">
        <v>31</v>
      </c>
      <c r="B40" s="44">
        <v>0</v>
      </c>
      <c r="C40" s="43">
        <v>892</v>
      </c>
      <c r="D40" s="43">
        <v>880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99728.47211631808</v>
      </c>
      <c r="I40" s="13">
        <f t="shared" si="4"/>
        <v>0</v>
      </c>
      <c r="J40" s="13">
        <f t="shared" si="1"/>
        <v>99728.47211631808</v>
      </c>
      <c r="K40" s="13">
        <f t="shared" si="2"/>
        <v>5645037.8592522833</v>
      </c>
      <c r="L40" s="20">
        <f t="shared" si="5"/>
        <v>56.604074437921859</v>
      </c>
    </row>
    <row r="41" spans="1:12" x14ac:dyDescent="0.2">
      <c r="A41" s="16">
        <v>32</v>
      </c>
      <c r="B41" s="44">
        <v>1</v>
      </c>
      <c r="C41" s="43">
        <v>914</v>
      </c>
      <c r="D41" s="43">
        <v>946</v>
      </c>
      <c r="E41" s="17">
        <v>0.83561643835616439</v>
      </c>
      <c r="F41" s="18">
        <f t="shared" si="3"/>
        <v>1.0752688172043011E-3</v>
      </c>
      <c r="G41" s="18">
        <f t="shared" si="0"/>
        <v>1.0750787900209125E-3</v>
      </c>
      <c r="H41" s="13">
        <f t="shared" si="6"/>
        <v>99728.47211631808</v>
      </c>
      <c r="I41" s="13">
        <f t="shared" si="4"/>
        <v>107.21596513344556</v>
      </c>
      <c r="J41" s="13">
        <f t="shared" si="1"/>
        <v>99710.847574104351</v>
      </c>
      <c r="K41" s="13">
        <f t="shared" si="2"/>
        <v>5545309.3871359648</v>
      </c>
      <c r="L41" s="20">
        <f t="shared" si="5"/>
        <v>55.604074437921859</v>
      </c>
    </row>
    <row r="42" spans="1:12" x14ac:dyDescent="0.2">
      <c r="A42" s="16">
        <v>33</v>
      </c>
      <c r="B42" s="44">
        <v>0</v>
      </c>
      <c r="C42" s="43">
        <v>1010</v>
      </c>
      <c r="D42" s="43">
        <v>969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99621.256151184629</v>
      </c>
      <c r="I42" s="13">
        <f t="shared" si="4"/>
        <v>0</v>
      </c>
      <c r="J42" s="13">
        <f t="shared" si="1"/>
        <v>99621.256151184629</v>
      </c>
      <c r="K42" s="13">
        <f t="shared" si="2"/>
        <v>5445598.5395618603</v>
      </c>
      <c r="L42" s="20">
        <f t="shared" si="5"/>
        <v>54.663018214683539</v>
      </c>
    </row>
    <row r="43" spans="1:12" x14ac:dyDescent="0.2">
      <c r="A43" s="16">
        <v>34</v>
      </c>
      <c r="B43" s="44">
        <v>0</v>
      </c>
      <c r="C43" s="43">
        <v>1126</v>
      </c>
      <c r="D43" s="43">
        <v>1055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99621.256151184629</v>
      </c>
      <c r="I43" s="13">
        <f t="shared" si="4"/>
        <v>0</v>
      </c>
      <c r="J43" s="13">
        <f t="shared" si="1"/>
        <v>99621.256151184629</v>
      </c>
      <c r="K43" s="13">
        <f t="shared" si="2"/>
        <v>5345977.2834106758</v>
      </c>
      <c r="L43" s="20">
        <f t="shared" si="5"/>
        <v>53.663018214683547</v>
      </c>
    </row>
    <row r="44" spans="1:12" x14ac:dyDescent="0.2">
      <c r="A44" s="16">
        <v>35</v>
      </c>
      <c r="B44" s="44">
        <v>0</v>
      </c>
      <c r="C44" s="43">
        <v>1263</v>
      </c>
      <c r="D44" s="43">
        <v>1170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99621.256151184629</v>
      </c>
      <c r="I44" s="13">
        <f t="shared" si="4"/>
        <v>0</v>
      </c>
      <c r="J44" s="13">
        <f t="shared" si="1"/>
        <v>99621.256151184629</v>
      </c>
      <c r="K44" s="13">
        <f t="shared" si="2"/>
        <v>5246356.0272594914</v>
      </c>
      <c r="L44" s="20">
        <f t="shared" si="5"/>
        <v>52.663018214683547</v>
      </c>
    </row>
    <row r="45" spans="1:12" x14ac:dyDescent="0.2">
      <c r="A45" s="16">
        <v>36</v>
      </c>
      <c r="B45" s="44">
        <v>0</v>
      </c>
      <c r="C45" s="43">
        <v>1309</v>
      </c>
      <c r="D45" s="43">
        <v>1294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99621.256151184629</v>
      </c>
      <c r="I45" s="13">
        <f t="shared" si="4"/>
        <v>0</v>
      </c>
      <c r="J45" s="13">
        <f t="shared" si="1"/>
        <v>99621.256151184629</v>
      </c>
      <c r="K45" s="13">
        <f t="shared" si="2"/>
        <v>5146734.7711083069</v>
      </c>
      <c r="L45" s="20">
        <f t="shared" si="5"/>
        <v>51.663018214683547</v>
      </c>
    </row>
    <row r="46" spans="1:12" x14ac:dyDescent="0.2">
      <c r="A46" s="16">
        <v>37</v>
      </c>
      <c r="B46" s="44">
        <v>0</v>
      </c>
      <c r="C46" s="43">
        <v>1399</v>
      </c>
      <c r="D46" s="43">
        <v>1373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99621.256151184629</v>
      </c>
      <c r="I46" s="13">
        <f t="shared" si="4"/>
        <v>0</v>
      </c>
      <c r="J46" s="13">
        <f t="shared" si="1"/>
        <v>99621.256151184629</v>
      </c>
      <c r="K46" s="13">
        <f t="shared" si="2"/>
        <v>5047113.5149571225</v>
      </c>
      <c r="L46" s="20">
        <f t="shared" si="5"/>
        <v>50.663018214683547</v>
      </c>
    </row>
    <row r="47" spans="1:12" x14ac:dyDescent="0.2">
      <c r="A47" s="16">
        <v>38</v>
      </c>
      <c r="B47" s="44">
        <v>0</v>
      </c>
      <c r="C47" s="43">
        <v>1499</v>
      </c>
      <c r="D47" s="43">
        <v>1428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99621.256151184629</v>
      </c>
      <c r="I47" s="13">
        <f t="shared" si="4"/>
        <v>0</v>
      </c>
      <c r="J47" s="13">
        <f t="shared" si="1"/>
        <v>99621.256151184629</v>
      </c>
      <c r="K47" s="13">
        <f t="shared" si="2"/>
        <v>4947492.2588059381</v>
      </c>
      <c r="L47" s="20">
        <f t="shared" si="5"/>
        <v>49.663018214683554</v>
      </c>
    </row>
    <row r="48" spans="1:12" x14ac:dyDescent="0.2">
      <c r="A48" s="16">
        <v>39</v>
      </c>
      <c r="B48" s="44">
        <v>1</v>
      </c>
      <c r="C48" s="43">
        <v>1530</v>
      </c>
      <c r="D48" s="43">
        <v>1532</v>
      </c>
      <c r="E48" s="17">
        <v>0.43561643835616437</v>
      </c>
      <c r="F48" s="18">
        <f t="shared" si="3"/>
        <v>6.5316786414108428E-4</v>
      </c>
      <c r="G48" s="18">
        <f t="shared" si="0"/>
        <v>6.5292717089340119E-4</v>
      </c>
      <c r="H48" s="13">
        <f t="shared" si="6"/>
        <v>99621.256151184629</v>
      </c>
      <c r="I48" s="13">
        <f t="shared" si="4"/>
        <v>65.045424939639815</v>
      </c>
      <c r="J48" s="13">
        <f t="shared" si="1"/>
        <v>99584.545582588558</v>
      </c>
      <c r="K48" s="13">
        <f t="shared" si="2"/>
        <v>4847871.0026547536</v>
      </c>
      <c r="L48" s="20">
        <f t="shared" si="5"/>
        <v>48.663018214683554</v>
      </c>
    </row>
    <row r="49" spans="1:12" x14ac:dyDescent="0.2">
      <c r="A49" s="16">
        <v>40</v>
      </c>
      <c r="B49" s="44">
        <v>1</v>
      </c>
      <c r="C49" s="43">
        <v>1517</v>
      </c>
      <c r="D49" s="43">
        <v>1573</v>
      </c>
      <c r="E49" s="17">
        <v>0.89315068493150684</v>
      </c>
      <c r="F49" s="18">
        <f t="shared" si="3"/>
        <v>6.4724919093851134E-4</v>
      </c>
      <c r="G49" s="18">
        <f t="shared" si="0"/>
        <v>6.4720443148853475E-4</v>
      </c>
      <c r="H49" s="13">
        <f t="shared" si="6"/>
        <v>99556.210726244986</v>
      </c>
      <c r="I49" s="13">
        <f t="shared" si="4"/>
        <v>64.433220764232146</v>
      </c>
      <c r="J49" s="13">
        <f t="shared" si="1"/>
        <v>99549.326080738669</v>
      </c>
      <c r="K49" s="13">
        <f t="shared" si="2"/>
        <v>4748286.4570721649</v>
      </c>
      <c r="L49" s="20">
        <f t="shared" si="5"/>
        <v>47.694527769129152</v>
      </c>
    </row>
    <row r="50" spans="1:12" x14ac:dyDescent="0.2">
      <c r="A50" s="16">
        <v>41</v>
      </c>
      <c r="B50" s="44">
        <v>0</v>
      </c>
      <c r="C50" s="43">
        <v>1587</v>
      </c>
      <c r="D50" s="43">
        <v>1549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99491.777505480757</v>
      </c>
      <c r="I50" s="13">
        <f t="shared" si="4"/>
        <v>0</v>
      </c>
      <c r="J50" s="13">
        <f t="shared" si="1"/>
        <v>99491.777505480757</v>
      </c>
      <c r="K50" s="13">
        <f t="shared" si="2"/>
        <v>4648737.1309914263</v>
      </c>
      <c r="L50" s="20">
        <f t="shared" si="5"/>
        <v>46.724837444333922</v>
      </c>
    </row>
    <row r="51" spans="1:12" x14ac:dyDescent="0.2">
      <c r="A51" s="16">
        <v>42</v>
      </c>
      <c r="B51" s="44">
        <v>0</v>
      </c>
      <c r="C51" s="43">
        <v>1523</v>
      </c>
      <c r="D51" s="43">
        <v>1629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99491.777505480757</v>
      </c>
      <c r="I51" s="13">
        <f t="shared" si="4"/>
        <v>0</v>
      </c>
      <c r="J51" s="13">
        <f t="shared" si="1"/>
        <v>99491.777505480757</v>
      </c>
      <c r="K51" s="13">
        <f t="shared" si="2"/>
        <v>4549245.3534859456</v>
      </c>
      <c r="L51" s="20">
        <f t="shared" si="5"/>
        <v>45.724837444333922</v>
      </c>
    </row>
    <row r="52" spans="1:12" x14ac:dyDescent="0.2">
      <c r="A52" s="16">
        <v>43</v>
      </c>
      <c r="B52" s="44">
        <v>0</v>
      </c>
      <c r="C52" s="43">
        <v>1427</v>
      </c>
      <c r="D52" s="43">
        <v>1560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99491.777505480757</v>
      </c>
      <c r="I52" s="13">
        <f t="shared" si="4"/>
        <v>0</v>
      </c>
      <c r="J52" s="13">
        <f t="shared" si="1"/>
        <v>99491.777505480757</v>
      </c>
      <c r="K52" s="13">
        <f t="shared" si="2"/>
        <v>4449753.5759804649</v>
      </c>
      <c r="L52" s="20">
        <f t="shared" si="5"/>
        <v>44.724837444333922</v>
      </c>
    </row>
    <row r="53" spans="1:12" x14ac:dyDescent="0.2">
      <c r="A53" s="16">
        <v>44</v>
      </c>
      <c r="B53" s="44">
        <v>0</v>
      </c>
      <c r="C53" s="43">
        <v>1346</v>
      </c>
      <c r="D53" s="43">
        <v>1451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99491.777505480757</v>
      </c>
      <c r="I53" s="13">
        <f t="shared" si="4"/>
        <v>0</v>
      </c>
      <c r="J53" s="13">
        <f t="shared" si="1"/>
        <v>99491.777505480757</v>
      </c>
      <c r="K53" s="13">
        <f t="shared" si="2"/>
        <v>4350261.7984749842</v>
      </c>
      <c r="L53" s="20">
        <f t="shared" si="5"/>
        <v>43.724837444333922</v>
      </c>
    </row>
    <row r="54" spans="1:12" x14ac:dyDescent="0.2">
      <c r="A54" s="16">
        <v>45</v>
      </c>
      <c r="B54" s="44">
        <v>2</v>
      </c>
      <c r="C54" s="43">
        <v>1324</v>
      </c>
      <c r="D54" s="43">
        <v>1372</v>
      </c>
      <c r="E54" s="17">
        <v>0.56438356164383563</v>
      </c>
      <c r="F54" s="18">
        <f t="shared" si="3"/>
        <v>1.483679525222552E-3</v>
      </c>
      <c r="G54" s="18">
        <f t="shared" si="0"/>
        <v>1.4827212199748953E-3</v>
      </c>
      <c r="H54" s="13">
        <f t="shared" si="6"/>
        <v>99491.777505480757</v>
      </c>
      <c r="I54" s="13">
        <f t="shared" si="4"/>
        <v>147.51856972039727</v>
      </c>
      <c r="J54" s="13">
        <f t="shared" si="1"/>
        <v>99427.515991547756</v>
      </c>
      <c r="K54" s="13">
        <f t="shared" si="2"/>
        <v>4250770.0209695036</v>
      </c>
      <c r="L54" s="20">
        <f t="shared" si="5"/>
        <v>42.724837444333922</v>
      </c>
    </row>
    <row r="55" spans="1:12" x14ac:dyDescent="0.2">
      <c r="A55" s="16">
        <v>46</v>
      </c>
      <c r="B55" s="44">
        <v>1</v>
      </c>
      <c r="C55" s="43">
        <v>1267</v>
      </c>
      <c r="D55" s="43">
        <v>1342</v>
      </c>
      <c r="E55" s="17">
        <v>0.18356164383561643</v>
      </c>
      <c r="F55" s="18">
        <f t="shared" si="3"/>
        <v>7.6657723265619016E-4</v>
      </c>
      <c r="G55" s="18">
        <f t="shared" si="0"/>
        <v>7.6609776037091736E-4</v>
      </c>
      <c r="H55" s="13">
        <f t="shared" si="6"/>
        <v>99344.258935760357</v>
      </c>
      <c r="I55" s="13">
        <f t="shared" si="4"/>
        <v>76.107414276394508</v>
      </c>
      <c r="J55" s="13">
        <f t="shared" si="1"/>
        <v>99282.12192355661</v>
      </c>
      <c r="K55" s="13">
        <f t="shared" si="2"/>
        <v>4151342.5049779555</v>
      </c>
      <c r="L55" s="20">
        <f t="shared" si="5"/>
        <v>41.787442469749216</v>
      </c>
    </row>
    <row r="56" spans="1:12" x14ac:dyDescent="0.2">
      <c r="A56" s="16">
        <v>47</v>
      </c>
      <c r="B56" s="44">
        <v>2</v>
      </c>
      <c r="C56" s="43">
        <v>1182</v>
      </c>
      <c r="D56" s="43">
        <v>1282</v>
      </c>
      <c r="E56" s="17">
        <v>0.63150684931506851</v>
      </c>
      <c r="F56" s="18">
        <f t="shared" si="3"/>
        <v>1.6233766233766235E-3</v>
      </c>
      <c r="G56" s="18">
        <f t="shared" si="0"/>
        <v>1.6224060949129792E-3</v>
      </c>
      <c r="H56" s="13">
        <f t="shared" si="6"/>
        <v>99268.15152148396</v>
      </c>
      <c r="I56" s="13">
        <f t="shared" si="4"/>
        <v>161.0532540592007</v>
      </c>
      <c r="J56" s="13">
        <f t="shared" si="1"/>
        <v>99208.804500467624</v>
      </c>
      <c r="K56" s="13">
        <f t="shared" si="2"/>
        <v>4052060.3830543989</v>
      </c>
      <c r="L56" s="20">
        <f t="shared" si="5"/>
        <v>40.81933954595133</v>
      </c>
    </row>
    <row r="57" spans="1:12" x14ac:dyDescent="0.2">
      <c r="A57" s="16">
        <v>48</v>
      </c>
      <c r="B57" s="44">
        <v>0</v>
      </c>
      <c r="C57" s="43">
        <v>1172</v>
      </c>
      <c r="D57" s="43">
        <v>1208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99107.098267424764</v>
      </c>
      <c r="I57" s="13">
        <f t="shared" si="4"/>
        <v>0</v>
      </c>
      <c r="J57" s="13">
        <f t="shared" si="1"/>
        <v>99107.098267424764</v>
      </c>
      <c r="K57" s="13">
        <f t="shared" si="2"/>
        <v>3952851.5785539313</v>
      </c>
      <c r="L57" s="20">
        <f t="shared" si="5"/>
        <v>39.884646485035702</v>
      </c>
    </row>
    <row r="58" spans="1:12" x14ac:dyDescent="0.2">
      <c r="A58" s="16">
        <v>49</v>
      </c>
      <c r="B58" s="44">
        <v>2</v>
      </c>
      <c r="C58" s="43">
        <v>1131</v>
      </c>
      <c r="D58" s="43">
        <v>1194</v>
      </c>
      <c r="E58" s="17">
        <v>0.56986301369863013</v>
      </c>
      <c r="F58" s="18">
        <f t="shared" si="3"/>
        <v>1.7204301075268817E-3</v>
      </c>
      <c r="G58" s="18">
        <f t="shared" si="0"/>
        <v>1.7191578952326339E-3</v>
      </c>
      <c r="H58" s="13">
        <f t="shared" si="6"/>
        <v>99107.098267424764</v>
      </c>
      <c r="I58" s="13">
        <f t="shared" si="4"/>
        <v>170.38075046003979</v>
      </c>
      <c r="J58" s="13">
        <f t="shared" si="1"/>
        <v>99033.811204898113</v>
      </c>
      <c r="K58" s="13">
        <f t="shared" si="2"/>
        <v>3853744.4802865065</v>
      </c>
      <c r="L58" s="20">
        <f t="shared" si="5"/>
        <v>38.884646485035702</v>
      </c>
    </row>
    <row r="59" spans="1:12" x14ac:dyDescent="0.2">
      <c r="A59" s="16">
        <v>50</v>
      </c>
      <c r="B59" s="44">
        <v>1</v>
      </c>
      <c r="C59" s="43">
        <v>1117</v>
      </c>
      <c r="D59" s="43">
        <v>1130</v>
      </c>
      <c r="E59" s="17">
        <v>0.76164383561643834</v>
      </c>
      <c r="F59" s="18">
        <f t="shared" si="3"/>
        <v>8.9007565643079659E-4</v>
      </c>
      <c r="G59" s="18">
        <f t="shared" si="0"/>
        <v>8.8988686246615687E-4</v>
      </c>
      <c r="H59" s="13">
        <f t="shared" si="6"/>
        <v>98936.717516964723</v>
      </c>
      <c r="I59" s="13">
        <f t="shared" si="4"/>
        <v>88.042485133872205</v>
      </c>
      <c r="J59" s="13">
        <f t="shared" si="1"/>
        <v>98915.732047905418</v>
      </c>
      <c r="K59" s="13">
        <f t="shared" si="2"/>
        <v>3754710.6690816083</v>
      </c>
      <c r="L59" s="20">
        <f t="shared" si="5"/>
        <v>37.950629082047179</v>
      </c>
    </row>
    <row r="60" spans="1:12" x14ac:dyDescent="0.2">
      <c r="A60" s="16">
        <v>51</v>
      </c>
      <c r="B60" s="44">
        <v>1</v>
      </c>
      <c r="C60" s="43">
        <v>968</v>
      </c>
      <c r="D60" s="43">
        <v>1128</v>
      </c>
      <c r="E60" s="17">
        <v>0.8246575342465754</v>
      </c>
      <c r="F60" s="18">
        <f t="shared" si="3"/>
        <v>9.5419847328244271E-4</v>
      </c>
      <c r="G60" s="18">
        <f t="shared" si="0"/>
        <v>9.5403885159860309E-4</v>
      </c>
      <c r="H60" s="13">
        <f t="shared" si="6"/>
        <v>98848.675031830848</v>
      </c>
      <c r="I60" s="13">
        <f t="shared" si="4"/>
        <v>94.305476409411412</v>
      </c>
      <c r="J60" s="13">
        <f t="shared" si="1"/>
        <v>98832.139277063165</v>
      </c>
      <c r="K60" s="13">
        <f t="shared" si="2"/>
        <v>3655794.9370337031</v>
      </c>
      <c r="L60" s="20">
        <f t="shared" si="5"/>
        <v>36.983752547583251</v>
      </c>
    </row>
    <row r="61" spans="1:12" x14ac:dyDescent="0.2">
      <c r="A61" s="16">
        <v>52</v>
      </c>
      <c r="B61" s="44">
        <v>2</v>
      </c>
      <c r="C61" s="43">
        <v>922</v>
      </c>
      <c r="D61" s="43">
        <v>976</v>
      </c>
      <c r="E61" s="17">
        <v>0.33013698630136984</v>
      </c>
      <c r="F61" s="18">
        <f t="shared" si="3"/>
        <v>2.1074815595363539E-3</v>
      </c>
      <c r="G61" s="18">
        <f t="shared" si="0"/>
        <v>2.1045105715620078E-3</v>
      </c>
      <c r="H61" s="13">
        <f t="shared" si="6"/>
        <v>98754.369555421436</v>
      </c>
      <c r="I61" s="13">
        <f t="shared" si="4"/>
        <v>207.82961471732571</v>
      </c>
      <c r="J61" s="13">
        <f t="shared" si="1"/>
        <v>98615.152183371058</v>
      </c>
      <c r="K61" s="13">
        <f t="shared" si="2"/>
        <v>3556962.7977566398</v>
      </c>
      <c r="L61" s="20">
        <f t="shared" si="5"/>
        <v>36.018282672144998</v>
      </c>
    </row>
    <row r="62" spans="1:12" x14ac:dyDescent="0.2">
      <c r="A62" s="16">
        <v>53</v>
      </c>
      <c r="B62" s="44">
        <v>2</v>
      </c>
      <c r="C62" s="43">
        <v>913</v>
      </c>
      <c r="D62" s="43">
        <v>923</v>
      </c>
      <c r="E62" s="17">
        <v>0.57808219178082187</v>
      </c>
      <c r="F62" s="18">
        <f t="shared" si="3"/>
        <v>2.1786492374727671E-3</v>
      </c>
      <c r="G62" s="18">
        <f t="shared" si="0"/>
        <v>2.176648438478374E-3</v>
      </c>
      <c r="H62" s="13">
        <f t="shared" si="6"/>
        <v>98546.539940704111</v>
      </c>
      <c r="I62" s="13">
        <f t="shared" si="4"/>
        <v>214.50117227938031</v>
      </c>
      <c r="J62" s="13">
        <f t="shared" si="1"/>
        <v>98456.038076235549</v>
      </c>
      <c r="K62" s="13">
        <f t="shared" si="2"/>
        <v>3458347.6455732686</v>
      </c>
      <c r="L62" s="20">
        <f t="shared" si="5"/>
        <v>35.093547146903092</v>
      </c>
    </row>
    <row r="63" spans="1:12" x14ac:dyDescent="0.2">
      <c r="A63" s="16">
        <v>54</v>
      </c>
      <c r="B63" s="44">
        <v>0</v>
      </c>
      <c r="C63" s="43">
        <v>859</v>
      </c>
      <c r="D63" s="43">
        <v>926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98332.038768424725</v>
      </c>
      <c r="I63" s="13">
        <f t="shared" si="4"/>
        <v>0</v>
      </c>
      <c r="J63" s="13">
        <f t="shared" si="1"/>
        <v>98332.038768424725</v>
      </c>
      <c r="K63" s="13">
        <f t="shared" si="2"/>
        <v>3359891.6074970332</v>
      </c>
      <c r="L63" s="20">
        <f t="shared" si="5"/>
        <v>34.16883906383444</v>
      </c>
    </row>
    <row r="64" spans="1:12" x14ac:dyDescent="0.2">
      <c r="A64" s="16">
        <v>55</v>
      </c>
      <c r="B64" s="44">
        <v>3</v>
      </c>
      <c r="C64" s="43">
        <v>820</v>
      </c>
      <c r="D64" s="43">
        <v>868</v>
      </c>
      <c r="E64" s="17">
        <v>0.71963470319634704</v>
      </c>
      <c r="F64" s="18">
        <f t="shared" si="3"/>
        <v>3.5545023696682463E-3</v>
      </c>
      <c r="G64" s="18">
        <f t="shared" si="0"/>
        <v>3.5509636245123505E-3</v>
      </c>
      <c r="H64" s="13">
        <f t="shared" si="6"/>
        <v>98332.038768424725</v>
      </c>
      <c r="I64" s="13">
        <f t="shared" si="4"/>
        <v>349.17349279081441</v>
      </c>
      <c r="J64" s="13">
        <f t="shared" si="1"/>
        <v>98234.142638482459</v>
      </c>
      <c r="K64" s="13">
        <f t="shared" si="2"/>
        <v>3261559.5687286085</v>
      </c>
      <c r="L64" s="20">
        <f t="shared" si="5"/>
        <v>33.16883906383444</v>
      </c>
    </row>
    <row r="65" spans="1:12" x14ac:dyDescent="0.2">
      <c r="A65" s="16">
        <v>56</v>
      </c>
      <c r="B65" s="44">
        <v>1</v>
      </c>
      <c r="C65" s="43">
        <v>799</v>
      </c>
      <c r="D65" s="43">
        <v>823</v>
      </c>
      <c r="E65" s="17">
        <v>0.43561643835616437</v>
      </c>
      <c r="F65" s="18">
        <f t="shared" si="3"/>
        <v>1.2330456226880395E-3</v>
      </c>
      <c r="G65" s="18">
        <f t="shared" si="0"/>
        <v>1.2321881298084877E-3</v>
      </c>
      <c r="H65" s="13">
        <f t="shared" si="6"/>
        <v>97982.865275633914</v>
      </c>
      <c r="I65" s="13">
        <f t="shared" si="4"/>
        <v>120.73332351726036</v>
      </c>
      <c r="J65" s="13">
        <f t="shared" si="1"/>
        <v>97914.725372498157</v>
      </c>
      <c r="K65" s="13">
        <f t="shared" si="2"/>
        <v>3163325.4260901259</v>
      </c>
      <c r="L65" s="20">
        <f t="shared" si="5"/>
        <v>32.28447562940142</v>
      </c>
    </row>
    <row r="66" spans="1:12" x14ac:dyDescent="0.2">
      <c r="A66" s="16">
        <v>57</v>
      </c>
      <c r="B66" s="44">
        <v>0</v>
      </c>
      <c r="C66" s="43">
        <v>722</v>
      </c>
      <c r="D66" s="43">
        <v>824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97862.131952116659</v>
      </c>
      <c r="I66" s="13">
        <f t="shared" si="4"/>
        <v>0</v>
      </c>
      <c r="J66" s="13">
        <f t="shared" si="1"/>
        <v>97862.131952116659</v>
      </c>
      <c r="K66" s="13">
        <f t="shared" si="2"/>
        <v>3065410.7007176275</v>
      </c>
      <c r="L66" s="20">
        <f t="shared" si="5"/>
        <v>31.323767831029006</v>
      </c>
    </row>
    <row r="67" spans="1:12" x14ac:dyDescent="0.2">
      <c r="A67" s="16">
        <v>58</v>
      </c>
      <c r="B67" s="44">
        <v>2</v>
      </c>
      <c r="C67" s="43">
        <v>658</v>
      </c>
      <c r="D67" s="43">
        <v>727</v>
      </c>
      <c r="E67" s="17">
        <v>0.35479452054794525</v>
      </c>
      <c r="F67" s="18">
        <f t="shared" si="3"/>
        <v>2.8880866425992778E-3</v>
      </c>
      <c r="G67" s="18">
        <f t="shared" si="0"/>
        <v>2.882714964647252E-3</v>
      </c>
      <c r="H67" s="13">
        <f t="shared" si="6"/>
        <v>97862.131952116659</v>
      </c>
      <c r="I67" s="13">
        <f t="shared" si="4"/>
        <v>282.10863225065071</v>
      </c>
      <c r="J67" s="13">
        <f t="shared" si="1"/>
        <v>97680.113916787814</v>
      </c>
      <c r="K67" s="13">
        <f t="shared" si="2"/>
        <v>2967548.5687655108</v>
      </c>
      <c r="L67" s="20">
        <f t="shared" si="5"/>
        <v>30.323767831029006</v>
      </c>
    </row>
    <row r="68" spans="1:12" x14ac:dyDescent="0.2">
      <c r="A68" s="16">
        <v>59</v>
      </c>
      <c r="B68" s="44">
        <v>2</v>
      </c>
      <c r="C68" s="43">
        <v>658</v>
      </c>
      <c r="D68" s="43">
        <v>658</v>
      </c>
      <c r="E68" s="17">
        <v>0.5657534246575342</v>
      </c>
      <c r="F68" s="18">
        <f t="shared" si="3"/>
        <v>3.0395136778115501E-3</v>
      </c>
      <c r="G68" s="18">
        <f t="shared" si="0"/>
        <v>3.0355071168088089E-3</v>
      </c>
      <c r="H68" s="13">
        <f t="shared" si="6"/>
        <v>97580.023319866013</v>
      </c>
      <c r="I68" s="13">
        <f t="shared" si="4"/>
        <v>296.20485524582284</v>
      </c>
      <c r="J68" s="13">
        <f t="shared" si="1"/>
        <v>97451.397375875691</v>
      </c>
      <c r="K68" s="13">
        <f t="shared" si="2"/>
        <v>2869868.454848723</v>
      </c>
      <c r="L68" s="20">
        <f t="shared" si="5"/>
        <v>29.410409602397127</v>
      </c>
    </row>
    <row r="69" spans="1:12" x14ac:dyDescent="0.2">
      <c r="A69" s="16">
        <v>60</v>
      </c>
      <c r="B69" s="44">
        <v>0</v>
      </c>
      <c r="C69" s="43">
        <v>672</v>
      </c>
      <c r="D69" s="43">
        <v>665</v>
      </c>
      <c r="E69" s="17">
        <v>0</v>
      </c>
      <c r="F69" s="18">
        <f t="shared" si="3"/>
        <v>0</v>
      </c>
      <c r="G69" s="18">
        <f t="shared" si="0"/>
        <v>0</v>
      </c>
      <c r="H69" s="13">
        <f t="shared" si="6"/>
        <v>97283.818464620184</v>
      </c>
      <c r="I69" s="13">
        <f t="shared" si="4"/>
        <v>0</v>
      </c>
      <c r="J69" s="13">
        <f t="shared" si="1"/>
        <v>97283.818464620184</v>
      </c>
      <c r="K69" s="13">
        <f t="shared" si="2"/>
        <v>2772417.0574728474</v>
      </c>
      <c r="L69" s="20">
        <f t="shared" si="5"/>
        <v>28.498234354165586</v>
      </c>
    </row>
    <row r="70" spans="1:12" x14ac:dyDescent="0.2">
      <c r="A70" s="16">
        <v>61</v>
      </c>
      <c r="B70" s="44">
        <v>1</v>
      </c>
      <c r="C70" s="43">
        <v>605</v>
      </c>
      <c r="D70" s="43">
        <v>673</v>
      </c>
      <c r="E70" s="17">
        <v>0.4</v>
      </c>
      <c r="F70" s="18">
        <f t="shared" si="3"/>
        <v>1.5649452269170579E-3</v>
      </c>
      <c r="G70" s="18">
        <f t="shared" si="0"/>
        <v>1.563477173233271E-3</v>
      </c>
      <c r="H70" s="13">
        <f t="shared" si="6"/>
        <v>97283.818464620184</v>
      </c>
      <c r="I70" s="13">
        <f t="shared" si="4"/>
        <v>152.10102949440306</v>
      </c>
      <c r="J70" s="13">
        <f t="shared" si="1"/>
        <v>97192.557846923548</v>
      </c>
      <c r="K70" s="13">
        <f t="shared" si="2"/>
        <v>2675133.2390082274</v>
      </c>
      <c r="L70" s="20">
        <f t="shared" si="5"/>
        <v>27.498234354165589</v>
      </c>
    </row>
    <row r="71" spans="1:12" x14ac:dyDescent="0.2">
      <c r="A71" s="16">
        <v>62</v>
      </c>
      <c r="B71" s="44">
        <v>4</v>
      </c>
      <c r="C71" s="43">
        <v>580</v>
      </c>
      <c r="D71" s="43">
        <v>609</v>
      </c>
      <c r="E71" s="17">
        <v>0.41575342465753429</v>
      </c>
      <c r="F71" s="18">
        <f t="shared" si="3"/>
        <v>6.7283431455004202E-3</v>
      </c>
      <c r="G71" s="18">
        <f t="shared" si="0"/>
        <v>6.7019975165885908E-3</v>
      </c>
      <c r="H71" s="13">
        <f t="shared" si="6"/>
        <v>97131.717435125785</v>
      </c>
      <c r="I71" s="13">
        <f t="shared" si="4"/>
        <v>650.97652903219773</v>
      </c>
      <c r="J71" s="13">
        <f t="shared" si="1"/>
        <v>96751.386627410408</v>
      </c>
      <c r="K71" s="13">
        <f t="shared" si="2"/>
        <v>2577940.681161304</v>
      </c>
      <c r="L71" s="20">
        <f t="shared" si="5"/>
        <v>26.54066816931461</v>
      </c>
    </row>
    <row r="72" spans="1:12" x14ac:dyDescent="0.2">
      <c r="A72" s="16">
        <v>63</v>
      </c>
      <c r="B72" s="44">
        <v>2</v>
      </c>
      <c r="C72" s="43">
        <v>553</v>
      </c>
      <c r="D72" s="43">
        <v>586</v>
      </c>
      <c r="E72" s="17">
        <v>0.26164383561643834</v>
      </c>
      <c r="F72" s="18">
        <f t="shared" si="3"/>
        <v>3.5118525021949078E-3</v>
      </c>
      <c r="G72" s="18">
        <f t="shared" si="0"/>
        <v>3.5027698272366748E-3</v>
      </c>
      <c r="H72" s="13">
        <f t="shared" si="6"/>
        <v>96480.74090609359</v>
      </c>
      <c r="I72" s="13">
        <f t="shared" si="4"/>
        <v>337.94982815530381</v>
      </c>
      <c r="J72" s="13">
        <f t="shared" si="1"/>
        <v>96231.213567222745</v>
      </c>
      <c r="K72" s="13">
        <f t="shared" si="2"/>
        <v>2481189.2945338935</v>
      </c>
      <c r="L72" s="20">
        <f t="shared" si="5"/>
        <v>25.7169386473605</v>
      </c>
    </row>
    <row r="73" spans="1:12" x14ac:dyDescent="0.2">
      <c r="A73" s="16">
        <v>64</v>
      </c>
      <c r="B73" s="44">
        <v>1</v>
      </c>
      <c r="C73" s="43">
        <v>540</v>
      </c>
      <c r="D73" s="43">
        <v>559</v>
      </c>
      <c r="E73" s="17">
        <v>0.56438356164383563</v>
      </c>
      <c r="F73" s="18">
        <f t="shared" si="3"/>
        <v>1.8198362147406734E-3</v>
      </c>
      <c r="G73" s="18">
        <f t="shared" ref="G73:G108" si="7">F73/((1+(1-E73)*F73))</f>
        <v>1.8183946813201046E-3</v>
      </c>
      <c r="H73" s="13">
        <f t="shared" si="6"/>
        <v>96142.79107793828</v>
      </c>
      <c r="I73" s="13">
        <f t="shared" si="4"/>
        <v>174.82553994339298</v>
      </c>
      <c r="J73" s="13">
        <f t="shared" ref="J73:J108" si="8">H74+I73*E73</f>
        <v>96066.634198894448</v>
      </c>
      <c r="K73" s="13">
        <f t="shared" ref="K73:K97" si="9">K74+J73</f>
        <v>2384958.0809666705</v>
      </c>
      <c r="L73" s="20">
        <f t="shared" si="5"/>
        <v>24.806416104909012</v>
      </c>
    </row>
    <row r="74" spans="1:12" x14ac:dyDescent="0.2">
      <c r="A74" s="16">
        <v>65</v>
      </c>
      <c r="B74" s="44">
        <v>1</v>
      </c>
      <c r="C74" s="43">
        <v>475</v>
      </c>
      <c r="D74" s="43">
        <v>542</v>
      </c>
      <c r="E74" s="17">
        <v>0.14246575342465753</v>
      </c>
      <c r="F74" s="18">
        <f t="shared" ref="F74:F108" si="10">B74/((C74+D74)/2)</f>
        <v>1.9665683382497543E-3</v>
      </c>
      <c r="G74" s="18">
        <f t="shared" si="7"/>
        <v>1.9632575013917614E-3</v>
      </c>
      <c r="H74" s="13">
        <f t="shared" si="6"/>
        <v>95967.965537994882</v>
      </c>
      <c r="I74" s="13">
        <f t="shared" ref="I74:I108" si="11">H74*G74</f>
        <v>188.40982823577448</v>
      </c>
      <c r="J74" s="13">
        <f t="shared" si="8"/>
        <v>95806.397657891328</v>
      </c>
      <c r="K74" s="13">
        <f t="shared" si="9"/>
        <v>2288891.4467677763</v>
      </c>
      <c r="L74" s="20">
        <f t="shared" ref="L74:L108" si="12">K74/H74</f>
        <v>23.850577991690116</v>
      </c>
    </row>
    <row r="75" spans="1:12" x14ac:dyDescent="0.2">
      <c r="A75" s="16">
        <v>66</v>
      </c>
      <c r="B75" s="44">
        <v>0</v>
      </c>
      <c r="C75" s="43">
        <v>451</v>
      </c>
      <c r="D75" s="43">
        <v>479</v>
      </c>
      <c r="E75" s="17">
        <v>0</v>
      </c>
      <c r="F75" s="18">
        <f t="shared" si="10"/>
        <v>0</v>
      </c>
      <c r="G75" s="18">
        <f t="shared" si="7"/>
        <v>0</v>
      </c>
      <c r="H75" s="13">
        <f t="shared" ref="H75:H108" si="13">H74-I74</f>
        <v>95779.555709759108</v>
      </c>
      <c r="I75" s="13">
        <f t="shared" si="11"/>
        <v>0</v>
      </c>
      <c r="J75" s="13">
        <f t="shared" si="8"/>
        <v>95779.555709759108</v>
      </c>
      <c r="K75" s="13">
        <f t="shared" si="9"/>
        <v>2193085.049109885</v>
      </c>
      <c r="L75" s="20">
        <f t="shared" si="12"/>
        <v>22.897214680715297</v>
      </c>
    </row>
    <row r="76" spans="1:12" x14ac:dyDescent="0.2">
      <c r="A76" s="16">
        <v>67</v>
      </c>
      <c r="B76" s="44">
        <v>1</v>
      </c>
      <c r="C76" s="43">
        <v>464</v>
      </c>
      <c r="D76" s="43">
        <v>458</v>
      </c>
      <c r="E76" s="17">
        <v>0.9726027397260274</v>
      </c>
      <c r="F76" s="18">
        <f t="shared" si="10"/>
        <v>2.1691973969631237E-3</v>
      </c>
      <c r="G76" s="18">
        <f t="shared" si="7"/>
        <v>2.1690684890803744E-3</v>
      </c>
      <c r="H76" s="13">
        <f t="shared" si="13"/>
        <v>95779.555709759108</v>
      </c>
      <c r="I76" s="13">
        <f t="shared" si="11"/>
        <v>207.75241618815673</v>
      </c>
      <c r="J76" s="13">
        <f t="shared" si="8"/>
        <v>95773.863862740254</v>
      </c>
      <c r="K76" s="13">
        <f t="shared" si="9"/>
        <v>2097305.4934001258</v>
      </c>
      <c r="L76" s="20">
        <f t="shared" si="12"/>
        <v>21.897214680715297</v>
      </c>
    </row>
    <row r="77" spans="1:12" x14ac:dyDescent="0.2">
      <c r="A77" s="16">
        <v>68</v>
      </c>
      <c r="B77" s="44">
        <v>1</v>
      </c>
      <c r="C77" s="43">
        <v>453</v>
      </c>
      <c r="D77" s="43">
        <v>472</v>
      </c>
      <c r="E77" s="17">
        <v>0.43561643835616437</v>
      </c>
      <c r="F77" s="18">
        <f t="shared" si="10"/>
        <v>2.1621621621621622E-3</v>
      </c>
      <c r="G77" s="18">
        <f t="shared" si="7"/>
        <v>2.1595269156926612E-3</v>
      </c>
      <c r="H77" s="13">
        <f t="shared" si="13"/>
        <v>95571.803293570949</v>
      </c>
      <c r="I77" s="13">
        <f t="shared" si="11"/>
        <v>206.389881593751</v>
      </c>
      <c r="J77" s="13">
        <f t="shared" si="8"/>
        <v>95455.320237109816</v>
      </c>
      <c r="K77" s="13">
        <f t="shared" si="9"/>
        <v>2001531.6295373857</v>
      </c>
      <c r="L77" s="20">
        <f t="shared" si="12"/>
        <v>20.942700258456117</v>
      </c>
    </row>
    <row r="78" spans="1:12" x14ac:dyDescent="0.2">
      <c r="A78" s="16">
        <v>69</v>
      </c>
      <c r="B78" s="44">
        <v>3</v>
      </c>
      <c r="C78" s="43">
        <v>429</v>
      </c>
      <c r="D78" s="43">
        <v>456</v>
      </c>
      <c r="E78" s="17">
        <v>0.62922374429223749</v>
      </c>
      <c r="F78" s="18">
        <f t="shared" si="10"/>
        <v>6.7796610169491523E-3</v>
      </c>
      <c r="G78" s="18">
        <f t="shared" si="7"/>
        <v>6.7626614624023817E-3</v>
      </c>
      <c r="H78" s="13">
        <f t="shared" si="13"/>
        <v>95365.413411977192</v>
      </c>
      <c r="I78" s="13">
        <f t="shared" si="11"/>
        <v>644.92400612724941</v>
      </c>
      <c r="J78" s="13">
        <f t="shared" si="8"/>
        <v>95126.290903769288</v>
      </c>
      <c r="K78" s="13">
        <f t="shared" si="9"/>
        <v>1906076.3093002758</v>
      </c>
      <c r="L78" s="20">
        <f t="shared" si="12"/>
        <v>19.987081700847391</v>
      </c>
    </row>
    <row r="79" spans="1:12" x14ac:dyDescent="0.2">
      <c r="A79" s="16">
        <v>70</v>
      </c>
      <c r="B79" s="44">
        <v>0</v>
      </c>
      <c r="C79" s="43">
        <v>397</v>
      </c>
      <c r="D79" s="43">
        <v>429</v>
      </c>
      <c r="E79" s="17">
        <v>0</v>
      </c>
      <c r="F79" s="18">
        <f t="shared" si="10"/>
        <v>0</v>
      </c>
      <c r="G79" s="18">
        <f t="shared" si="7"/>
        <v>0</v>
      </c>
      <c r="H79" s="13">
        <f t="shared" si="13"/>
        <v>94720.489405849949</v>
      </c>
      <c r="I79" s="13">
        <f t="shared" si="11"/>
        <v>0</v>
      </c>
      <c r="J79" s="13">
        <f t="shared" si="8"/>
        <v>94720.489405849949</v>
      </c>
      <c r="K79" s="13">
        <f t="shared" si="9"/>
        <v>1810950.0183965066</v>
      </c>
      <c r="L79" s="20">
        <f t="shared" si="12"/>
        <v>19.118883672962337</v>
      </c>
    </row>
    <row r="80" spans="1:12" x14ac:dyDescent="0.2">
      <c r="A80" s="16">
        <v>71</v>
      </c>
      <c r="B80" s="44">
        <v>2</v>
      </c>
      <c r="C80" s="43">
        <v>349</v>
      </c>
      <c r="D80" s="43">
        <v>410</v>
      </c>
      <c r="E80" s="17">
        <v>0.74931506849315066</v>
      </c>
      <c r="F80" s="18">
        <f t="shared" si="10"/>
        <v>5.270092226613966E-3</v>
      </c>
      <c r="G80" s="18">
        <f t="shared" si="7"/>
        <v>5.2631389216333032E-3</v>
      </c>
      <c r="H80" s="13">
        <f t="shared" si="13"/>
        <v>94720.489405849949</v>
      </c>
      <c r="I80" s="13">
        <f t="shared" si="11"/>
        <v>498.52709446808382</v>
      </c>
      <c r="J80" s="13">
        <f t="shared" si="8"/>
        <v>94595.516175318917</v>
      </c>
      <c r="K80" s="13">
        <f t="shared" si="9"/>
        <v>1716229.5289906566</v>
      </c>
      <c r="L80" s="20">
        <f t="shared" si="12"/>
        <v>18.118883672962337</v>
      </c>
    </row>
    <row r="81" spans="1:12" x14ac:dyDescent="0.2">
      <c r="A81" s="16">
        <v>72</v>
      </c>
      <c r="B81" s="44">
        <v>2</v>
      </c>
      <c r="C81" s="43">
        <v>368</v>
      </c>
      <c r="D81" s="43">
        <v>348</v>
      </c>
      <c r="E81" s="17">
        <v>0.59178082191780823</v>
      </c>
      <c r="F81" s="18">
        <f t="shared" si="10"/>
        <v>5.5865921787709499E-3</v>
      </c>
      <c r="G81" s="18">
        <f t="shared" si="7"/>
        <v>5.5738806425997189E-3</v>
      </c>
      <c r="H81" s="13">
        <f t="shared" si="13"/>
        <v>94221.962311381867</v>
      </c>
      <c r="I81" s="13">
        <f t="shared" si="11"/>
        <v>525.18197183517168</v>
      </c>
      <c r="J81" s="13">
        <f t="shared" si="8"/>
        <v>94007.57295849573</v>
      </c>
      <c r="K81" s="13">
        <f t="shared" si="9"/>
        <v>1621634.0128153376</v>
      </c>
      <c r="L81" s="20">
        <f t="shared" si="12"/>
        <v>17.210785819299868</v>
      </c>
    </row>
    <row r="82" spans="1:12" x14ac:dyDescent="0.2">
      <c r="A82" s="16">
        <v>73</v>
      </c>
      <c r="B82" s="44">
        <v>3</v>
      </c>
      <c r="C82" s="43">
        <v>342</v>
      </c>
      <c r="D82" s="43">
        <v>378</v>
      </c>
      <c r="E82" s="17">
        <v>0.85296803652968045</v>
      </c>
      <c r="F82" s="18">
        <f t="shared" si="10"/>
        <v>8.3333333333333332E-3</v>
      </c>
      <c r="G82" s="18">
        <f t="shared" si="7"/>
        <v>8.3231352756515976E-3</v>
      </c>
      <c r="H82" s="13">
        <f t="shared" si="13"/>
        <v>93696.780339546691</v>
      </c>
      <c r="I82" s="13">
        <f t="shared" si="11"/>
        <v>779.85097765906016</v>
      </c>
      <c r="J82" s="13">
        <f t="shared" si="8"/>
        <v>93582.117319087221</v>
      </c>
      <c r="K82" s="13">
        <f t="shared" si="9"/>
        <v>1527626.4398568419</v>
      </c>
      <c r="L82" s="20">
        <f t="shared" si="12"/>
        <v>16.303937385264401</v>
      </c>
    </row>
    <row r="83" spans="1:12" x14ac:dyDescent="0.2">
      <c r="A83" s="16">
        <v>74</v>
      </c>
      <c r="B83" s="44">
        <v>6</v>
      </c>
      <c r="C83" s="43">
        <v>337</v>
      </c>
      <c r="D83" s="43">
        <v>338</v>
      </c>
      <c r="E83" s="17">
        <v>0.59634703196347039</v>
      </c>
      <c r="F83" s="18">
        <f t="shared" si="10"/>
        <v>1.7777777777777778E-2</v>
      </c>
      <c r="G83" s="18">
        <f t="shared" si="7"/>
        <v>1.7651112463377971E-2</v>
      </c>
      <c r="H83" s="13">
        <f t="shared" si="13"/>
        <v>92916.929361887625</v>
      </c>
      <c r="I83" s="13">
        <f t="shared" si="11"/>
        <v>1640.0871699184252</v>
      </c>
      <c r="J83" s="13">
        <f t="shared" si="8"/>
        <v>92254.903307911431</v>
      </c>
      <c r="K83" s="13">
        <f t="shared" si="9"/>
        <v>1434044.3225377547</v>
      </c>
      <c r="L83" s="20">
        <f t="shared" si="12"/>
        <v>15.433617236236032</v>
      </c>
    </row>
    <row r="84" spans="1:12" x14ac:dyDescent="0.2">
      <c r="A84" s="16">
        <v>75</v>
      </c>
      <c r="B84" s="44">
        <v>4</v>
      </c>
      <c r="C84" s="43">
        <v>290</v>
      </c>
      <c r="D84" s="43">
        <v>343</v>
      </c>
      <c r="E84" s="17">
        <v>0.5273972602739726</v>
      </c>
      <c r="F84" s="18">
        <f t="shared" si="10"/>
        <v>1.2638230647709321E-2</v>
      </c>
      <c r="G84" s="18">
        <f t="shared" si="7"/>
        <v>1.2563192427664838E-2</v>
      </c>
      <c r="H84" s="13">
        <f t="shared" si="13"/>
        <v>91276.842191969205</v>
      </c>
      <c r="I84" s="13">
        <f t="shared" si="11"/>
        <v>1146.7285326473059</v>
      </c>
      <c r="J84" s="13">
        <f t="shared" si="8"/>
        <v>90734.895145718081</v>
      </c>
      <c r="K84" s="13">
        <f t="shared" si="9"/>
        <v>1341789.4192298432</v>
      </c>
      <c r="L84" s="20">
        <f t="shared" si="12"/>
        <v>14.700217349849309</v>
      </c>
    </row>
    <row r="85" spans="1:12" x14ac:dyDescent="0.2">
      <c r="A85" s="16">
        <v>76</v>
      </c>
      <c r="B85" s="44">
        <v>5</v>
      </c>
      <c r="C85" s="43">
        <v>225</v>
      </c>
      <c r="D85" s="43">
        <v>292</v>
      </c>
      <c r="E85" s="17">
        <v>0.56767123287671228</v>
      </c>
      <c r="F85" s="18">
        <f t="shared" si="10"/>
        <v>1.9342359767891684E-2</v>
      </c>
      <c r="G85" s="18">
        <f t="shared" si="7"/>
        <v>1.9181955298161159E-2</v>
      </c>
      <c r="H85" s="13">
        <f t="shared" si="13"/>
        <v>90130.113659321898</v>
      </c>
      <c r="I85" s="13">
        <f t="shared" si="11"/>
        <v>1728.8718112312972</v>
      </c>
      <c r="J85" s="13">
        <f t="shared" si="8"/>
        <v>89382.672640658071</v>
      </c>
      <c r="K85" s="13">
        <f t="shared" si="9"/>
        <v>1251054.5240841252</v>
      </c>
      <c r="L85" s="20">
        <f t="shared" si="12"/>
        <v>13.880538626778179</v>
      </c>
    </row>
    <row r="86" spans="1:12" x14ac:dyDescent="0.2">
      <c r="A86" s="16">
        <v>77</v>
      </c>
      <c r="B86" s="44">
        <v>4</v>
      </c>
      <c r="C86" s="43">
        <v>300</v>
      </c>
      <c r="D86" s="43">
        <v>232</v>
      </c>
      <c r="E86" s="17">
        <v>0.34109589041095889</v>
      </c>
      <c r="F86" s="18">
        <f t="shared" si="10"/>
        <v>1.5037593984962405E-2</v>
      </c>
      <c r="G86" s="18">
        <f t="shared" si="7"/>
        <v>1.4890058336392935E-2</v>
      </c>
      <c r="H86" s="13">
        <f t="shared" si="13"/>
        <v>88401.241848090605</v>
      </c>
      <c r="I86" s="13">
        <f t="shared" si="11"/>
        <v>1316.2996481276496</v>
      </c>
      <c r="J86" s="13">
        <f t="shared" si="8"/>
        <v>87533.926600488689</v>
      </c>
      <c r="K86" s="13">
        <f t="shared" si="9"/>
        <v>1161671.8514434672</v>
      </c>
      <c r="L86" s="20">
        <f t="shared" si="12"/>
        <v>13.140899688261092</v>
      </c>
    </row>
    <row r="87" spans="1:12" x14ac:dyDescent="0.2">
      <c r="A87" s="16">
        <v>78</v>
      </c>
      <c r="B87" s="44">
        <v>6</v>
      </c>
      <c r="C87" s="43">
        <v>172</v>
      </c>
      <c r="D87" s="43">
        <v>297</v>
      </c>
      <c r="E87" s="17">
        <v>0.29908675799086759</v>
      </c>
      <c r="F87" s="18">
        <f t="shared" si="10"/>
        <v>2.5586353944562899E-2</v>
      </c>
      <c r="G87" s="18">
        <f t="shared" si="7"/>
        <v>2.5135577171386762E-2</v>
      </c>
      <c r="H87" s="13">
        <f t="shared" si="13"/>
        <v>87084.942199962956</v>
      </c>
      <c r="I87" s="13">
        <f t="shared" si="11"/>
        <v>2188.9302851329244</v>
      </c>
      <c r="J87" s="13">
        <f t="shared" si="8"/>
        <v>85550.69197727846</v>
      </c>
      <c r="K87" s="13">
        <f t="shared" si="9"/>
        <v>1074137.9248429786</v>
      </c>
      <c r="L87" s="20">
        <f t="shared" si="12"/>
        <v>12.334370302233898</v>
      </c>
    </row>
    <row r="88" spans="1:12" x14ac:dyDescent="0.2">
      <c r="A88" s="16">
        <v>79</v>
      </c>
      <c r="B88" s="44">
        <v>7</v>
      </c>
      <c r="C88" s="43">
        <v>199</v>
      </c>
      <c r="D88" s="43">
        <v>181</v>
      </c>
      <c r="E88" s="17">
        <v>0.42348336594911934</v>
      </c>
      <c r="F88" s="18">
        <f t="shared" si="10"/>
        <v>3.6842105263157891E-2</v>
      </c>
      <c r="G88" s="18">
        <f t="shared" si="7"/>
        <v>3.6075851065331878E-2</v>
      </c>
      <c r="H88" s="13">
        <f t="shared" si="13"/>
        <v>84896.011914830029</v>
      </c>
      <c r="I88" s="13">
        <f t="shared" si="11"/>
        <v>3062.6958818800485</v>
      </c>
      <c r="J88" s="13">
        <f t="shared" si="8"/>
        <v>83130.316793887047</v>
      </c>
      <c r="K88" s="13">
        <f t="shared" si="9"/>
        <v>988587.23286570003</v>
      </c>
      <c r="L88" s="20">
        <f t="shared" si="12"/>
        <v>11.644684014809522</v>
      </c>
    </row>
    <row r="89" spans="1:12" x14ac:dyDescent="0.2">
      <c r="A89" s="16">
        <v>80</v>
      </c>
      <c r="B89" s="44">
        <v>6</v>
      </c>
      <c r="C89" s="43">
        <v>241</v>
      </c>
      <c r="D89" s="43">
        <v>203</v>
      </c>
      <c r="E89" s="17">
        <v>0.65114155251141548</v>
      </c>
      <c r="F89" s="18">
        <f t="shared" si="10"/>
        <v>2.7027027027027029E-2</v>
      </c>
      <c r="G89" s="18">
        <f t="shared" si="7"/>
        <v>2.677458004254591E-2</v>
      </c>
      <c r="H89" s="13">
        <f t="shared" si="13"/>
        <v>81833.316032949981</v>
      </c>
      <c r="I89" s="13">
        <f t="shared" si="11"/>
        <v>2191.052670271175</v>
      </c>
      <c r="J89" s="13">
        <f t="shared" si="8"/>
        <v>81068.948800033453</v>
      </c>
      <c r="K89" s="13">
        <f t="shared" si="9"/>
        <v>905456.91607181297</v>
      </c>
      <c r="L89" s="20">
        <f t="shared" si="12"/>
        <v>11.064648971419331</v>
      </c>
    </row>
    <row r="90" spans="1:12" x14ac:dyDescent="0.2">
      <c r="A90" s="16">
        <v>81</v>
      </c>
      <c r="B90" s="44">
        <v>11</v>
      </c>
      <c r="C90" s="43">
        <v>265</v>
      </c>
      <c r="D90" s="43">
        <v>243</v>
      </c>
      <c r="E90" s="17">
        <v>0.47198007471980075</v>
      </c>
      <c r="F90" s="18">
        <f t="shared" si="10"/>
        <v>4.3307086614173228E-2</v>
      </c>
      <c r="G90" s="18">
        <f t="shared" si="7"/>
        <v>4.2338922281978275E-2</v>
      </c>
      <c r="H90" s="13">
        <f t="shared" si="13"/>
        <v>79642.263362678801</v>
      </c>
      <c r="I90" s="13">
        <f t="shared" si="11"/>
        <v>3371.9675988733034</v>
      </c>
      <c r="J90" s="13">
        <f t="shared" si="8"/>
        <v>77861.797283074469</v>
      </c>
      <c r="K90" s="13">
        <f t="shared" si="9"/>
        <v>824387.96727177955</v>
      </c>
      <c r="L90" s="20">
        <f t="shared" si="12"/>
        <v>10.351136852020913</v>
      </c>
    </row>
    <row r="91" spans="1:12" x14ac:dyDescent="0.2">
      <c r="A91" s="16">
        <v>82</v>
      </c>
      <c r="B91" s="44">
        <v>6</v>
      </c>
      <c r="C91" s="43">
        <v>232</v>
      </c>
      <c r="D91" s="43">
        <v>274</v>
      </c>
      <c r="E91" s="17">
        <v>0.47808219178082195</v>
      </c>
      <c r="F91" s="18">
        <f t="shared" si="10"/>
        <v>2.3715415019762844E-2</v>
      </c>
      <c r="G91" s="18">
        <f t="shared" si="7"/>
        <v>2.3425466370015403E-2</v>
      </c>
      <c r="H91" s="13">
        <f t="shared" si="13"/>
        <v>76270.295763805494</v>
      </c>
      <c r="I91" s="13">
        <f t="shared" si="11"/>
        <v>1786.6672484461537</v>
      </c>
      <c r="J91" s="13">
        <f t="shared" si="8"/>
        <v>75337.802309479477</v>
      </c>
      <c r="K91" s="13">
        <f t="shared" si="9"/>
        <v>746526.16998870508</v>
      </c>
      <c r="L91" s="20">
        <f t="shared" si="12"/>
        <v>9.7879018628766534</v>
      </c>
    </row>
    <row r="92" spans="1:12" x14ac:dyDescent="0.2">
      <c r="A92" s="16">
        <v>83</v>
      </c>
      <c r="B92" s="44">
        <v>7</v>
      </c>
      <c r="C92" s="43">
        <v>234</v>
      </c>
      <c r="D92" s="43">
        <v>242</v>
      </c>
      <c r="E92" s="17">
        <v>0.49589041095890413</v>
      </c>
      <c r="F92" s="18">
        <f t="shared" si="10"/>
        <v>2.9411764705882353E-2</v>
      </c>
      <c r="G92" s="18">
        <f t="shared" si="7"/>
        <v>2.8982054946800066E-2</v>
      </c>
      <c r="H92" s="13">
        <f t="shared" si="13"/>
        <v>74483.628515359334</v>
      </c>
      <c r="I92" s="13">
        <f t="shared" si="11"/>
        <v>2158.6886142691883</v>
      </c>
      <c r="J92" s="13">
        <f t="shared" si="8"/>
        <v>73395.4128851524</v>
      </c>
      <c r="K92" s="13">
        <f t="shared" si="9"/>
        <v>671188.36767922563</v>
      </c>
      <c r="L92" s="20">
        <f t="shared" si="12"/>
        <v>9.0112200634911233</v>
      </c>
    </row>
    <row r="93" spans="1:12" x14ac:dyDescent="0.2">
      <c r="A93" s="16">
        <v>84</v>
      </c>
      <c r="B93" s="44">
        <v>10</v>
      </c>
      <c r="C93" s="43">
        <v>235</v>
      </c>
      <c r="D93" s="43">
        <v>236</v>
      </c>
      <c r="E93" s="17">
        <v>0.47315068493150686</v>
      </c>
      <c r="F93" s="18">
        <f t="shared" si="10"/>
        <v>4.2462845010615709E-2</v>
      </c>
      <c r="G93" s="18">
        <f t="shared" si="7"/>
        <v>4.1533673568083934E-2</v>
      </c>
      <c r="H93" s="13">
        <f t="shared" si="13"/>
        <v>72324.93990109014</v>
      </c>
      <c r="I93" s="13">
        <f t="shared" si="11"/>
        <v>3003.9204446831668</v>
      </c>
      <c r="J93" s="13">
        <f t="shared" si="8"/>
        <v>70742.326472288565</v>
      </c>
      <c r="K93" s="13">
        <f t="shared" si="9"/>
        <v>597792.95479407324</v>
      </c>
      <c r="L93" s="20">
        <f t="shared" si="12"/>
        <v>8.2653778297168383</v>
      </c>
    </row>
    <row r="94" spans="1:12" x14ac:dyDescent="0.2">
      <c r="A94" s="16">
        <v>85</v>
      </c>
      <c r="B94" s="44">
        <v>17</v>
      </c>
      <c r="C94" s="43">
        <v>254</v>
      </c>
      <c r="D94" s="43">
        <v>239</v>
      </c>
      <c r="E94" s="17">
        <v>0.53795326349717965</v>
      </c>
      <c r="F94" s="18">
        <f t="shared" si="10"/>
        <v>6.8965517241379309E-2</v>
      </c>
      <c r="G94" s="18">
        <f t="shared" si="7"/>
        <v>6.68357757204638E-2</v>
      </c>
      <c r="H94" s="13">
        <f t="shared" si="13"/>
        <v>69321.019456406968</v>
      </c>
      <c r="I94" s="13">
        <f t="shared" si="11"/>
        <v>4633.1241091023239</v>
      </c>
      <c r="J94" s="13">
        <f t="shared" si="8"/>
        <v>67180.299581983694</v>
      </c>
      <c r="K94" s="13">
        <f t="shared" si="9"/>
        <v>527050.62832178466</v>
      </c>
      <c r="L94" s="20">
        <f t="shared" si="12"/>
        <v>7.6030420852830121</v>
      </c>
    </row>
    <row r="95" spans="1:12" x14ac:dyDescent="0.2">
      <c r="A95" s="16">
        <v>86</v>
      </c>
      <c r="B95" s="44">
        <v>16</v>
      </c>
      <c r="C95" s="43">
        <v>207</v>
      </c>
      <c r="D95" s="43">
        <v>266</v>
      </c>
      <c r="E95" s="17">
        <v>0.5602739726027397</v>
      </c>
      <c r="F95" s="18">
        <f t="shared" si="10"/>
        <v>6.765327695560254E-2</v>
      </c>
      <c r="G95" s="18">
        <f t="shared" si="7"/>
        <v>6.5698809209083095E-2</v>
      </c>
      <c r="H95" s="13">
        <f t="shared" si="13"/>
        <v>64687.895347304642</v>
      </c>
      <c r="I95" s="13">
        <f t="shared" si="11"/>
        <v>4249.9176945597019</v>
      </c>
      <c r="J95" s="13">
        <f t="shared" si="8"/>
        <v>62819.095922710585</v>
      </c>
      <c r="K95" s="13">
        <f t="shared" si="9"/>
        <v>459870.32873980096</v>
      </c>
      <c r="L95" s="20">
        <f t="shared" si="12"/>
        <v>7.1090630831439228</v>
      </c>
    </row>
    <row r="96" spans="1:12" x14ac:dyDescent="0.2">
      <c r="A96" s="16">
        <v>87</v>
      </c>
      <c r="B96" s="44">
        <v>20</v>
      </c>
      <c r="C96" s="43">
        <v>206</v>
      </c>
      <c r="D96" s="43">
        <v>203</v>
      </c>
      <c r="E96" s="17">
        <v>0.45671232876712325</v>
      </c>
      <c r="F96" s="18">
        <f t="shared" si="10"/>
        <v>9.7799511002444994E-2</v>
      </c>
      <c r="G96" s="18">
        <f t="shared" si="7"/>
        <v>9.2865275383705342E-2</v>
      </c>
      <c r="H96" s="13">
        <f t="shared" si="13"/>
        <v>60437.977652744943</v>
      </c>
      <c r="I96" s="13">
        <f t="shared" si="11"/>
        <v>5612.5894383563882</v>
      </c>
      <c r="J96" s="13">
        <f t="shared" si="8"/>
        <v>57388.727007194066</v>
      </c>
      <c r="K96" s="13">
        <f t="shared" si="9"/>
        <v>397051.23281709035</v>
      </c>
      <c r="L96" s="20">
        <f t="shared" si="12"/>
        <v>6.5695651680869451</v>
      </c>
    </row>
    <row r="97" spans="1:12" x14ac:dyDescent="0.2">
      <c r="A97" s="16">
        <v>88</v>
      </c>
      <c r="B97" s="44">
        <v>12</v>
      </c>
      <c r="C97" s="43">
        <v>227</v>
      </c>
      <c r="D97" s="43">
        <v>201</v>
      </c>
      <c r="E97" s="17">
        <v>0.47191780821917806</v>
      </c>
      <c r="F97" s="18">
        <f t="shared" si="10"/>
        <v>5.6074766355140186E-2</v>
      </c>
      <c r="G97" s="18">
        <f t="shared" si="7"/>
        <v>5.4462032005769496E-2</v>
      </c>
      <c r="H97" s="13">
        <f t="shared" si="13"/>
        <v>54825.388214388557</v>
      </c>
      <c r="I97" s="13">
        <f t="shared" si="11"/>
        <v>2985.9020476607675</v>
      </c>
      <c r="J97" s="13">
        <f t="shared" si="8"/>
        <v>53248.586516617012</v>
      </c>
      <c r="K97" s="13">
        <f t="shared" si="9"/>
        <v>339662.50580989628</v>
      </c>
      <c r="L97" s="20">
        <f t="shared" si="12"/>
        <v>6.1953506737003661</v>
      </c>
    </row>
    <row r="98" spans="1:12" x14ac:dyDescent="0.2">
      <c r="A98" s="16">
        <v>89</v>
      </c>
      <c r="B98" s="44">
        <v>22</v>
      </c>
      <c r="C98" s="43">
        <v>184</v>
      </c>
      <c r="D98" s="43">
        <v>219</v>
      </c>
      <c r="E98" s="17">
        <v>0.39464508094645073</v>
      </c>
      <c r="F98" s="18">
        <f t="shared" si="10"/>
        <v>0.10918114143920596</v>
      </c>
      <c r="G98" s="18">
        <f t="shared" si="7"/>
        <v>0.10241236600623657</v>
      </c>
      <c r="H98" s="13">
        <f t="shared" si="13"/>
        <v>51839.486166727787</v>
      </c>
      <c r="I98" s="13">
        <f t="shared" si="11"/>
        <v>5309.0044308821634</v>
      </c>
      <c r="J98" s="13">
        <f t="shared" si="8"/>
        <v>48625.65421921618</v>
      </c>
      <c r="K98" s="13">
        <f>K99+J98</f>
        <v>286413.91929327924</v>
      </c>
      <c r="L98" s="20">
        <f t="shared" si="12"/>
        <v>5.52501462634305</v>
      </c>
    </row>
    <row r="99" spans="1:12" x14ac:dyDescent="0.2">
      <c r="A99" s="16">
        <v>90</v>
      </c>
      <c r="B99" s="44">
        <v>19</v>
      </c>
      <c r="C99" s="43">
        <v>176</v>
      </c>
      <c r="D99" s="43">
        <v>176</v>
      </c>
      <c r="E99" s="17">
        <v>0.56250901225666905</v>
      </c>
      <c r="F99" s="22">
        <f t="shared" si="10"/>
        <v>0.10795454545454546</v>
      </c>
      <c r="G99" s="22">
        <f t="shared" si="7"/>
        <v>0.10308588756428934</v>
      </c>
      <c r="H99" s="23">
        <f t="shared" si="13"/>
        <v>46530.48173584562</v>
      </c>
      <c r="I99" s="23">
        <f t="shared" si="11"/>
        <v>4796.6360085336</v>
      </c>
      <c r="J99" s="23">
        <f t="shared" si="8"/>
        <v>44431.996710627027</v>
      </c>
      <c r="K99" s="23">
        <f t="shared" ref="K99:K108" si="14">K100+J99</f>
        <v>237788.26507406306</v>
      </c>
      <c r="L99" s="24">
        <f t="shared" si="12"/>
        <v>5.1103761707001301</v>
      </c>
    </row>
    <row r="100" spans="1:12" x14ac:dyDescent="0.2">
      <c r="A100" s="16">
        <v>91</v>
      </c>
      <c r="B100" s="44">
        <v>22</v>
      </c>
      <c r="C100" s="43">
        <v>149</v>
      </c>
      <c r="D100" s="43">
        <v>145</v>
      </c>
      <c r="E100" s="17">
        <v>0.45902864259028653</v>
      </c>
      <c r="F100" s="22">
        <f t="shared" si="10"/>
        <v>0.14965986394557823</v>
      </c>
      <c r="G100" s="22">
        <f t="shared" si="7"/>
        <v>0.13845066294246453</v>
      </c>
      <c r="H100" s="23">
        <f t="shared" si="13"/>
        <v>41733.845727312022</v>
      </c>
      <c r="I100" s="23">
        <f t="shared" si="11"/>
        <v>5778.0786080848902</v>
      </c>
      <c r="J100" s="23">
        <f t="shared" si="8"/>
        <v>38608.07069947631</v>
      </c>
      <c r="K100" s="23">
        <f t="shared" si="14"/>
        <v>193356.26836343604</v>
      </c>
      <c r="L100" s="24">
        <f t="shared" si="12"/>
        <v>4.6330805367619705</v>
      </c>
    </row>
    <row r="101" spans="1:12" x14ac:dyDescent="0.2">
      <c r="A101" s="16">
        <v>92</v>
      </c>
      <c r="B101" s="44">
        <v>28</v>
      </c>
      <c r="C101" s="43">
        <v>119</v>
      </c>
      <c r="D101" s="43">
        <v>134</v>
      </c>
      <c r="E101" s="17">
        <v>0.48170254403131119</v>
      </c>
      <c r="F101" s="22">
        <f t="shared" si="10"/>
        <v>0.22134387351778656</v>
      </c>
      <c r="G101" s="22">
        <f t="shared" si="7"/>
        <v>0.19856419821447654</v>
      </c>
      <c r="H101" s="23">
        <f t="shared" si="13"/>
        <v>35955.76711922713</v>
      </c>
      <c r="I101" s="23">
        <f t="shared" si="11"/>
        <v>7139.5280692157739</v>
      </c>
      <c r="J101" s="23">
        <f t="shared" si="8"/>
        <v>32255.367884135547</v>
      </c>
      <c r="K101" s="23">
        <f t="shared" si="14"/>
        <v>154748.19766395973</v>
      </c>
      <c r="L101" s="24">
        <f t="shared" si="12"/>
        <v>4.3038491475046028</v>
      </c>
    </row>
    <row r="102" spans="1:12" x14ac:dyDescent="0.2">
      <c r="A102" s="16">
        <v>93</v>
      </c>
      <c r="B102" s="44">
        <v>13</v>
      </c>
      <c r="C102" s="43">
        <v>112</v>
      </c>
      <c r="D102" s="43">
        <v>101</v>
      </c>
      <c r="E102" s="17">
        <v>0.43940990516332984</v>
      </c>
      <c r="F102" s="22">
        <f t="shared" si="10"/>
        <v>0.12206572769953052</v>
      </c>
      <c r="G102" s="22">
        <f t="shared" si="7"/>
        <v>0.11424787816769999</v>
      </c>
      <c r="H102" s="23">
        <f t="shared" si="13"/>
        <v>28816.239050011354</v>
      </c>
      <c r="I102" s="23">
        <f t="shared" si="11"/>
        <v>3292.1941682370161</v>
      </c>
      <c r="J102" s="23">
        <f t="shared" si="8"/>
        <v>26970.667609018634</v>
      </c>
      <c r="K102" s="23">
        <f t="shared" si="14"/>
        <v>122492.82977982417</v>
      </c>
      <c r="L102" s="24">
        <f t="shared" si="12"/>
        <v>4.2508264026833826</v>
      </c>
    </row>
    <row r="103" spans="1:12" x14ac:dyDescent="0.2">
      <c r="A103" s="16">
        <v>94</v>
      </c>
      <c r="B103" s="44">
        <v>16</v>
      </c>
      <c r="C103" s="43">
        <v>80</v>
      </c>
      <c r="D103" s="43">
        <v>99</v>
      </c>
      <c r="E103" s="17">
        <v>0.38202054794520546</v>
      </c>
      <c r="F103" s="22">
        <f t="shared" si="10"/>
        <v>0.1787709497206704</v>
      </c>
      <c r="G103" s="22">
        <f t="shared" si="7"/>
        <v>0.16098576213251004</v>
      </c>
      <c r="H103" s="23">
        <f t="shared" si="13"/>
        <v>25524.044881774338</v>
      </c>
      <c r="I103" s="23">
        <f t="shared" si="11"/>
        <v>4109.0078179968341</v>
      </c>
      <c r="J103" s="23">
        <f t="shared" si="8"/>
        <v>22984.762481919788</v>
      </c>
      <c r="K103" s="23">
        <f t="shared" si="14"/>
        <v>95522.162170805532</v>
      </c>
      <c r="L103" s="24">
        <f t="shared" si="12"/>
        <v>3.7424382621664307</v>
      </c>
    </row>
    <row r="104" spans="1:12" x14ac:dyDescent="0.2">
      <c r="A104" s="16">
        <v>95</v>
      </c>
      <c r="B104" s="44">
        <v>14</v>
      </c>
      <c r="C104" s="43">
        <v>77</v>
      </c>
      <c r="D104" s="43">
        <v>74</v>
      </c>
      <c r="E104" s="17">
        <v>0.51135029354207429</v>
      </c>
      <c r="F104" s="22">
        <f t="shared" si="10"/>
        <v>0.18543046357615894</v>
      </c>
      <c r="G104" s="22">
        <f t="shared" si="7"/>
        <v>0.17002445557237686</v>
      </c>
      <c r="H104" s="23">
        <f t="shared" si="13"/>
        <v>21415.037063777505</v>
      </c>
      <c r="I104" s="23">
        <f t="shared" si="11"/>
        <v>3641.0800178310424</v>
      </c>
      <c r="J104" s="23">
        <f t="shared" si="8"/>
        <v>19635.824381874547</v>
      </c>
      <c r="K104" s="23">
        <f t="shared" si="14"/>
        <v>72537.399688885736</v>
      </c>
      <c r="L104" s="24">
        <f t="shared" si="12"/>
        <v>3.3872180315568645</v>
      </c>
    </row>
    <row r="105" spans="1:12" x14ac:dyDescent="0.2">
      <c r="A105" s="16">
        <v>96</v>
      </c>
      <c r="B105" s="44">
        <v>8</v>
      </c>
      <c r="C105" s="43">
        <v>51</v>
      </c>
      <c r="D105" s="43">
        <v>70</v>
      </c>
      <c r="E105" s="17">
        <v>0.4780821917808219</v>
      </c>
      <c r="F105" s="22">
        <f t="shared" si="10"/>
        <v>0.13223140495867769</v>
      </c>
      <c r="G105" s="22">
        <f t="shared" si="7"/>
        <v>0.12369474509139433</v>
      </c>
      <c r="H105" s="23">
        <f t="shared" si="13"/>
        <v>17773.957045946463</v>
      </c>
      <c r="I105" s="23">
        <f t="shared" si="11"/>
        <v>2198.5450860637397</v>
      </c>
      <c r="J105" s="23">
        <f t="shared" si="8"/>
        <v>16626.497213357034</v>
      </c>
      <c r="K105" s="23">
        <f t="shared" si="14"/>
        <v>52901.57530701119</v>
      </c>
      <c r="L105" s="24">
        <f t="shared" si="12"/>
        <v>2.9763532774529771</v>
      </c>
    </row>
    <row r="106" spans="1:12" x14ac:dyDescent="0.2">
      <c r="A106" s="16">
        <v>97</v>
      </c>
      <c r="B106" s="44">
        <v>13</v>
      </c>
      <c r="C106" s="43">
        <v>46</v>
      </c>
      <c r="D106" s="43">
        <v>43</v>
      </c>
      <c r="E106" s="17">
        <v>0.5199157007376185</v>
      </c>
      <c r="F106" s="22">
        <f t="shared" si="10"/>
        <v>0.29213483146067415</v>
      </c>
      <c r="G106" s="22">
        <f t="shared" si="7"/>
        <v>0.25620258632326343</v>
      </c>
      <c r="H106" s="23">
        <f t="shared" si="13"/>
        <v>15575.411959882724</v>
      </c>
      <c r="I106" s="23">
        <f t="shared" si="11"/>
        <v>3990.4608271722432</v>
      </c>
      <c r="J106" s="23">
        <f t="shared" si="8"/>
        <v>13659.654369935753</v>
      </c>
      <c r="K106" s="23">
        <f t="shared" si="14"/>
        <v>36275.078093654156</v>
      </c>
      <c r="L106" s="24">
        <f t="shared" si="12"/>
        <v>2.3289963814175283</v>
      </c>
    </row>
    <row r="107" spans="1:12" x14ac:dyDescent="0.2">
      <c r="A107" s="16">
        <v>98</v>
      </c>
      <c r="B107" s="44">
        <v>5</v>
      </c>
      <c r="C107" s="43">
        <v>29</v>
      </c>
      <c r="D107" s="43">
        <v>38</v>
      </c>
      <c r="E107" s="17">
        <v>0.36931506849315066</v>
      </c>
      <c r="F107" s="22">
        <f t="shared" si="10"/>
        <v>0.14925373134328357</v>
      </c>
      <c r="G107" s="22">
        <f t="shared" si="7"/>
        <v>0.13641290129685688</v>
      </c>
      <c r="H107" s="23">
        <f t="shared" si="13"/>
        <v>11584.951132710481</v>
      </c>
      <c r="I107" s="23">
        <f t="shared" si="11"/>
        <v>1580.336795395345</v>
      </c>
      <c r="J107" s="23">
        <f t="shared" si="8"/>
        <v>10588.256529148814</v>
      </c>
      <c r="K107" s="23">
        <f t="shared" si="14"/>
        <v>22615.423723718406</v>
      </c>
      <c r="L107" s="24">
        <f t="shared" si="12"/>
        <v>1.9521380336135412</v>
      </c>
    </row>
    <row r="108" spans="1:12" x14ac:dyDescent="0.2">
      <c r="A108" s="16">
        <v>99</v>
      </c>
      <c r="B108" s="44">
        <v>4</v>
      </c>
      <c r="C108" s="43">
        <v>16</v>
      </c>
      <c r="D108" s="43">
        <v>23</v>
      </c>
      <c r="E108" s="17">
        <v>0.74315068493150682</v>
      </c>
      <c r="F108" s="22">
        <f t="shared" si="10"/>
        <v>0.20512820512820512</v>
      </c>
      <c r="G108" s="22">
        <f t="shared" si="7"/>
        <v>0.19486152819486152</v>
      </c>
      <c r="H108" s="23">
        <f t="shared" si="13"/>
        <v>10004.614337315135</v>
      </c>
      <c r="I108" s="23">
        <f t="shared" si="11"/>
        <v>1949.514438769449</v>
      </c>
      <c r="J108" s="23">
        <f t="shared" si="8"/>
        <v>9503.8828890010645</v>
      </c>
      <c r="K108" s="23">
        <f t="shared" si="14"/>
        <v>12027.167194569593</v>
      </c>
      <c r="L108" s="24">
        <f t="shared" si="12"/>
        <v>1.2021620013587886</v>
      </c>
    </row>
    <row r="109" spans="1:12" x14ac:dyDescent="0.2">
      <c r="A109" s="16" t="s">
        <v>22</v>
      </c>
      <c r="B109" s="44">
        <v>13</v>
      </c>
      <c r="C109" s="43">
        <v>46</v>
      </c>
      <c r="D109" s="43">
        <v>37</v>
      </c>
      <c r="E109" s="17"/>
      <c r="F109" s="22">
        <f>B109/((C109+D109)/2)</f>
        <v>0.31325301204819278</v>
      </c>
      <c r="G109" s="22">
        <v>1</v>
      </c>
      <c r="H109" s="23">
        <f>H108-I108</f>
        <v>8055.0998985456863</v>
      </c>
      <c r="I109" s="23">
        <f>H109*G109</f>
        <v>8055.0998985456863</v>
      </c>
      <c r="J109" s="23">
        <f>H109*F109</f>
        <v>2523.2843055685285</v>
      </c>
      <c r="K109" s="23">
        <f>J109</f>
        <v>2523.2843055685285</v>
      </c>
      <c r="L109" s="24">
        <f>K109/H109</f>
        <v>0.31325301204819278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47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64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50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42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42736</v>
      </c>
      <c r="D7" s="37">
        <v>43101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2</v>
      </c>
      <c r="C9" s="43">
        <v>815</v>
      </c>
      <c r="D9" s="43">
        <v>797</v>
      </c>
      <c r="E9" s="17">
        <v>0.21643835616438356</v>
      </c>
      <c r="F9" s="18">
        <f>B9/((C9+D9)/2)</f>
        <v>2.4813895781637717E-3</v>
      </c>
      <c r="G9" s="18">
        <f t="shared" ref="G9:G72" si="0">F9/((1+(1-E9)*F9))</f>
        <v>2.4765743209776022E-3</v>
      </c>
      <c r="H9" s="13">
        <v>100000</v>
      </c>
      <c r="I9" s="13">
        <f>H9*G9</f>
        <v>247.65743209776022</v>
      </c>
      <c r="J9" s="13">
        <f t="shared" ref="J9:J72" si="1">H10+I9*E9</f>
        <v>99805.945135397371</v>
      </c>
      <c r="K9" s="13">
        <f t="shared" ref="K9:K72" si="2">K10+J9</f>
        <v>8572898.0393375214</v>
      </c>
      <c r="L9" s="19">
        <f>K9/H9</f>
        <v>85.72898039337521</v>
      </c>
    </row>
    <row r="10" spans="1:13" x14ac:dyDescent="0.2">
      <c r="A10" s="16">
        <v>1</v>
      </c>
      <c r="B10" s="44">
        <v>0</v>
      </c>
      <c r="C10" s="43">
        <v>898</v>
      </c>
      <c r="D10" s="43">
        <v>894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99752.342567902233</v>
      </c>
      <c r="I10" s="13">
        <f t="shared" ref="I10:I73" si="4">H10*G10</f>
        <v>0</v>
      </c>
      <c r="J10" s="13">
        <f t="shared" si="1"/>
        <v>99752.342567902233</v>
      </c>
      <c r="K10" s="13">
        <f t="shared" si="2"/>
        <v>8473092.0942021236</v>
      </c>
      <c r="L10" s="20">
        <f t="shared" ref="L10:L73" si="5">K10/H10</f>
        <v>84.941284345622464</v>
      </c>
    </row>
    <row r="11" spans="1:13" x14ac:dyDescent="0.2">
      <c r="A11" s="16">
        <v>2</v>
      </c>
      <c r="B11" s="44">
        <v>1</v>
      </c>
      <c r="C11" s="43">
        <v>891</v>
      </c>
      <c r="D11" s="43">
        <v>921</v>
      </c>
      <c r="E11" s="17">
        <v>0.41369863013698632</v>
      </c>
      <c r="F11" s="18">
        <f t="shared" si="3"/>
        <v>1.1037527593818985E-3</v>
      </c>
      <c r="G11" s="18">
        <f t="shared" si="0"/>
        <v>1.1030389478519449E-3</v>
      </c>
      <c r="H11" s="13">
        <f t="shared" ref="H11:H74" si="6">H10-I10</f>
        <v>99752.342567902233</v>
      </c>
      <c r="I11" s="13">
        <f t="shared" si="4"/>
        <v>110.03071899186565</v>
      </c>
      <c r="J11" s="13">
        <f t="shared" si="1"/>
        <v>99687.831406630285</v>
      </c>
      <c r="K11" s="13">
        <f t="shared" si="2"/>
        <v>8373339.7516342206</v>
      </c>
      <c r="L11" s="20">
        <f t="shared" si="5"/>
        <v>83.941284345622464</v>
      </c>
    </row>
    <row r="12" spans="1:13" x14ac:dyDescent="0.2">
      <c r="A12" s="16">
        <v>3</v>
      </c>
      <c r="B12" s="44">
        <v>0</v>
      </c>
      <c r="C12" s="43">
        <v>960</v>
      </c>
      <c r="D12" s="43">
        <v>907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99642.311848910365</v>
      </c>
      <c r="I12" s="13">
        <f t="shared" si="4"/>
        <v>0</v>
      </c>
      <c r="J12" s="13">
        <f t="shared" si="1"/>
        <v>99642.311848910365</v>
      </c>
      <c r="K12" s="13">
        <f t="shared" si="2"/>
        <v>8273651.92022759</v>
      </c>
      <c r="L12" s="20">
        <f t="shared" si="5"/>
        <v>83.033520265698911</v>
      </c>
    </row>
    <row r="13" spans="1:13" x14ac:dyDescent="0.2">
      <c r="A13" s="16">
        <v>4</v>
      </c>
      <c r="B13" s="44">
        <v>0</v>
      </c>
      <c r="C13" s="43">
        <v>985</v>
      </c>
      <c r="D13" s="43">
        <v>969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99642.311848910365</v>
      </c>
      <c r="I13" s="13">
        <f t="shared" si="4"/>
        <v>0</v>
      </c>
      <c r="J13" s="13">
        <f t="shared" si="1"/>
        <v>99642.311848910365</v>
      </c>
      <c r="K13" s="13">
        <f t="shared" si="2"/>
        <v>8174009.6083786795</v>
      </c>
      <c r="L13" s="20">
        <f t="shared" si="5"/>
        <v>82.033520265698911</v>
      </c>
    </row>
    <row r="14" spans="1:13" x14ac:dyDescent="0.2">
      <c r="A14" s="16">
        <v>5</v>
      </c>
      <c r="B14" s="44">
        <v>0</v>
      </c>
      <c r="C14" s="43">
        <v>1063</v>
      </c>
      <c r="D14" s="43">
        <v>1007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99642.311848910365</v>
      </c>
      <c r="I14" s="13">
        <f t="shared" si="4"/>
        <v>0</v>
      </c>
      <c r="J14" s="13">
        <f t="shared" si="1"/>
        <v>99642.311848910365</v>
      </c>
      <c r="K14" s="13">
        <f t="shared" si="2"/>
        <v>8074367.296529769</v>
      </c>
      <c r="L14" s="20">
        <f t="shared" si="5"/>
        <v>81.033520265698911</v>
      </c>
    </row>
    <row r="15" spans="1:13" x14ac:dyDescent="0.2">
      <c r="A15" s="16">
        <v>6</v>
      </c>
      <c r="B15" s="44">
        <v>0</v>
      </c>
      <c r="C15" s="43">
        <v>1027</v>
      </c>
      <c r="D15" s="43">
        <v>1086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99642.311848910365</v>
      </c>
      <c r="I15" s="13">
        <f t="shared" si="4"/>
        <v>0</v>
      </c>
      <c r="J15" s="13">
        <f t="shared" si="1"/>
        <v>99642.311848910365</v>
      </c>
      <c r="K15" s="13">
        <f t="shared" si="2"/>
        <v>7974724.9846808584</v>
      </c>
      <c r="L15" s="20">
        <f t="shared" si="5"/>
        <v>80.033520265698911</v>
      </c>
    </row>
    <row r="16" spans="1:13" x14ac:dyDescent="0.2">
      <c r="A16" s="16">
        <v>7</v>
      </c>
      <c r="B16" s="44">
        <v>0</v>
      </c>
      <c r="C16" s="43">
        <v>1043</v>
      </c>
      <c r="D16" s="43">
        <v>1044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99642.311848910365</v>
      </c>
      <c r="I16" s="13">
        <f t="shared" si="4"/>
        <v>0</v>
      </c>
      <c r="J16" s="13">
        <f t="shared" si="1"/>
        <v>99642.311848910365</v>
      </c>
      <c r="K16" s="13">
        <f t="shared" si="2"/>
        <v>7875082.6728319479</v>
      </c>
      <c r="L16" s="20">
        <f t="shared" si="5"/>
        <v>79.033520265698911</v>
      </c>
    </row>
    <row r="17" spans="1:12" x14ac:dyDescent="0.2">
      <c r="A17" s="16">
        <v>8</v>
      </c>
      <c r="B17" s="44">
        <v>0</v>
      </c>
      <c r="C17" s="43">
        <v>1044</v>
      </c>
      <c r="D17" s="43">
        <v>1045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99642.311848910365</v>
      </c>
      <c r="I17" s="13">
        <f t="shared" si="4"/>
        <v>0</v>
      </c>
      <c r="J17" s="13">
        <f t="shared" si="1"/>
        <v>99642.311848910365</v>
      </c>
      <c r="K17" s="13">
        <f t="shared" si="2"/>
        <v>7775440.3609830374</v>
      </c>
      <c r="L17" s="20">
        <f t="shared" si="5"/>
        <v>78.033520265698911</v>
      </c>
    </row>
    <row r="18" spans="1:12" x14ac:dyDescent="0.2">
      <c r="A18" s="16">
        <v>9</v>
      </c>
      <c r="B18" s="44">
        <v>0</v>
      </c>
      <c r="C18" s="43">
        <v>994</v>
      </c>
      <c r="D18" s="43">
        <v>1073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99642.311848910365</v>
      </c>
      <c r="I18" s="13">
        <f t="shared" si="4"/>
        <v>0</v>
      </c>
      <c r="J18" s="13">
        <f t="shared" si="1"/>
        <v>99642.311848910365</v>
      </c>
      <c r="K18" s="13">
        <f t="shared" si="2"/>
        <v>7675798.0491341269</v>
      </c>
      <c r="L18" s="20">
        <f t="shared" si="5"/>
        <v>77.033520265698911</v>
      </c>
    </row>
    <row r="19" spans="1:12" x14ac:dyDescent="0.2">
      <c r="A19" s="16">
        <v>10</v>
      </c>
      <c r="B19" s="44">
        <v>0</v>
      </c>
      <c r="C19" s="43">
        <v>1023</v>
      </c>
      <c r="D19" s="43">
        <v>1011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99642.311848910365</v>
      </c>
      <c r="I19" s="13">
        <f t="shared" si="4"/>
        <v>0</v>
      </c>
      <c r="J19" s="13">
        <f t="shared" si="1"/>
        <v>99642.311848910365</v>
      </c>
      <c r="K19" s="13">
        <f t="shared" si="2"/>
        <v>7576155.7372852163</v>
      </c>
      <c r="L19" s="20">
        <f t="shared" si="5"/>
        <v>76.033520265698911</v>
      </c>
    </row>
    <row r="20" spans="1:12" x14ac:dyDescent="0.2">
      <c r="A20" s="16">
        <v>11</v>
      </c>
      <c r="B20" s="44">
        <v>0</v>
      </c>
      <c r="C20" s="43">
        <v>913</v>
      </c>
      <c r="D20" s="43">
        <v>1023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99642.311848910365</v>
      </c>
      <c r="I20" s="13">
        <f t="shared" si="4"/>
        <v>0</v>
      </c>
      <c r="J20" s="13">
        <f t="shared" si="1"/>
        <v>99642.311848910365</v>
      </c>
      <c r="K20" s="13">
        <f t="shared" si="2"/>
        <v>7476513.4254363058</v>
      </c>
      <c r="L20" s="20">
        <f t="shared" si="5"/>
        <v>75.033520265698897</v>
      </c>
    </row>
    <row r="21" spans="1:12" x14ac:dyDescent="0.2">
      <c r="A21" s="16">
        <v>12</v>
      </c>
      <c r="B21" s="44">
        <v>0</v>
      </c>
      <c r="C21" s="43">
        <v>830</v>
      </c>
      <c r="D21" s="43">
        <v>920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99642.311848910365</v>
      </c>
      <c r="I21" s="13">
        <f t="shared" si="4"/>
        <v>0</v>
      </c>
      <c r="J21" s="13">
        <f t="shared" si="1"/>
        <v>99642.311848910365</v>
      </c>
      <c r="K21" s="13">
        <f t="shared" si="2"/>
        <v>7376871.1135873953</v>
      </c>
      <c r="L21" s="20">
        <f t="shared" si="5"/>
        <v>74.033520265698897</v>
      </c>
    </row>
    <row r="22" spans="1:12" x14ac:dyDescent="0.2">
      <c r="A22" s="16">
        <v>13</v>
      </c>
      <c r="B22" s="44">
        <v>0</v>
      </c>
      <c r="C22" s="43">
        <v>874</v>
      </c>
      <c r="D22" s="43">
        <v>854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99642.311848910365</v>
      </c>
      <c r="I22" s="13">
        <f t="shared" si="4"/>
        <v>0</v>
      </c>
      <c r="J22" s="13">
        <f t="shared" si="1"/>
        <v>99642.311848910365</v>
      </c>
      <c r="K22" s="13">
        <f t="shared" si="2"/>
        <v>7277228.8017384848</v>
      </c>
      <c r="L22" s="20">
        <f t="shared" si="5"/>
        <v>73.033520265698897</v>
      </c>
    </row>
    <row r="23" spans="1:12" x14ac:dyDescent="0.2">
      <c r="A23" s="16">
        <v>14</v>
      </c>
      <c r="B23" s="44">
        <v>0</v>
      </c>
      <c r="C23" s="43">
        <v>747</v>
      </c>
      <c r="D23" s="43">
        <v>890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99642.311848910365</v>
      </c>
      <c r="I23" s="13">
        <f t="shared" si="4"/>
        <v>0</v>
      </c>
      <c r="J23" s="13">
        <f t="shared" si="1"/>
        <v>99642.311848910365</v>
      </c>
      <c r="K23" s="13">
        <f t="shared" si="2"/>
        <v>7177586.4898895742</v>
      </c>
      <c r="L23" s="20">
        <f t="shared" si="5"/>
        <v>72.033520265698897</v>
      </c>
    </row>
    <row r="24" spans="1:12" x14ac:dyDescent="0.2">
      <c r="A24" s="16">
        <v>15</v>
      </c>
      <c r="B24" s="44">
        <v>0</v>
      </c>
      <c r="C24" s="43">
        <v>756</v>
      </c>
      <c r="D24" s="43">
        <v>739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99642.311848910365</v>
      </c>
      <c r="I24" s="13">
        <f t="shared" si="4"/>
        <v>0</v>
      </c>
      <c r="J24" s="13">
        <f t="shared" si="1"/>
        <v>99642.311848910365</v>
      </c>
      <c r="K24" s="13">
        <f t="shared" si="2"/>
        <v>7077944.1780406637</v>
      </c>
      <c r="L24" s="20">
        <f t="shared" si="5"/>
        <v>71.033520265698897</v>
      </c>
    </row>
    <row r="25" spans="1:12" x14ac:dyDescent="0.2">
      <c r="A25" s="16">
        <v>16</v>
      </c>
      <c r="B25" s="44">
        <v>0</v>
      </c>
      <c r="C25" s="43">
        <v>739</v>
      </c>
      <c r="D25" s="43">
        <v>754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99642.311848910365</v>
      </c>
      <c r="I25" s="13">
        <f t="shared" si="4"/>
        <v>0</v>
      </c>
      <c r="J25" s="13">
        <f t="shared" si="1"/>
        <v>99642.311848910365</v>
      </c>
      <c r="K25" s="13">
        <f t="shared" si="2"/>
        <v>6978301.8661917532</v>
      </c>
      <c r="L25" s="20">
        <f t="shared" si="5"/>
        <v>70.033520265698897</v>
      </c>
    </row>
    <row r="26" spans="1:12" x14ac:dyDescent="0.2">
      <c r="A26" s="16">
        <v>17</v>
      </c>
      <c r="B26" s="44">
        <v>0</v>
      </c>
      <c r="C26" s="43">
        <v>627</v>
      </c>
      <c r="D26" s="43">
        <v>740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99642.311848910365</v>
      </c>
      <c r="I26" s="13">
        <f t="shared" si="4"/>
        <v>0</v>
      </c>
      <c r="J26" s="13">
        <f t="shared" si="1"/>
        <v>99642.311848910365</v>
      </c>
      <c r="K26" s="13">
        <f t="shared" si="2"/>
        <v>6878659.5543428427</v>
      </c>
      <c r="L26" s="20">
        <f t="shared" si="5"/>
        <v>69.033520265698897</v>
      </c>
    </row>
    <row r="27" spans="1:12" x14ac:dyDescent="0.2">
      <c r="A27" s="16">
        <v>18</v>
      </c>
      <c r="B27" s="44">
        <v>0</v>
      </c>
      <c r="C27" s="43">
        <v>607</v>
      </c>
      <c r="D27" s="43">
        <v>648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99642.311848910365</v>
      </c>
      <c r="I27" s="13">
        <f t="shared" si="4"/>
        <v>0</v>
      </c>
      <c r="J27" s="13">
        <f t="shared" si="1"/>
        <v>99642.311848910365</v>
      </c>
      <c r="K27" s="13">
        <f t="shared" si="2"/>
        <v>6779017.2424939321</v>
      </c>
      <c r="L27" s="20">
        <f t="shared" si="5"/>
        <v>68.033520265698897</v>
      </c>
    </row>
    <row r="28" spans="1:12" x14ac:dyDescent="0.2">
      <c r="A28" s="16">
        <v>19</v>
      </c>
      <c r="B28" s="44">
        <v>0</v>
      </c>
      <c r="C28" s="43">
        <v>611</v>
      </c>
      <c r="D28" s="43">
        <v>614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99642.311848910365</v>
      </c>
      <c r="I28" s="13">
        <f t="shared" si="4"/>
        <v>0</v>
      </c>
      <c r="J28" s="13">
        <f t="shared" si="1"/>
        <v>99642.311848910365</v>
      </c>
      <c r="K28" s="13">
        <f t="shared" si="2"/>
        <v>6679374.9306450216</v>
      </c>
      <c r="L28" s="20">
        <f t="shared" si="5"/>
        <v>67.033520265698897</v>
      </c>
    </row>
    <row r="29" spans="1:12" x14ac:dyDescent="0.2">
      <c r="A29" s="16">
        <v>20</v>
      </c>
      <c r="B29" s="44">
        <v>0</v>
      </c>
      <c r="C29" s="43">
        <v>632</v>
      </c>
      <c r="D29" s="43">
        <v>619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99642.311848910365</v>
      </c>
      <c r="I29" s="13">
        <f t="shared" si="4"/>
        <v>0</v>
      </c>
      <c r="J29" s="13">
        <f t="shared" si="1"/>
        <v>99642.311848910365</v>
      </c>
      <c r="K29" s="13">
        <f t="shared" si="2"/>
        <v>6579732.6187961111</v>
      </c>
      <c r="L29" s="20">
        <f t="shared" si="5"/>
        <v>66.033520265698883</v>
      </c>
    </row>
    <row r="30" spans="1:12" x14ac:dyDescent="0.2">
      <c r="A30" s="16">
        <v>21</v>
      </c>
      <c r="B30" s="44">
        <v>0</v>
      </c>
      <c r="C30" s="43">
        <v>610</v>
      </c>
      <c r="D30" s="43">
        <v>627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99642.311848910365</v>
      </c>
      <c r="I30" s="13">
        <f t="shared" si="4"/>
        <v>0</v>
      </c>
      <c r="J30" s="13">
        <f t="shared" si="1"/>
        <v>99642.311848910365</v>
      </c>
      <c r="K30" s="13">
        <f t="shared" si="2"/>
        <v>6480090.3069472006</v>
      </c>
      <c r="L30" s="20">
        <f t="shared" si="5"/>
        <v>65.033520265698883</v>
      </c>
    </row>
    <row r="31" spans="1:12" x14ac:dyDescent="0.2">
      <c r="A31" s="16">
        <v>22</v>
      </c>
      <c r="B31" s="44">
        <v>0</v>
      </c>
      <c r="C31" s="43">
        <v>610</v>
      </c>
      <c r="D31" s="43">
        <v>605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99642.311848910365</v>
      </c>
      <c r="I31" s="13">
        <f t="shared" si="4"/>
        <v>0</v>
      </c>
      <c r="J31" s="13">
        <f t="shared" si="1"/>
        <v>99642.311848910365</v>
      </c>
      <c r="K31" s="13">
        <f t="shared" si="2"/>
        <v>6380447.99509829</v>
      </c>
      <c r="L31" s="20">
        <f t="shared" si="5"/>
        <v>64.033520265698883</v>
      </c>
    </row>
    <row r="32" spans="1:12" x14ac:dyDescent="0.2">
      <c r="A32" s="16">
        <v>23</v>
      </c>
      <c r="B32" s="44">
        <v>1</v>
      </c>
      <c r="C32" s="43">
        <v>559</v>
      </c>
      <c r="D32" s="43">
        <v>621</v>
      </c>
      <c r="E32" s="17">
        <v>0.39178082191780822</v>
      </c>
      <c r="F32" s="18">
        <f t="shared" si="3"/>
        <v>1.6949152542372881E-3</v>
      </c>
      <c r="G32" s="18">
        <f t="shared" si="0"/>
        <v>1.6931697994173641E-3</v>
      </c>
      <c r="H32" s="13">
        <f t="shared" si="6"/>
        <v>99642.311848910365</v>
      </c>
      <c r="I32" s="13">
        <f t="shared" si="4"/>
        <v>168.711353166702</v>
      </c>
      <c r="J32" s="13">
        <f t="shared" si="1"/>
        <v>99539.698368354177</v>
      </c>
      <c r="K32" s="13">
        <f t="shared" si="2"/>
        <v>6280805.6832493795</v>
      </c>
      <c r="L32" s="20">
        <f t="shared" si="5"/>
        <v>63.033520265698883</v>
      </c>
    </row>
    <row r="33" spans="1:12" x14ac:dyDescent="0.2">
      <c r="A33" s="16">
        <v>24</v>
      </c>
      <c r="B33" s="44">
        <v>0</v>
      </c>
      <c r="C33" s="43">
        <v>583</v>
      </c>
      <c r="D33" s="43">
        <v>582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99473.600495743667</v>
      </c>
      <c r="I33" s="13">
        <f t="shared" si="4"/>
        <v>0</v>
      </c>
      <c r="J33" s="13">
        <f t="shared" si="1"/>
        <v>99473.600495743667</v>
      </c>
      <c r="K33" s="13">
        <f t="shared" si="2"/>
        <v>6181265.9848810257</v>
      </c>
      <c r="L33" s="20">
        <f t="shared" si="5"/>
        <v>62.139763254528155</v>
      </c>
    </row>
    <row r="34" spans="1:12" x14ac:dyDescent="0.2">
      <c r="A34" s="16">
        <v>25</v>
      </c>
      <c r="B34" s="44">
        <v>0</v>
      </c>
      <c r="C34" s="43">
        <v>597</v>
      </c>
      <c r="D34" s="43">
        <v>604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99473.600495743667</v>
      </c>
      <c r="I34" s="13">
        <f t="shared" si="4"/>
        <v>0</v>
      </c>
      <c r="J34" s="13">
        <f t="shared" si="1"/>
        <v>99473.600495743667</v>
      </c>
      <c r="K34" s="13">
        <f t="shared" si="2"/>
        <v>6081792.3843852822</v>
      </c>
      <c r="L34" s="20">
        <f t="shared" si="5"/>
        <v>61.139763254528155</v>
      </c>
    </row>
    <row r="35" spans="1:12" x14ac:dyDescent="0.2">
      <c r="A35" s="16">
        <v>26</v>
      </c>
      <c r="B35" s="44">
        <v>0</v>
      </c>
      <c r="C35" s="43">
        <v>595</v>
      </c>
      <c r="D35" s="43">
        <v>620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99473.600495743667</v>
      </c>
      <c r="I35" s="13">
        <f t="shared" si="4"/>
        <v>0</v>
      </c>
      <c r="J35" s="13">
        <f t="shared" si="1"/>
        <v>99473.600495743667</v>
      </c>
      <c r="K35" s="13">
        <f t="shared" si="2"/>
        <v>5982318.7838895386</v>
      </c>
      <c r="L35" s="20">
        <f t="shared" si="5"/>
        <v>60.139763254528155</v>
      </c>
    </row>
    <row r="36" spans="1:12" x14ac:dyDescent="0.2">
      <c r="A36" s="16">
        <v>27</v>
      </c>
      <c r="B36" s="44">
        <v>0</v>
      </c>
      <c r="C36" s="43">
        <v>726</v>
      </c>
      <c r="D36" s="43">
        <v>615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99473.600495743667</v>
      </c>
      <c r="I36" s="13">
        <f t="shared" si="4"/>
        <v>0</v>
      </c>
      <c r="J36" s="13">
        <f t="shared" si="1"/>
        <v>99473.600495743667</v>
      </c>
      <c r="K36" s="13">
        <f t="shared" si="2"/>
        <v>5882845.183393795</v>
      </c>
      <c r="L36" s="20">
        <f t="shared" si="5"/>
        <v>59.139763254528155</v>
      </c>
    </row>
    <row r="37" spans="1:12" x14ac:dyDescent="0.2">
      <c r="A37" s="16">
        <v>28</v>
      </c>
      <c r="B37" s="44">
        <v>0</v>
      </c>
      <c r="C37" s="43">
        <v>702</v>
      </c>
      <c r="D37" s="43">
        <v>736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99473.600495743667</v>
      </c>
      <c r="I37" s="13">
        <f t="shared" si="4"/>
        <v>0</v>
      </c>
      <c r="J37" s="13">
        <f t="shared" si="1"/>
        <v>99473.600495743667</v>
      </c>
      <c r="K37" s="13">
        <f t="shared" si="2"/>
        <v>5783371.5828980515</v>
      </c>
      <c r="L37" s="20">
        <f t="shared" si="5"/>
        <v>58.139763254528155</v>
      </c>
    </row>
    <row r="38" spans="1:12" x14ac:dyDescent="0.2">
      <c r="A38" s="16">
        <v>29</v>
      </c>
      <c r="B38" s="44">
        <v>0</v>
      </c>
      <c r="C38" s="43">
        <v>783</v>
      </c>
      <c r="D38" s="43">
        <v>713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99473.600495743667</v>
      </c>
      <c r="I38" s="13">
        <f t="shared" si="4"/>
        <v>0</v>
      </c>
      <c r="J38" s="13">
        <f t="shared" si="1"/>
        <v>99473.600495743667</v>
      </c>
      <c r="K38" s="13">
        <f t="shared" si="2"/>
        <v>5683897.9824023079</v>
      </c>
      <c r="L38" s="20">
        <f t="shared" si="5"/>
        <v>57.139763254528155</v>
      </c>
    </row>
    <row r="39" spans="1:12" x14ac:dyDescent="0.2">
      <c r="A39" s="16">
        <v>30</v>
      </c>
      <c r="B39" s="44">
        <v>0</v>
      </c>
      <c r="C39" s="43">
        <v>823</v>
      </c>
      <c r="D39" s="43">
        <v>810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99473.600495743667</v>
      </c>
      <c r="I39" s="13">
        <f t="shared" si="4"/>
        <v>0</v>
      </c>
      <c r="J39" s="13">
        <f t="shared" si="1"/>
        <v>99473.600495743667</v>
      </c>
      <c r="K39" s="13">
        <f t="shared" si="2"/>
        <v>5584424.3819065643</v>
      </c>
      <c r="L39" s="20">
        <f t="shared" si="5"/>
        <v>56.139763254528155</v>
      </c>
    </row>
    <row r="40" spans="1:12" x14ac:dyDescent="0.2">
      <c r="A40" s="16">
        <v>31</v>
      </c>
      <c r="B40" s="44">
        <v>0</v>
      </c>
      <c r="C40" s="43">
        <v>896</v>
      </c>
      <c r="D40" s="43">
        <v>892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99473.600495743667</v>
      </c>
      <c r="I40" s="13">
        <f t="shared" si="4"/>
        <v>0</v>
      </c>
      <c r="J40" s="13">
        <f t="shared" si="1"/>
        <v>99473.600495743667</v>
      </c>
      <c r="K40" s="13">
        <f t="shared" si="2"/>
        <v>5484950.7814108208</v>
      </c>
      <c r="L40" s="20">
        <f t="shared" si="5"/>
        <v>55.139763254528162</v>
      </c>
    </row>
    <row r="41" spans="1:12" x14ac:dyDescent="0.2">
      <c r="A41" s="16">
        <v>32</v>
      </c>
      <c r="B41" s="44">
        <v>0</v>
      </c>
      <c r="C41" s="43">
        <v>985</v>
      </c>
      <c r="D41" s="43">
        <v>914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99473.600495743667</v>
      </c>
      <c r="I41" s="13">
        <f t="shared" si="4"/>
        <v>0</v>
      </c>
      <c r="J41" s="13">
        <f t="shared" si="1"/>
        <v>99473.600495743667</v>
      </c>
      <c r="K41" s="13">
        <f t="shared" si="2"/>
        <v>5385477.1809150772</v>
      </c>
      <c r="L41" s="20">
        <f t="shared" si="5"/>
        <v>54.139763254528162</v>
      </c>
    </row>
    <row r="42" spans="1:12" x14ac:dyDescent="0.2">
      <c r="A42" s="16">
        <v>33</v>
      </c>
      <c r="B42" s="44">
        <v>0</v>
      </c>
      <c r="C42" s="43">
        <v>1100</v>
      </c>
      <c r="D42" s="43">
        <v>1010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99473.600495743667</v>
      </c>
      <c r="I42" s="13">
        <f t="shared" si="4"/>
        <v>0</v>
      </c>
      <c r="J42" s="13">
        <f t="shared" si="1"/>
        <v>99473.600495743667</v>
      </c>
      <c r="K42" s="13">
        <f t="shared" si="2"/>
        <v>5286003.5804193337</v>
      </c>
      <c r="L42" s="20">
        <f t="shared" si="5"/>
        <v>53.139763254528162</v>
      </c>
    </row>
    <row r="43" spans="1:12" x14ac:dyDescent="0.2">
      <c r="A43" s="16">
        <v>34</v>
      </c>
      <c r="B43" s="44">
        <v>0</v>
      </c>
      <c r="C43" s="43">
        <v>1226</v>
      </c>
      <c r="D43" s="43">
        <v>1126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99473.600495743667</v>
      </c>
      <c r="I43" s="13">
        <f t="shared" si="4"/>
        <v>0</v>
      </c>
      <c r="J43" s="13">
        <f t="shared" si="1"/>
        <v>99473.600495743667</v>
      </c>
      <c r="K43" s="13">
        <f t="shared" si="2"/>
        <v>5186529.9799235901</v>
      </c>
      <c r="L43" s="20">
        <f t="shared" si="5"/>
        <v>52.139763254528162</v>
      </c>
    </row>
    <row r="44" spans="1:12" x14ac:dyDescent="0.2">
      <c r="A44" s="16">
        <v>35</v>
      </c>
      <c r="B44" s="44">
        <v>0</v>
      </c>
      <c r="C44" s="43">
        <v>1261</v>
      </c>
      <c r="D44" s="43">
        <v>1263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99473.600495743667</v>
      </c>
      <c r="I44" s="13">
        <f t="shared" si="4"/>
        <v>0</v>
      </c>
      <c r="J44" s="13">
        <f t="shared" si="1"/>
        <v>99473.600495743667</v>
      </c>
      <c r="K44" s="13">
        <f t="shared" si="2"/>
        <v>5087056.3794278465</v>
      </c>
      <c r="L44" s="20">
        <f t="shared" si="5"/>
        <v>51.139763254528162</v>
      </c>
    </row>
    <row r="45" spans="1:12" x14ac:dyDescent="0.2">
      <c r="A45" s="16">
        <v>36</v>
      </c>
      <c r="B45" s="44">
        <v>1</v>
      </c>
      <c r="C45" s="43">
        <v>1377</v>
      </c>
      <c r="D45" s="43">
        <v>1309</v>
      </c>
      <c r="E45" s="17">
        <v>0.98630136986301364</v>
      </c>
      <c r="F45" s="18">
        <f t="shared" si="3"/>
        <v>7.4460163812360388E-4</v>
      </c>
      <c r="G45" s="18">
        <f t="shared" si="0"/>
        <v>7.4459404324765405E-4</v>
      </c>
      <c r="H45" s="13">
        <f t="shared" si="6"/>
        <v>99473.600495743667</v>
      </c>
      <c r="I45" s="13">
        <f t="shared" si="4"/>
        <v>74.067450389527622</v>
      </c>
      <c r="J45" s="13">
        <f t="shared" si="1"/>
        <v>99472.585873135584</v>
      </c>
      <c r="K45" s="13">
        <f t="shared" si="2"/>
        <v>4987582.778932103</v>
      </c>
      <c r="L45" s="20">
        <f t="shared" si="5"/>
        <v>50.139763254528162</v>
      </c>
    </row>
    <row r="46" spans="1:12" x14ac:dyDescent="0.2">
      <c r="A46" s="16">
        <v>37</v>
      </c>
      <c r="B46" s="44">
        <v>0</v>
      </c>
      <c r="C46" s="43">
        <v>1451</v>
      </c>
      <c r="D46" s="43">
        <v>1399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99399.533045354139</v>
      </c>
      <c r="I46" s="13">
        <f t="shared" si="4"/>
        <v>0</v>
      </c>
      <c r="J46" s="13">
        <f t="shared" si="1"/>
        <v>99399.533045354139</v>
      </c>
      <c r="K46" s="13">
        <f t="shared" si="2"/>
        <v>4888110.1930589676</v>
      </c>
      <c r="L46" s="20">
        <f t="shared" si="5"/>
        <v>49.176389901435599</v>
      </c>
    </row>
    <row r="47" spans="1:12" x14ac:dyDescent="0.2">
      <c r="A47" s="16">
        <v>38</v>
      </c>
      <c r="B47" s="44">
        <v>0</v>
      </c>
      <c r="C47" s="43">
        <v>1500</v>
      </c>
      <c r="D47" s="43">
        <v>1499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99399.533045354139</v>
      </c>
      <c r="I47" s="13">
        <f t="shared" si="4"/>
        <v>0</v>
      </c>
      <c r="J47" s="13">
        <f t="shared" si="1"/>
        <v>99399.533045354139</v>
      </c>
      <c r="K47" s="13">
        <f t="shared" si="2"/>
        <v>4788710.6600136133</v>
      </c>
      <c r="L47" s="20">
        <f t="shared" si="5"/>
        <v>48.176389901435599</v>
      </c>
    </row>
    <row r="48" spans="1:12" x14ac:dyDescent="0.2">
      <c r="A48" s="16">
        <v>39</v>
      </c>
      <c r="B48" s="44">
        <v>1</v>
      </c>
      <c r="C48" s="43">
        <v>1503</v>
      </c>
      <c r="D48" s="43">
        <v>1530</v>
      </c>
      <c r="E48" s="17">
        <v>0.23835616438356164</v>
      </c>
      <c r="F48" s="18">
        <f t="shared" si="3"/>
        <v>6.594131223211342E-4</v>
      </c>
      <c r="G48" s="18">
        <f t="shared" si="0"/>
        <v>6.5908210628195531E-4</v>
      </c>
      <c r="H48" s="13">
        <f t="shared" si="6"/>
        <v>99399.533045354139</v>
      </c>
      <c r="I48" s="13">
        <f t="shared" si="4"/>
        <v>65.51245360297483</v>
      </c>
      <c r="J48" s="13">
        <f t="shared" si="1"/>
        <v>99349.635888911318</v>
      </c>
      <c r="K48" s="13">
        <f t="shared" si="2"/>
        <v>4689311.126968259</v>
      </c>
      <c r="L48" s="20">
        <f t="shared" si="5"/>
        <v>47.176389901435599</v>
      </c>
    </row>
    <row r="49" spans="1:12" x14ac:dyDescent="0.2">
      <c r="A49" s="16">
        <v>40</v>
      </c>
      <c r="B49" s="44">
        <v>0</v>
      </c>
      <c r="C49" s="43">
        <v>1557</v>
      </c>
      <c r="D49" s="43">
        <v>1517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99334.020591751163</v>
      </c>
      <c r="I49" s="13">
        <f t="shared" si="4"/>
        <v>0</v>
      </c>
      <c r="J49" s="13">
        <f t="shared" si="1"/>
        <v>99334.020591751163</v>
      </c>
      <c r="K49" s="13">
        <f t="shared" si="2"/>
        <v>4589961.4910793481</v>
      </c>
      <c r="L49" s="20">
        <f t="shared" si="5"/>
        <v>46.207346322398884</v>
      </c>
    </row>
    <row r="50" spans="1:12" x14ac:dyDescent="0.2">
      <c r="A50" s="16">
        <v>41</v>
      </c>
      <c r="B50" s="44">
        <v>1</v>
      </c>
      <c r="C50" s="43">
        <v>1492</v>
      </c>
      <c r="D50" s="43">
        <v>1587</v>
      </c>
      <c r="E50" s="17">
        <v>0.21643835616438356</v>
      </c>
      <c r="F50" s="18">
        <f t="shared" si="3"/>
        <v>6.4956154595647935E-4</v>
      </c>
      <c r="G50" s="18">
        <f t="shared" si="0"/>
        <v>6.4923110581844472E-4</v>
      </c>
      <c r="H50" s="13">
        <f t="shared" si="6"/>
        <v>99334.020591751163</v>
      </c>
      <c r="I50" s="13">
        <f t="shared" si="4"/>
        <v>64.490736034174773</v>
      </c>
      <c r="J50" s="13">
        <f t="shared" si="1"/>
        <v>99283.488124612049</v>
      </c>
      <c r="K50" s="13">
        <f t="shared" si="2"/>
        <v>4490627.4704875974</v>
      </c>
      <c r="L50" s="20">
        <f t="shared" si="5"/>
        <v>45.207346322398891</v>
      </c>
    </row>
    <row r="51" spans="1:12" x14ac:dyDescent="0.2">
      <c r="A51" s="16">
        <v>42</v>
      </c>
      <c r="B51" s="44">
        <v>1</v>
      </c>
      <c r="C51" s="43">
        <v>1412</v>
      </c>
      <c r="D51" s="43">
        <v>1523</v>
      </c>
      <c r="E51" s="17">
        <v>0.24931506849315069</v>
      </c>
      <c r="F51" s="18">
        <f t="shared" si="3"/>
        <v>6.814310051107325E-4</v>
      </c>
      <c r="G51" s="18">
        <f t="shared" si="0"/>
        <v>6.8108260412400176E-4</v>
      </c>
      <c r="H51" s="13">
        <f t="shared" si="6"/>
        <v>99269.529855716988</v>
      </c>
      <c r="I51" s="13">
        <f t="shared" si="4"/>
        <v>67.610749904297066</v>
      </c>
      <c r="J51" s="13">
        <f t="shared" si="1"/>
        <v>99218.775484555954</v>
      </c>
      <c r="K51" s="13">
        <f t="shared" si="2"/>
        <v>4391343.9823629856</v>
      </c>
      <c r="L51" s="20">
        <f t="shared" si="5"/>
        <v>44.23657479536341</v>
      </c>
    </row>
    <row r="52" spans="1:12" x14ac:dyDescent="0.2">
      <c r="A52" s="16">
        <v>43</v>
      </c>
      <c r="B52" s="44">
        <v>1</v>
      </c>
      <c r="C52" s="43">
        <v>1329</v>
      </c>
      <c r="D52" s="43">
        <v>1427</v>
      </c>
      <c r="E52" s="17">
        <v>0.89315068493150684</v>
      </c>
      <c r="F52" s="18">
        <f t="shared" si="3"/>
        <v>7.2568940493468795E-4</v>
      </c>
      <c r="G52" s="18">
        <f t="shared" si="0"/>
        <v>7.2563313976489491E-4</v>
      </c>
      <c r="H52" s="13">
        <f t="shared" si="6"/>
        <v>99201.919105812689</v>
      </c>
      <c r="I52" s="13">
        <f t="shared" si="4"/>
        <v>71.98420003145398</v>
      </c>
      <c r="J52" s="13">
        <f t="shared" si="1"/>
        <v>99194.227643343576</v>
      </c>
      <c r="K52" s="13">
        <f t="shared" si="2"/>
        <v>4292125.2068784293</v>
      </c>
      <c r="L52" s="20">
        <f t="shared" si="5"/>
        <v>43.266554171197825</v>
      </c>
    </row>
    <row r="53" spans="1:12" x14ac:dyDescent="0.2">
      <c r="A53" s="16">
        <v>44</v>
      </c>
      <c r="B53" s="44">
        <v>1</v>
      </c>
      <c r="C53" s="43">
        <v>1317</v>
      </c>
      <c r="D53" s="43">
        <v>1346</v>
      </c>
      <c r="E53" s="17">
        <v>0.26027397260273971</v>
      </c>
      <c r="F53" s="18">
        <f t="shared" si="3"/>
        <v>7.5103266992114157E-4</v>
      </c>
      <c r="G53" s="18">
        <f t="shared" si="0"/>
        <v>7.506156590765371E-4</v>
      </c>
      <c r="H53" s="13">
        <f t="shared" si="6"/>
        <v>99129.934905781236</v>
      </c>
      <c r="I53" s="13">
        <f t="shared" si="4"/>
        <v>74.408481423517202</v>
      </c>
      <c r="J53" s="13">
        <f t="shared" si="1"/>
        <v>99074.893015413167</v>
      </c>
      <c r="K53" s="13">
        <f t="shared" si="2"/>
        <v>4192930.9792350861</v>
      </c>
      <c r="L53" s="20">
        <f t="shared" si="5"/>
        <v>42.29732404465198</v>
      </c>
    </row>
    <row r="54" spans="1:12" x14ac:dyDescent="0.2">
      <c r="A54" s="16">
        <v>45</v>
      </c>
      <c r="B54" s="44">
        <v>1</v>
      </c>
      <c r="C54" s="43">
        <v>1239</v>
      </c>
      <c r="D54" s="43">
        <v>1324</v>
      </c>
      <c r="E54" s="17">
        <v>0.38356164383561642</v>
      </c>
      <c r="F54" s="18">
        <f t="shared" si="3"/>
        <v>7.8033554428404216E-4</v>
      </c>
      <c r="G54" s="18">
        <f t="shared" si="0"/>
        <v>7.7996036091864372E-4</v>
      </c>
      <c r="H54" s="13">
        <f t="shared" si="6"/>
        <v>99055.526424357726</v>
      </c>
      <c r="I54" s="13">
        <f t="shared" si="4"/>
        <v>77.259384140928304</v>
      </c>
      <c r="J54" s="13">
        <f t="shared" si="1"/>
        <v>99007.900776599621</v>
      </c>
      <c r="K54" s="13">
        <f t="shared" si="2"/>
        <v>4093856.086219673</v>
      </c>
      <c r="L54" s="20">
        <f t="shared" si="5"/>
        <v>41.328901415166222</v>
      </c>
    </row>
    <row r="55" spans="1:12" x14ac:dyDescent="0.2">
      <c r="A55" s="16">
        <v>46</v>
      </c>
      <c r="B55" s="44">
        <v>1</v>
      </c>
      <c r="C55" s="43">
        <v>1172</v>
      </c>
      <c r="D55" s="43">
        <v>1267</v>
      </c>
      <c r="E55" s="17">
        <v>0.50136986301369868</v>
      </c>
      <c r="F55" s="18">
        <f t="shared" si="3"/>
        <v>8.2000820008200077E-4</v>
      </c>
      <c r="G55" s="18">
        <f t="shared" si="0"/>
        <v>8.1967305150802987E-4</v>
      </c>
      <c r="H55" s="13">
        <f t="shared" si="6"/>
        <v>98978.267040216801</v>
      </c>
      <c r="I55" s="13">
        <f t="shared" si="4"/>
        <v>81.129818177831154</v>
      </c>
      <c r="J55" s="13">
        <f t="shared" si="1"/>
        <v>98937.813267865116</v>
      </c>
      <c r="K55" s="13">
        <f t="shared" si="2"/>
        <v>3994848.1854430735</v>
      </c>
      <c r="L55" s="20">
        <f t="shared" si="5"/>
        <v>40.360862085207948</v>
      </c>
    </row>
    <row r="56" spans="1:12" x14ac:dyDescent="0.2">
      <c r="A56" s="16">
        <v>47</v>
      </c>
      <c r="B56" s="44">
        <v>1</v>
      </c>
      <c r="C56" s="43">
        <v>1170</v>
      </c>
      <c r="D56" s="43">
        <v>1182</v>
      </c>
      <c r="E56" s="17">
        <v>0.74794520547945209</v>
      </c>
      <c r="F56" s="18">
        <f t="shared" si="3"/>
        <v>8.5034013605442174E-4</v>
      </c>
      <c r="G56" s="18">
        <f t="shared" si="0"/>
        <v>8.5015791974509241E-4</v>
      </c>
      <c r="H56" s="13">
        <f t="shared" si="6"/>
        <v>98897.137222038975</v>
      </c>
      <c r="I56" s="13">
        <f t="shared" si="4"/>
        <v>84.078184449433607</v>
      </c>
      <c r="J56" s="13">
        <f t="shared" si="1"/>
        <v>98875.944912533916</v>
      </c>
      <c r="K56" s="13">
        <f t="shared" si="2"/>
        <v>3895910.3721752083</v>
      </c>
      <c r="L56" s="20">
        <f t="shared" si="5"/>
        <v>39.393560638952593</v>
      </c>
    </row>
    <row r="57" spans="1:12" x14ac:dyDescent="0.2">
      <c r="A57" s="16">
        <v>48</v>
      </c>
      <c r="B57" s="44">
        <v>3</v>
      </c>
      <c r="C57" s="43">
        <v>1128</v>
      </c>
      <c r="D57" s="43">
        <v>1172</v>
      </c>
      <c r="E57" s="17">
        <v>0.24200913242009131</v>
      </c>
      <c r="F57" s="18">
        <f t="shared" si="3"/>
        <v>2.6086956521739132E-3</v>
      </c>
      <c r="G57" s="18">
        <f t="shared" si="0"/>
        <v>2.6035474820486001E-3</v>
      </c>
      <c r="H57" s="13">
        <f t="shared" si="6"/>
        <v>98813.059037589541</v>
      </c>
      <c r="I57" s="13">
        <f t="shared" si="4"/>
        <v>257.26449105083594</v>
      </c>
      <c r="J57" s="13">
        <f t="shared" si="1"/>
        <v>98618.054902820411</v>
      </c>
      <c r="K57" s="13">
        <f t="shared" si="2"/>
        <v>3797034.4272626746</v>
      </c>
      <c r="L57" s="20">
        <f t="shared" si="5"/>
        <v>38.426443470576515</v>
      </c>
    </row>
    <row r="58" spans="1:12" x14ac:dyDescent="0.2">
      <c r="A58" s="16">
        <v>49</v>
      </c>
      <c r="B58" s="44">
        <v>2</v>
      </c>
      <c r="C58" s="43">
        <v>1113</v>
      </c>
      <c r="D58" s="43">
        <v>1131</v>
      </c>
      <c r="E58" s="17">
        <v>0.23013698630136986</v>
      </c>
      <c r="F58" s="18">
        <f t="shared" si="3"/>
        <v>1.7825311942959001E-3</v>
      </c>
      <c r="G58" s="18">
        <f t="shared" si="0"/>
        <v>1.7800883704144435E-3</v>
      </c>
      <c r="H58" s="13">
        <f t="shared" si="6"/>
        <v>98555.794546538702</v>
      </c>
      <c r="I58" s="13">
        <f t="shared" si="4"/>
        <v>175.43802370924877</v>
      </c>
      <c r="J58" s="13">
        <f t="shared" si="1"/>
        <v>98420.731300888569</v>
      </c>
      <c r="K58" s="13">
        <f t="shared" si="2"/>
        <v>3698416.3723598542</v>
      </c>
      <c r="L58" s="20">
        <f t="shared" si="5"/>
        <v>37.526117965731963</v>
      </c>
    </row>
    <row r="59" spans="1:12" x14ac:dyDescent="0.2">
      <c r="A59" s="16">
        <v>50</v>
      </c>
      <c r="B59" s="44">
        <v>2</v>
      </c>
      <c r="C59" s="43">
        <v>965</v>
      </c>
      <c r="D59" s="43">
        <v>1117</v>
      </c>
      <c r="E59" s="17">
        <v>0.34383561643835614</v>
      </c>
      <c r="F59" s="18">
        <f t="shared" si="3"/>
        <v>1.9212295869356388E-3</v>
      </c>
      <c r="G59" s="18">
        <f t="shared" si="0"/>
        <v>1.918810652816183E-3</v>
      </c>
      <c r="H59" s="13">
        <f t="shared" si="6"/>
        <v>98380.356522829446</v>
      </c>
      <c r="I59" s="13">
        <f t="shared" si="4"/>
        <v>188.7732761238592</v>
      </c>
      <c r="J59" s="13">
        <f t="shared" si="1"/>
        <v>98256.490222468725</v>
      </c>
      <c r="K59" s="13">
        <f t="shared" si="2"/>
        <v>3599995.6410589656</v>
      </c>
      <c r="L59" s="20">
        <f t="shared" si="5"/>
        <v>36.5926264988029</v>
      </c>
    </row>
    <row r="60" spans="1:12" x14ac:dyDescent="0.2">
      <c r="A60" s="16">
        <v>51</v>
      </c>
      <c r="B60" s="44">
        <v>0</v>
      </c>
      <c r="C60" s="43">
        <v>922</v>
      </c>
      <c r="D60" s="43">
        <v>968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98191.583246705588</v>
      </c>
      <c r="I60" s="13">
        <f t="shared" si="4"/>
        <v>0</v>
      </c>
      <c r="J60" s="13">
        <f t="shared" si="1"/>
        <v>98191.583246705588</v>
      </c>
      <c r="K60" s="13">
        <f t="shared" si="2"/>
        <v>3501739.1508364971</v>
      </c>
      <c r="L60" s="20">
        <f t="shared" si="5"/>
        <v>35.662314783522788</v>
      </c>
    </row>
    <row r="61" spans="1:12" x14ac:dyDescent="0.2">
      <c r="A61" s="16">
        <v>52</v>
      </c>
      <c r="B61" s="44">
        <v>1</v>
      </c>
      <c r="C61" s="43">
        <v>919</v>
      </c>
      <c r="D61" s="43">
        <v>922</v>
      </c>
      <c r="E61" s="17">
        <v>0.8794520547945206</v>
      </c>
      <c r="F61" s="18">
        <f t="shared" si="3"/>
        <v>1.0863661053775121E-3</v>
      </c>
      <c r="G61" s="18">
        <f t="shared" si="0"/>
        <v>1.0862238543686285E-3</v>
      </c>
      <c r="H61" s="13">
        <f t="shared" si="6"/>
        <v>98191.583246705588</v>
      </c>
      <c r="I61" s="13">
        <f t="shared" si="4"/>
        <v>106.65804002079459</v>
      </c>
      <c r="J61" s="13">
        <f t="shared" si="1"/>
        <v>98178.725839141436</v>
      </c>
      <c r="K61" s="13">
        <f t="shared" si="2"/>
        <v>3403547.5675897915</v>
      </c>
      <c r="L61" s="20">
        <f t="shared" si="5"/>
        <v>34.662314783522788</v>
      </c>
    </row>
    <row r="62" spans="1:12" x14ac:dyDescent="0.2">
      <c r="A62" s="16">
        <v>53</v>
      </c>
      <c r="B62" s="44">
        <v>1</v>
      </c>
      <c r="C62" s="43">
        <v>846</v>
      </c>
      <c r="D62" s="43">
        <v>913</v>
      </c>
      <c r="E62" s="17">
        <v>0.36438356164383562</v>
      </c>
      <c r="F62" s="18">
        <f t="shared" si="3"/>
        <v>1.1370096645821489E-3</v>
      </c>
      <c r="G62" s="18">
        <f t="shared" si="0"/>
        <v>1.1361885388148465E-3</v>
      </c>
      <c r="H62" s="13">
        <f t="shared" si="6"/>
        <v>98084.925206684798</v>
      </c>
      <c r="I62" s="13">
        <f t="shared" si="4"/>
        <v>111.4429678503467</v>
      </c>
      <c r="J62" s="13">
        <f t="shared" si="1"/>
        <v>98014.090224379921</v>
      </c>
      <c r="K62" s="13">
        <f t="shared" si="2"/>
        <v>3305368.8417506502</v>
      </c>
      <c r="L62" s="20">
        <f t="shared" si="5"/>
        <v>33.699050438031826</v>
      </c>
    </row>
    <row r="63" spans="1:12" x14ac:dyDescent="0.2">
      <c r="A63" s="16">
        <v>54</v>
      </c>
      <c r="B63" s="44">
        <v>1</v>
      </c>
      <c r="C63" s="43">
        <v>818</v>
      </c>
      <c r="D63" s="43">
        <v>859</v>
      </c>
      <c r="E63" s="17">
        <v>0.64657534246575343</v>
      </c>
      <c r="F63" s="18">
        <f t="shared" si="3"/>
        <v>1.1926058437686344E-3</v>
      </c>
      <c r="G63" s="18">
        <f t="shared" si="0"/>
        <v>1.1921033765919886E-3</v>
      </c>
      <c r="H63" s="13">
        <f t="shared" si="6"/>
        <v>97973.482238834447</v>
      </c>
      <c r="I63" s="13">
        <f t="shared" si="4"/>
        <v>116.79451899338977</v>
      </c>
      <c r="J63" s="13">
        <f t="shared" si="1"/>
        <v>97932.204175957319</v>
      </c>
      <c r="K63" s="13">
        <f t="shared" si="2"/>
        <v>3207354.7515262701</v>
      </c>
      <c r="L63" s="20">
        <f t="shared" si="5"/>
        <v>32.736967985965371</v>
      </c>
    </row>
    <row r="64" spans="1:12" x14ac:dyDescent="0.2">
      <c r="A64" s="16">
        <v>55</v>
      </c>
      <c r="B64" s="44">
        <v>2</v>
      </c>
      <c r="C64" s="43">
        <v>795</v>
      </c>
      <c r="D64" s="43">
        <v>820</v>
      </c>
      <c r="E64" s="17">
        <v>0.61780821917808215</v>
      </c>
      <c r="F64" s="18">
        <f t="shared" si="3"/>
        <v>2.4767801857585141E-3</v>
      </c>
      <c r="G64" s="18">
        <f t="shared" si="0"/>
        <v>2.474437870424197E-3</v>
      </c>
      <c r="H64" s="13">
        <f t="shared" si="6"/>
        <v>97856.687719841051</v>
      </c>
      <c r="I64" s="13">
        <f t="shared" si="4"/>
        <v>242.14029396824915</v>
      </c>
      <c r="J64" s="13">
        <f t="shared" si="1"/>
        <v>97764.143689680583</v>
      </c>
      <c r="K64" s="13">
        <f t="shared" si="2"/>
        <v>3109422.5473503126</v>
      </c>
      <c r="L64" s="20">
        <f t="shared" si="5"/>
        <v>31.775268709814075</v>
      </c>
    </row>
    <row r="65" spans="1:12" x14ac:dyDescent="0.2">
      <c r="A65" s="16">
        <v>56</v>
      </c>
      <c r="B65" s="44">
        <v>1</v>
      </c>
      <c r="C65" s="43">
        <v>726</v>
      </c>
      <c r="D65" s="43">
        <v>799</v>
      </c>
      <c r="E65" s="17">
        <v>0.31232876712328766</v>
      </c>
      <c r="F65" s="18">
        <f t="shared" si="3"/>
        <v>1.3114754098360656E-3</v>
      </c>
      <c r="G65" s="18">
        <f t="shared" si="0"/>
        <v>1.3102937032310406E-3</v>
      </c>
      <c r="H65" s="13">
        <f t="shared" si="6"/>
        <v>97614.547425872806</v>
      </c>
      <c r="I65" s="13">
        <f t="shared" si="4"/>
        <v>127.90372683586892</v>
      </c>
      <c r="J65" s="13">
        <f t="shared" si="1"/>
        <v>97526.591712350055</v>
      </c>
      <c r="K65" s="13">
        <f t="shared" si="2"/>
        <v>3011658.4036606322</v>
      </c>
      <c r="L65" s="20">
        <f t="shared" si="5"/>
        <v>30.852557155455191</v>
      </c>
    </row>
    <row r="66" spans="1:12" x14ac:dyDescent="0.2">
      <c r="A66" s="16">
        <v>57</v>
      </c>
      <c r="B66" s="44">
        <v>3</v>
      </c>
      <c r="C66" s="43">
        <v>668</v>
      </c>
      <c r="D66" s="43">
        <v>722</v>
      </c>
      <c r="E66" s="17">
        <v>0.63652968036529678</v>
      </c>
      <c r="F66" s="18">
        <f t="shared" si="3"/>
        <v>4.3165467625899279E-3</v>
      </c>
      <c r="G66" s="18">
        <f t="shared" si="0"/>
        <v>4.3097849830560503E-3</v>
      </c>
      <c r="H66" s="13">
        <f t="shared" si="6"/>
        <v>97486.64369903694</v>
      </c>
      <c r="I66" s="13">
        <f t="shared" si="4"/>
        <v>420.14647306264516</v>
      </c>
      <c r="J66" s="13">
        <f t="shared" si="1"/>
        <v>97333.932926179463</v>
      </c>
      <c r="K66" s="13">
        <f t="shared" si="2"/>
        <v>2914131.8119482822</v>
      </c>
      <c r="L66" s="20">
        <f t="shared" si="5"/>
        <v>29.892626326790555</v>
      </c>
    </row>
    <row r="67" spans="1:12" x14ac:dyDescent="0.2">
      <c r="A67" s="16">
        <v>58</v>
      </c>
      <c r="B67" s="44">
        <v>3</v>
      </c>
      <c r="C67" s="43">
        <v>655</v>
      </c>
      <c r="D67" s="43">
        <v>658</v>
      </c>
      <c r="E67" s="17">
        <v>0.35251141552511417</v>
      </c>
      <c r="F67" s="18">
        <f t="shared" si="3"/>
        <v>4.56968773800457E-3</v>
      </c>
      <c r="G67" s="18">
        <f t="shared" si="0"/>
        <v>4.5562067394411473E-3</v>
      </c>
      <c r="H67" s="13">
        <f t="shared" si="6"/>
        <v>97066.497225974294</v>
      </c>
      <c r="I67" s="13">
        <f t="shared" si="4"/>
        <v>442.25502883492953</v>
      </c>
      <c r="J67" s="13">
        <f t="shared" si="1"/>
        <v>96780.142143377059</v>
      </c>
      <c r="K67" s="13">
        <f t="shared" si="2"/>
        <v>2816797.8790221028</v>
      </c>
      <c r="L67" s="20">
        <f t="shared" si="5"/>
        <v>29.019259574851002</v>
      </c>
    </row>
    <row r="68" spans="1:12" x14ac:dyDescent="0.2">
      <c r="A68" s="16">
        <v>59</v>
      </c>
      <c r="B68" s="44">
        <v>4</v>
      </c>
      <c r="C68" s="43">
        <v>656</v>
      </c>
      <c r="D68" s="43">
        <v>658</v>
      </c>
      <c r="E68" s="17">
        <v>0.40547945205479452</v>
      </c>
      <c r="F68" s="18">
        <f t="shared" si="3"/>
        <v>6.0882800608828003E-3</v>
      </c>
      <c r="G68" s="18">
        <f t="shared" si="0"/>
        <v>6.0663223543978764E-3</v>
      </c>
      <c r="H68" s="13">
        <f t="shared" si="6"/>
        <v>96624.242197139363</v>
      </c>
      <c r="I68" s="13">
        <f t="shared" si="4"/>
        <v>586.1538004172611</v>
      </c>
      <c r="J68" s="13">
        <f t="shared" si="1"/>
        <v>96275.761718535126</v>
      </c>
      <c r="K68" s="13">
        <f t="shared" si="2"/>
        <v>2720017.7368787257</v>
      </c>
      <c r="L68" s="20">
        <f t="shared" si="5"/>
        <v>28.15046902338608</v>
      </c>
    </row>
    <row r="69" spans="1:12" x14ac:dyDescent="0.2">
      <c r="A69" s="16">
        <v>60</v>
      </c>
      <c r="B69" s="44">
        <v>2</v>
      </c>
      <c r="C69" s="43">
        <v>596</v>
      </c>
      <c r="D69" s="43">
        <v>672</v>
      </c>
      <c r="E69" s="17">
        <v>0.79041095890410962</v>
      </c>
      <c r="F69" s="18">
        <f t="shared" si="3"/>
        <v>3.1545741324921135E-3</v>
      </c>
      <c r="G69" s="18">
        <f t="shared" si="0"/>
        <v>3.1524898191852757E-3</v>
      </c>
      <c r="H69" s="13">
        <f t="shared" si="6"/>
        <v>96038.088396722102</v>
      </c>
      <c r="I69" s="13">
        <f t="shared" si="4"/>
        <v>302.75909592468196</v>
      </c>
      <c r="J69" s="13">
        <f t="shared" si="1"/>
        <v>95974.63340812418</v>
      </c>
      <c r="K69" s="13">
        <f t="shared" si="2"/>
        <v>2623741.9751601904</v>
      </c>
      <c r="L69" s="20">
        <f t="shared" si="5"/>
        <v>27.319806328524777</v>
      </c>
    </row>
    <row r="70" spans="1:12" x14ac:dyDescent="0.2">
      <c r="A70" s="16">
        <v>61</v>
      </c>
      <c r="B70" s="44">
        <v>0</v>
      </c>
      <c r="C70" s="43">
        <v>577</v>
      </c>
      <c r="D70" s="43">
        <v>605</v>
      </c>
      <c r="E70" s="17">
        <v>0</v>
      </c>
      <c r="F70" s="18">
        <f t="shared" si="3"/>
        <v>0</v>
      </c>
      <c r="G70" s="18">
        <f t="shared" si="0"/>
        <v>0</v>
      </c>
      <c r="H70" s="13">
        <f t="shared" si="6"/>
        <v>95735.329300797413</v>
      </c>
      <c r="I70" s="13">
        <f t="shared" si="4"/>
        <v>0</v>
      </c>
      <c r="J70" s="13">
        <f t="shared" si="1"/>
        <v>95735.329300797413</v>
      </c>
      <c r="K70" s="13">
        <f t="shared" si="2"/>
        <v>2527767.3417520663</v>
      </c>
      <c r="L70" s="20">
        <f t="shared" si="5"/>
        <v>26.403704465358867</v>
      </c>
    </row>
    <row r="71" spans="1:12" x14ac:dyDescent="0.2">
      <c r="A71" s="16">
        <v>62</v>
      </c>
      <c r="B71" s="44">
        <v>2</v>
      </c>
      <c r="C71" s="43">
        <v>553</v>
      </c>
      <c r="D71" s="43">
        <v>580</v>
      </c>
      <c r="E71" s="17">
        <v>0.84794520547945207</v>
      </c>
      <c r="F71" s="18">
        <f t="shared" si="3"/>
        <v>3.5304501323918801E-3</v>
      </c>
      <c r="G71" s="18">
        <f t="shared" si="0"/>
        <v>3.5285559264030238E-3</v>
      </c>
      <c r="H71" s="13">
        <f t="shared" si="6"/>
        <v>95735.329300797413</v>
      </c>
      <c r="I71" s="13">
        <f t="shared" si="4"/>
        <v>337.80746357047377</v>
      </c>
      <c r="J71" s="13">
        <f t="shared" si="1"/>
        <v>95683.964056336699</v>
      </c>
      <c r="K71" s="13">
        <f t="shared" si="2"/>
        <v>2432032.0124512687</v>
      </c>
      <c r="L71" s="20">
        <f t="shared" si="5"/>
        <v>25.403704465358867</v>
      </c>
    </row>
    <row r="72" spans="1:12" x14ac:dyDescent="0.2">
      <c r="A72" s="16">
        <v>63</v>
      </c>
      <c r="B72" s="44">
        <v>0</v>
      </c>
      <c r="C72" s="43">
        <v>535</v>
      </c>
      <c r="D72" s="43">
        <v>553</v>
      </c>
      <c r="E72" s="17">
        <v>0</v>
      </c>
      <c r="F72" s="18">
        <f t="shared" si="3"/>
        <v>0</v>
      </c>
      <c r="G72" s="18">
        <f t="shared" si="0"/>
        <v>0</v>
      </c>
      <c r="H72" s="13">
        <f t="shared" si="6"/>
        <v>95397.521837226945</v>
      </c>
      <c r="I72" s="13">
        <f t="shared" si="4"/>
        <v>0</v>
      </c>
      <c r="J72" s="13">
        <f t="shared" si="1"/>
        <v>95397.521837226945</v>
      </c>
      <c r="K72" s="13">
        <f t="shared" si="2"/>
        <v>2336348.0483949319</v>
      </c>
      <c r="L72" s="20">
        <f t="shared" si="5"/>
        <v>24.490657654413194</v>
      </c>
    </row>
    <row r="73" spans="1:12" x14ac:dyDescent="0.2">
      <c r="A73" s="16">
        <v>64</v>
      </c>
      <c r="B73" s="44">
        <v>3</v>
      </c>
      <c r="C73" s="43">
        <v>470</v>
      </c>
      <c r="D73" s="43">
        <v>540</v>
      </c>
      <c r="E73" s="17">
        <v>0.42465753424657532</v>
      </c>
      <c r="F73" s="18">
        <f t="shared" si="3"/>
        <v>5.9405940594059407E-3</v>
      </c>
      <c r="G73" s="18">
        <f t="shared" ref="G73:G108" si="7">F73/((1+(1-E73)*F73))</f>
        <v>5.9203590062447626E-3</v>
      </c>
      <c r="H73" s="13">
        <f t="shared" si="6"/>
        <v>95397.521837226945</v>
      </c>
      <c r="I73" s="13">
        <f t="shared" si="4"/>
        <v>564.78757758245797</v>
      </c>
      <c r="J73" s="13">
        <f t="shared" ref="J73:J108" si="8">H74+I73*E73</f>
        <v>95072.575559713747</v>
      </c>
      <c r="K73" s="13">
        <f t="shared" ref="K73:K97" si="9">K74+J73</f>
        <v>2240950.5265577049</v>
      </c>
      <c r="L73" s="20">
        <f t="shared" si="5"/>
        <v>23.490657654413194</v>
      </c>
    </row>
    <row r="74" spans="1:12" x14ac:dyDescent="0.2">
      <c r="A74" s="16">
        <v>65</v>
      </c>
      <c r="B74" s="44">
        <v>3</v>
      </c>
      <c r="C74" s="43">
        <v>454</v>
      </c>
      <c r="D74" s="43">
        <v>475</v>
      </c>
      <c r="E74" s="17">
        <v>0.36347031963470317</v>
      </c>
      <c r="F74" s="18">
        <f t="shared" ref="F74:F108" si="10">B74/((C74+D74)/2)</f>
        <v>6.4585575888051671E-3</v>
      </c>
      <c r="G74" s="18">
        <f t="shared" si="7"/>
        <v>6.4321147559761403E-3</v>
      </c>
      <c r="H74" s="13">
        <f t="shared" si="6"/>
        <v>94832.73425964448</v>
      </c>
      <c r="I74" s="13">
        <f t="shared" ref="I74:I108" si="11">H74*G74</f>
        <v>609.97502938102332</v>
      </c>
      <c r="J74" s="13">
        <f t="shared" si="8"/>
        <v>94444.467049161773</v>
      </c>
      <c r="K74" s="13">
        <f t="shared" si="9"/>
        <v>2145877.950997991</v>
      </c>
      <c r="L74" s="20">
        <f t="shared" ref="L74:L108" si="12">K74/H74</f>
        <v>22.628029949265702</v>
      </c>
    </row>
    <row r="75" spans="1:12" x14ac:dyDescent="0.2">
      <c r="A75" s="16">
        <v>66</v>
      </c>
      <c r="B75" s="44">
        <v>2</v>
      </c>
      <c r="C75" s="43">
        <v>462</v>
      </c>
      <c r="D75" s="43">
        <v>451</v>
      </c>
      <c r="E75" s="17">
        <v>0.74794520547945198</v>
      </c>
      <c r="F75" s="18">
        <f t="shared" si="10"/>
        <v>4.3811610076670317E-3</v>
      </c>
      <c r="G75" s="18">
        <f t="shared" si="7"/>
        <v>4.3763282605893657E-3</v>
      </c>
      <c r="H75" s="13">
        <f t="shared" ref="H75:H108" si="13">H74-I74</f>
        <v>94222.759230263458</v>
      </c>
      <c r="I75" s="13">
        <f t="shared" si="11"/>
        <v>412.34972401010947</v>
      </c>
      <c r="J75" s="13">
        <f t="shared" si="8"/>
        <v>94118.824505307479</v>
      </c>
      <c r="K75" s="13">
        <f t="shared" si="9"/>
        <v>2051433.4839488294</v>
      </c>
      <c r="L75" s="20">
        <f t="shared" si="12"/>
        <v>21.772165246567397</v>
      </c>
    </row>
    <row r="76" spans="1:12" x14ac:dyDescent="0.2">
      <c r="A76" s="16">
        <v>67</v>
      </c>
      <c r="B76" s="44">
        <v>5</v>
      </c>
      <c r="C76" s="43">
        <v>443</v>
      </c>
      <c r="D76" s="43">
        <v>464</v>
      </c>
      <c r="E76" s="17">
        <v>0.49917808219178078</v>
      </c>
      <c r="F76" s="18">
        <f t="shared" si="10"/>
        <v>1.1025358324145534E-2</v>
      </c>
      <c r="G76" s="18">
        <f t="shared" si="7"/>
        <v>1.0964813462988497E-2</v>
      </c>
      <c r="H76" s="13">
        <f t="shared" si="13"/>
        <v>93810.409506253345</v>
      </c>
      <c r="I76" s="13">
        <f t="shared" si="11"/>
        <v>1028.6136411226307</v>
      </c>
      <c r="J76" s="13">
        <f t="shared" si="8"/>
        <v>93295.257249822607</v>
      </c>
      <c r="K76" s="13">
        <f t="shared" si="9"/>
        <v>1957314.6594435219</v>
      </c>
      <c r="L76" s="20">
        <f t="shared" si="12"/>
        <v>20.86457856591116</v>
      </c>
    </row>
    <row r="77" spans="1:12" x14ac:dyDescent="0.2">
      <c r="A77" s="16">
        <v>68</v>
      </c>
      <c r="B77" s="44">
        <v>1</v>
      </c>
      <c r="C77" s="43">
        <v>419</v>
      </c>
      <c r="D77" s="43">
        <v>453</v>
      </c>
      <c r="E77" s="17">
        <v>0.36986301369863012</v>
      </c>
      <c r="F77" s="18">
        <f t="shared" si="10"/>
        <v>2.2935779816513763E-3</v>
      </c>
      <c r="G77" s="18">
        <f t="shared" si="7"/>
        <v>2.2902679299742737E-3</v>
      </c>
      <c r="H77" s="13">
        <f t="shared" si="13"/>
        <v>92781.795865130713</v>
      </c>
      <c r="I77" s="13">
        <f t="shared" si="11"/>
        <v>212.49517155532854</v>
      </c>
      <c r="J77" s="13">
        <f t="shared" si="8"/>
        <v>92647.894798123249</v>
      </c>
      <c r="K77" s="13">
        <f t="shared" si="9"/>
        <v>1864019.4021936993</v>
      </c>
      <c r="L77" s="20">
        <f t="shared" si="12"/>
        <v>20.090357001747105</v>
      </c>
    </row>
    <row r="78" spans="1:12" x14ac:dyDescent="0.2">
      <c r="A78" s="16">
        <v>69</v>
      </c>
      <c r="B78" s="44">
        <v>5</v>
      </c>
      <c r="C78" s="43">
        <v>390</v>
      </c>
      <c r="D78" s="43">
        <v>429</v>
      </c>
      <c r="E78" s="17">
        <v>0.30849315068493155</v>
      </c>
      <c r="F78" s="18">
        <f t="shared" si="10"/>
        <v>1.221001221001221E-2</v>
      </c>
      <c r="G78" s="18">
        <f t="shared" si="7"/>
        <v>1.2107782484516967E-2</v>
      </c>
      <c r="H78" s="13">
        <f t="shared" si="13"/>
        <v>92569.30069357538</v>
      </c>
      <c r="I78" s="13">
        <f t="shared" si="11"/>
        <v>1120.8089575416564</v>
      </c>
      <c r="J78" s="13">
        <f t="shared" si="8"/>
        <v>91794.25362266165</v>
      </c>
      <c r="K78" s="13">
        <f t="shared" si="9"/>
        <v>1771371.507395576</v>
      </c>
      <c r="L78" s="20">
        <f t="shared" si="12"/>
        <v>19.135625894584674</v>
      </c>
    </row>
    <row r="79" spans="1:12" x14ac:dyDescent="0.2">
      <c r="A79" s="16">
        <v>70</v>
      </c>
      <c r="B79" s="44">
        <v>6</v>
      </c>
      <c r="C79" s="43">
        <v>343</v>
      </c>
      <c r="D79" s="43">
        <v>397</v>
      </c>
      <c r="E79" s="17">
        <v>0.58995433789954332</v>
      </c>
      <c r="F79" s="18">
        <f t="shared" si="10"/>
        <v>1.6216216216216217E-2</v>
      </c>
      <c r="G79" s="18">
        <f t="shared" si="7"/>
        <v>1.6109100538441171E-2</v>
      </c>
      <c r="H79" s="13">
        <f t="shared" si="13"/>
        <v>91448.491736033728</v>
      </c>
      <c r="I79" s="13">
        <f t="shared" si="11"/>
        <v>1473.152947464574</v>
      </c>
      <c r="J79" s="13">
        <f t="shared" si="8"/>
        <v>90844.431760315376</v>
      </c>
      <c r="K79" s="13">
        <f t="shared" si="9"/>
        <v>1679577.2537729144</v>
      </c>
      <c r="L79" s="20">
        <f t="shared" si="12"/>
        <v>18.366374577516464</v>
      </c>
    </row>
    <row r="80" spans="1:12" x14ac:dyDescent="0.2">
      <c r="A80" s="16">
        <v>71</v>
      </c>
      <c r="B80" s="44">
        <v>6</v>
      </c>
      <c r="C80" s="43">
        <v>363</v>
      </c>
      <c r="D80" s="43">
        <v>349</v>
      </c>
      <c r="E80" s="17">
        <v>0.5237442922374429</v>
      </c>
      <c r="F80" s="18">
        <f t="shared" si="10"/>
        <v>1.6853932584269662E-2</v>
      </c>
      <c r="G80" s="18">
        <f t="shared" si="7"/>
        <v>1.6719726987471654E-2</v>
      </c>
      <c r="H80" s="13">
        <f t="shared" si="13"/>
        <v>89975.338788569148</v>
      </c>
      <c r="I80" s="13">
        <f t="shared" si="11"/>
        <v>1504.3631001501446</v>
      </c>
      <c r="J80" s="13">
        <f t="shared" si="8"/>
        <v>89258.877275575258</v>
      </c>
      <c r="K80" s="13">
        <f t="shared" si="9"/>
        <v>1588732.8220125991</v>
      </c>
      <c r="L80" s="20">
        <f t="shared" si="12"/>
        <v>17.657425283453765</v>
      </c>
    </row>
    <row r="81" spans="1:12" x14ac:dyDescent="0.2">
      <c r="A81" s="16">
        <v>72</v>
      </c>
      <c r="B81" s="44">
        <v>8</v>
      </c>
      <c r="C81" s="43">
        <v>344</v>
      </c>
      <c r="D81" s="43">
        <v>368</v>
      </c>
      <c r="E81" s="17">
        <v>0.61678082191780825</v>
      </c>
      <c r="F81" s="18">
        <f t="shared" si="10"/>
        <v>2.247191011235955E-2</v>
      </c>
      <c r="G81" s="18">
        <f t="shared" si="7"/>
        <v>2.2280041813229158E-2</v>
      </c>
      <c r="H81" s="13">
        <f t="shared" si="13"/>
        <v>88470.975688418999</v>
      </c>
      <c r="I81" s="13">
        <f t="shared" si="11"/>
        <v>1971.1370375951556</v>
      </c>
      <c r="J81" s="13">
        <f t="shared" si="8"/>
        <v>87715.598172984421</v>
      </c>
      <c r="K81" s="13">
        <f t="shared" si="9"/>
        <v>1499473.9447370239</v>
      </c>
      <c r="L81" s="20">
        <f t="shared" si="12"/>
        <v>16.948766904277598</v>
      </c>
    </row>
    <row r="82" spans="1:12" x14ac:dyDescent="0.2">
      <c r="A82" s="16">
        <v>73</v>
      </c>
      <c r="B82" s="44">
        <v>1</v>
      </c>
      <c r="C82" s="43">
        <v>336</v>
      </c>
      <c r="D82" s="43">
        <v>342</v>
      </c>
      <c r="E82" s="17">
        <v>0.49315068493150682</v>
      </c>
      <c r="F82" s="18">
        <f t="shared" si="10"/>
        <v>2.9498525073746312E-3</v>
      </c>
      <c r="G82" s="18">
        <f t="shared" si="7"/>
        <v>2.9454486765655261E-3</v>
      </c>
      <c r="H82" s="13">
        <f t="shared" si="13"/>
        <v>86499.838650823847</v>
      </c>
      <c r="I82" s="13">
        <f t="shared" si="11"/>
        <v>254.78083527720065</v>
      </c>
      <c r="J82" s="13">
        <f t="shared" si="8"/>
        <v>86370.703158971024</v>
      </c>
      <c r="K82" s="13">
        <f t="shared" si="9"/>
        <v>1411758.3465640396</v>
      </c>
      <c r="L82" s="20">
        <f t="shared" si="12"/>
        <v>16.320936184204012</v>
      </c>
    </row>
    <row r="83" spans="1:12" x14ac:dyDescent="0.2">
      <c r="A83" s="16">
        <v>74</v>
      </c>
      <c r="B83" s="44">
        <v>3</v>
      </c>
      <c r="C83" s="43">
        <v>286</v>
      </c>
      <c r="D83" s="43">
        <v>337</v>
      </c>
      <c r="E83" s="17">
        <v>0.50958904109589043</v>
      </c>
      <c r="F83" s="18">
        <f t="shared" si="10"/>
        <v>9.630818619582664E-3</v>
      </c>
      <c r="G83" s="18">
        <f t="shared" si="7"/>
        <v>9.5855455225873094E-3</v>
      </c>
      <c r="H83" s="13">
        <f t="shared" si="13"/>
        <v>86245.05781554665</v>
      </c>
      <c r="I83" s="13">
        <f t="shared" si="11"/>
        <v>826.70592778909679</v>
      </c>
      <c r="J83" s="13">
        <f t="shared" si="8"/>
        <v>85839.632168767886</v>
      </c>
      <c r="K83" s="13">
        <f t="shared" si="9"/>
        <v>1325387.6434050687</v>
      </c>
      <c r="L83" s="20">
        <f t="shared" si="12"/>
        <v>15.367693836320353</v>
      </c>
    </row>
    <row r="84" spans="1:12" x14ac:dyDescent="0.2">
      <c r="A84" s="16">
        <v>75</v>
      </c>
      <c r="B84" s="44">
        <v>3</v>
      </c>
      <c r="C84" s="43">
        <v>223</v>
      </c>
      <c r="D84" s="43">
        <v>290</v>
      </c>
      <c r="E84" s="17">
        <v>0.66027397260273968</v>
      </c>
      <c r="F84" s="18">
        <f t="shared" si="10"/>
        <v>1.1695906432748537E-2</v>
      </c>
      <c r="G84" s="18">
        <f t="shared" si="7"/>
        <v>1.1649617796785982E-2</v>
      </c>
      <c r="H84" s="13">
        <f t="shared" si="13"/>
        <v>85418.351887757555</v>
      </c>
      <c r="I84" s="13">
        <f t="shared" si="11"/>
        <v>995.09115232374791</v>
      </c>
      <c r="J84" s="13">
        <f t="shared" si="8"/>
        <v>85080.293523680448</v>
      </c>
      <c r="K84" s="13">
        <f t="shared" si="9"/>
        <v>1239548.0112363007</v>
      </c>
      <c r="L84" s="20">
        <f t="shared" si="12"/>
        <v>14.511495291610244</v>
      </c>
    </row>
    <row r="85" spans="1:12" x14ac:dyDescent="0.2">
      <c r="A85" s="16">
        <v>76</v>
      </c>
      <c r="B85" s="44">
        <v>8</v>
      </c>
      <c r="C85" s="43">
        <v>300</v>
      </c>
      <c r="D85" s="43">
        <v>225</v>
      </c>
      <c r="E85" s="17">
        <v>0.53150684931506853</v>
      </c>
      <c r="F85" s="18">
        <f t="shared" si="10"/>
        <v>3.0476190476190476E-2</v>
      </c>
      <c r="G85" s="18">
        <f t="shared" si="7"/>
        <v>3.0047180247066027E-2</v>
      </c>
      <c r="H85" s="13">
        <f t="shared" si="13"/>
        <v>84423.260735433811</v>
      </c>
      <c r="I85" s="13">
        <f t="shared" si="11"/>
        <v>2536.6809323626317</v>
      </c>
      <c r="J85" s="13">
        <f t="shared" si="8"/>
        <v>83234.84309314884</v>
      </c>
      <c r="K85" s="13">
        <f t="shared" si="9"/>
        <v>1154467.7177126203</v>
      </c>
      <c r="L85" s="20">
        <f t="shared" si="12"/>
        <v>13.674758682094726</v>
      </c>
    </row>
    <row r="86" spans="1:12" x14ac:dyDescent="0.2">
      <c r="A86" s="16">
        <v>77</v>
      </c>
      <c r="B86" s="44">
        <v>5</v>
      </c>
      <c r="C86" s="43">
        <v>176</v>
      </c>
      <c r="D86" s="43">
        <v>300</v>
      </c>
      <c r="E86" s="17">
        <v>0.29205479452054794</v>
      </c>
      <c r="F86" s="18">
        <f t="shared" si="10"/>
        <v>2.100840336134454E-2</v>
      </c>
      <c r="G86" s="18">
        <f t="shared" si="7"/>
        <v>2.0700528572400807E-2</v>
      </c>
      <c r="H86" s="13">
        <f t="shared" si="13"/>
        <v>81886.579803071174</v>
      </c>
      <c r="I86" s="13">
        <f t="shared" si="11"/>
        <v>1695.0954849096536</v>
      </c>
      <c r="J86" s="13">
        <f t="shared" si="8"/>
        <v>80686.545081699514</v>
      </c>
      <c r="K86" s="13">
        <f t="shared" si="9"/>
        <v>1071232.8746194714</v>
      </c>
      <c r="L86" s="20">
        <f t="shared" si="12"/>
        <v>13.081910090709327</v>
      </c>
    </row>
    <row r="87" spans="1:12" x14ac:dyDescent="0.2">
      <c r="A87" s="16">
        <v>78</v>
      </c>
      <c r="B87" s="44">
        <v>5</v>
      </c>
      <c r="C87" s="43">
        <v>191</v>
      </c>
      <c r="D87" s="43">
        <v>172</v>
      </c>
      <c r="E87" s="17">
        <v>0.63671232876712325</v>
      </c>
      <c r="F87" s="18">
        <f t="shared" si="10"/>
        <v>2.7548209366391185E-2</v>
      </c>
      <c r="G87" s="18">
        <f t="shared" si="7"/>
        <v>2.7275240806749316E-2</v>
      </c>
      <c r="H87" s="13">
        <f t="shared" si="13"/>
        <v>80191.484318161514</v>
      </c>
      <c r="I87" s="13">
        <f t="shared" si="11"/>
        <v>2187.2420454285166</v>
      </c>
      <c r="J87" s="13">
        <f t="shared" si="8"/>
        <v>79396.886249055155</v>
      </c>
      <c r="K87" s="13">
        <f t="shared" si="9"/>
        <v>990546.32953777176</v>
      </c>
      <c r="L87" s="20">
        <f t="shared" si="12"/>
        <v>12.352263310250711</v>
      </c>
    </row>
    <row r="88" spans="1:12" x14ac:dyDescent="0.2">
      <c r="A88" s="16">
        <v>79</v>
      </c>
      <c r="B88" s="44">
        <v>3</v>
      </c>
      <c r="C88" s="43">
        <v>238</v>
      </c>
      <c r="D88" s="43">
        <v>199</v>
      </c>
      <c r="E88" s="17">
        <v>0.37808219178082192</v>
      </c>
      <c r="F88" s="18">
        <f t="shared" si="10"/>
        <v>1.3729977116704805E-2</v>
      </c>
      <c r="G88" s="18">
        <f t="shared" si="7"/>
        <v>1.361373059732574E-2</v>
      </c>
      <c r="H88" s="13">
        <f t="shared" si="13"/>
        <v>78004.242272732998</v>
      </c>
      <c r="I88" s="13">
        <f t="shared" si="11"/>
        <v>1061.9287397495152</v>
      </c>
      <c r="J88" s="13">
        <f t="shared" si="8"/>
        <v>77343.809878423024</v>
      </c>
      <c r="K88" s="13">
        <f t="shared" si="9"/>
        <v>911149.4432887166</v>
      </c>
      <c r="L88" s="20">
        <f t="shared" si="12"/>
        <v>11.680767824177893</v>
      </c>
    </row>
    <row r="89" spans="1:12" x14ac:dyDescent="0.2">
      <c r="A89" s="16">
        <v>80</v>
      </c>
      <c r="B89" s="44">
        <v>7</v>
      </c>
      <c r="C89" s="43">
        <v>266</v>
      </c>
      <c r="D89" s="43">
        <v>241</v>
      </c>
      <c r="E89" s="17">
        <v>0.27984344422700591</v>
      </c>
      <c r="F89" s="18">
        <f t="shared" si="10"/>
        <v>2.7613412228796843E-2</v>
      </c>
      <c r="G89" s="18">
        <f t="shared" si="7"/>
        <v>2.7074999337695711E-2</v>
      </c>
      <c r="H89" s="13">
        <f t="shared" si="13"/>
        <v>76942.313532983477</v>
      </c>
      <c r="I89" s="13">
        <f t="shared" si="11"/>
        <v>2083.2130879463034</v>
      </c>
      <c r="J89" s="13">
        <f t="shared" si="8"/>
        <v>75442.073970626836</v>
      </c>
      <c r="K89" s="13">
        <f t="shared" si="9"/>
        <v>833805.63341029361</v>
      </c>
      <c r="L89" s="20">
        <f t="shared" si="12"/>
        <v>10.836763220706374</v>
      </c>
    </row>
    <row r="90" spans="1:12" x14ac:dyDescent="0.2">
      <c r="A90" s="16">
        <v>81</v>
      </c>
      <c r="B90" s="44">
        <v>4</v>
      </c>
      <c r="C90" s="43">
        <v>228</v>
      </c>
      <c r="D90" s="43">
        <v>265</v>
      </c>
      <c r="E90" s="17">
        <v>0.33013698630136989</v>
      </c>
      <c r="F90" s="18">
        <f t="shared" si="10"/>
        <v>1.6227180527383367E-2</v>
      </c>
      <c r="G90" s="18">
        <f t="shared" si="7"/>
        <v>1.6052688000615718E-2</v>
      </c>
      <c r="H90" s="13">
        <f t="shared" si="13"/>
        <v>74859.100445037169</v>
      </c>
      <c r="I90" s="13">
        <f t="shared" si="11"/>
        <v>1201.689783450935</v>
      </c>
      <c r="J90" s="13">
        <f t="shared" si="8"/>
        <v>74054.132905163875</v>
      </c>
      <c r="K90" s="13">
        <f t="shared" si="9"/>
        <v>758363.5594396668</v>
      </c>
      <c r="L90" s="20">
        <f t="shared" si="12"/>
        <v>10.130545984806087</v>
      </c>
    </row>
    <row r="91" spans="1:12" x14ac:dyDescent="0.2">
      <c r="A91" s="16">
        <v>82</v>
      </c>
      <c r="B91" s="44">
        <v>8</v>
      </c>
      <c r="C91" s="43">
        <v>229</v>
      </c>
      <c r="D91" s="43">
        <v>232</v>
      </c>
      <c r="E91" s="17">
        <v>0.48321917808219189</v>
      </c>
      <c r="F91" s="18">
        <f t="shared" si="10"/>
        <v>3.4707158351409979E-2</v>
      </c>
      <c r="G91" s="18">
        <f t="shared" si="7"/>
        <v>3.4095619530251108E-2</v>
      </c>
      <c r="H91" s="13">
        <f t="shared" si="13"/>
        <v>73657.41066158624</v>
      </c>
      <c r="I91" s="13">
        <f t="shared" si="11"/>
        <v>2511.3950495009058</v>
      </c>
      <c r="J91" s="13">
        <f t="shared" si="8"/>
        <v>72359.569863744851</v>
      </c>
      <c r="K91" s="13">
        <f t="shared" si="9"/>
        <v>684309.42653450288</v>
      </c>
      <c r="L91" s="20">
        <f t="shared" si="12"/>
        <v>9.2904355500428064</v>
      </c>
    </row>
    <row r="92" spans="1:12" x14ac:dyDescent="0.2">
      <c r="A92" s="16">
        <v>83</v>
      </c>
      <c r="B92" s="44">
        <v>11</v>
      </c>
      <c r="C92" s="43">
        <v>241</v>
      </c>
      <c r="D92" s="43">
        <v>234</v>
      </c>
      <c r="E92" s="17">
        <v>0.4978829389788294</v>
      </c>
      <c r="F92" s="18">
        <f t="shared" si="10"/>
        <v>4.6315789473684213E-2</v>
      </c>
      <c r="G92" s="18">
        <f t="shared" si="7"/>
        <v>4.5263151961309304E-2</v>
      </c>
      <c r="H92" s="13">
        <f t="shared" si="13"/>
        <v>71146.015612085335</v>
      </c>
      <c r="I92" s="13">
        <f t="shared" si="11"/>
        <v>3220.2929160915028</v>
      </c>
      <c r="J92" s="13">
        <f t="shared" si="8"/>
        <v>69529.051597430167</v>
      </c>
      <c r="K92" s="13">
        <f t="shared" si="9"/>
        <v>611949.85667075799</v>
      </c>
      <c r="L92" s="20">
        <f t="shared" si="12"/>
        <v>8.6013229469846539</v>
      </c>
    </row>
    <row r="93" spans="1:12" x14ac:dyDescent="0.2">
      <c r="A93" s="16">
        <v>84</v>
      </c>
      <c r="B93" s="44">
        <v>14</v>
      </c>
      <c r="C93" s="43">
        <v>256</v>
      </c>
      <c r="D93" s="43">
        <v>235</v>
      </c>
      <c r="E93" s="17">
        <v>0.46516634050880623</v>
      </c>
      <c r="F93" s="18">
        <f t="shared" si="10"/>
        <v>5.7026476578411409E-2</v>
      </c>
      <c r="G93" s="18">
        <f t="shared" si="7"/>
        <v>5.5338665049463678E-2</v>
      </c>
      <c r="H93" s="13">
        <f t="shared" si="13"/>
        <v>67925.722695993827</v>
      </c>
      <c r="I93" s="13">
        <f t="shared" si="11"/>
        <v>3758.9188165163555</v>
      </c>
      <c r="J93" s="13">
        <f t="shared" si="8"/>
        <v>65915.326389626076</v>
      </c>
      <c r="K93" s="13">
        <f t="shared" si="9"/>
        <v>542420.80507332785</v>
      </c>
      <c r="L93" s="20">
        <f t="shared" si="12"/>
        <v>7.9854992121463164</v>
      </c>
    </row>
    <row r="94" spans="1:12" x14ac:dyDescent="0.2">
      <c r="A94" s="16">
        <v>85</v>
      </c>
      <c r="B94" s="44">
        <v>10</v>
      </c>
      <c r="C94" s="43">
        <v>216</v>
      </c>
      <c r="D94" s="43">
        <v>254</v>
      </c>
      <c r="E94" s="17">
        <v>0.55671232876712329</v>
      </c>
      <c r="F94" s="18">
        <f t="shared" si="10"/>
        <v>4.2553191489361701E-2</v>
      </c>
      <c r="G94" s="18">
        <f t="shared" si="7"/>
        <v>4.1765358781595777E-2</v>
      </c>
      <c r="H94" s="13">
        <f t="shared" si="13"/>
        <v>64166.803879477469</v>
      </c>
      <c r="I94" s="13">
        <f t="shared" si="11"/>
        <v>2679.9495858946684</v>
      </c>
      <c r="J94" s="13">
        <f t="shared" si="8"/>
        <v>62978.815268524711</v>
      </c>
      <c r="K94" s="13">
        <f t="shared" si="9"/>
        <v>476505.47868370183</v>
      </c>
      <c r="L94" s="20">
        <f t="shared" si="12"/>
        <v>7.4260435283438362</v>
      </c>
    </row>
    <row r="95" spans="1:12" x14ac:dyDescent="0.2">
      <c r="A95" s="16">
        <v>86</v>
      </c>
      <c r="B95" s="44">
        <v>16</v>
      </c>
      <c r="C95" s="43">
        <v>207</v>
      </c>
      <c r="D95" s="43">
        <v>207</v>
      </c>
      <c r="E95" s="17">
        <v>0.47773972602739723</v>
      </c>
      <c r="F95" s="18">
        <f t="shared" si="10"/>
        <v>7.7294685990338161E-2</v>
      </c>
      <c r="G95" s="18">
        <f t="shared" si="7"/>
        <v>7.4295528274282804E-2</v>
      </c>
      <c r="H95" s="13">
        <f t="shared" si="13"/>
        <v>61486.854293582801</v>
      </c>
      <c r="I95" s="13">
        <f t="shared" si="11"/>
        <v>4568.1983216655881</v>
      </c>
      <c r="J95" s="13">
        <f t="shared" si="8"/>
        <v>59101.065786548548</v>
      </c>
      <c r="K95" s="13">
        <f t="shared" si="9"/>
        <v>413526.66341517714</v>
      </c>
      <c r="L95" s="20">
        <f t="shared" si="12"/>
        <v>6.7254483607292901</v>
      </c>
    </row>
    <row r="96" spans="1:12" x14ac:dyDescent="0.2">
      <c r="A96" s="16">
        <v>87</v>
      </c>
      <c r="B96" s="44">
        <v>16</v>
      </c>
      <c r="C96" s="43">
        <v>221</v>
      </c>
      <c r="D96" s="43">
        <v>206</v>
      </c>
      <c r="E96" s="17">
        <v>0.53493150684931501</v>
      </c>
      <c r="F96" s="18">
        <f t="shared" si="10"/>
        <v>7.4941451990632318E-2</v>
      </c>
      <c r="G96" s="18">
        <f t="shared" si="7"/>
        <v>7.241749180033108E-2</v>
      </c>
      <c r="H96" s="13">
        <f t="shared" si="13"/>
        <v>56918.655971917215</v>
      </c>
      <c r="I96" s="13">
        <f t="shared" si="11"/>
        <v>4121.9063021321808</v>
      </c>
      <c r="J96" s="13">
        <f t="shared" si="8"/>
        <v>55001.687219076295</v>
      </c>
      <c r="K96" s="13">
        <f t="shared" si="9"/>
        <v>354425.5976286286</v>
      </c>
      <c r="L96" s="20">
        <f t="shared" si="12"/>
        <v>6.2268792468236907</v>
      </c>
    </row>
    <row r="97" spans="1:12" x14ac:dyDescent="0.2">
      <c r="A97" s="16">
        <v>88</v>
      </c>
      <c r="B97" s="44">
        <v>21</v>
      </c>
      <c r="C97" s="43">
        <v>195</v>
      </c>
      <c r="D97" s="43">
        <v>227</v>
      </c>
      <c r="E97" s="17">
        <v>0.53581213307240705</v>
      </c>
      <c r="F97" s="18">
        <f t="shared" si="10"/>
        <v>9.9526066350710901E-2</v>
      </c>
      <c r="G97" s="18">
        <f t="shared" si="7"/>
        <v>9.5131123329154937E-2</v>
      </c>
      <c r="H97" s="13">
        <f t="shared" si="13"/>
        <v>52796.749669785037</v>
      </c>
      <c r="I97" s="13">
        <f t="shared" si="11"/>
        <v>5022.6141042148402</v>
      </c>
      <c r="J97" s="13">
        <f t="shared" si="8"/>
        <v>50465.313142349107</v>
      </c>
      <c r="K97" s="13">
        <f t="shared" si="9"/>
        <v>299423.91040955228</v>
      </c>
      <c r="L97" s="20">
        <f t="shared" si="12"/>
        <v>5.6712565126127279</v>
      </c>
    </row>
    <row r="98" spans="1:12" x14ac:dyDescent="0.2">
      <c r="A98" s="16">
        <v>89</v>
      </c>
      <c r="B98" s="44">
        <v>18</v>
      </c>
      <c r="C98" s="43">
        <v>186</v>
      </c>
      <c r="D98" s="43">
        <v>184</v>
      </c>
      <c r="E98" s="17">
        <v>0.52267884322678837</v>
      </c>
      <c r="F98" s="18">
        <f t="shared" si="10"/>
        <v>9.7297297297297303E-2</v>
      </c>
      <c r="G98" s="18">
        <f t="shared" si="7"/>
        <v>9.2979153988763261E-2</v>
      </c>
      <c r="H98" s="13">
        <f t="shared" si="13"/>
        <v>47774.135565570199</v>
      </c>
      <c r="I98" s="13">
        <f t="shared" si="11"/>
        <v>4441.998707431203</v>
      </c>
      <c r="J98" s="13">
        <f t="shared" si="8"/>
        <v>45653.875604154025</v>
      </c>
      <c r="K98" s="13">
        <f>K99+J98</f>
        <v>248958.59726720315</v>
      </c>
      <c r="L98" s="20">
        <f t="shared" si="12"/>
        <v>5.21115859700918</v>
      </c>
    </row>
    <row r="99" spans="1:12" x14ac:dyDescent="0.2">
      <c r="A99" s="16">
        <v>90</v>
      </c>
      <c r="B99" s="44">
        <v>29</v>
      </c>
      <c r="C99" s="43">
        <v>166</v>
      </c>
      <c r="D99" s="43">
        <v>176</v>
      </c>
      <c r="E99" s="17">
        <v>0.58119981105337759</v>
      </c>
      <c r="F99" s="22">
        <f t="shared" si="10"/>
        <v>0.16959064327485379</v>
      </c>
      <c r="G99" s="22">
        <f t="shared" si="7"/>
        <v>0.15834430349449499</v>
      </c>
      <c r="H99" s="23">
        <f t="shared" si="13"/>
        <v>43332.136858138998</v>
      </c>
      <c r="I99" s="23">
        <f t="shared" si="11"/>
        <v>6861.3970297301539</v>
      </c>
      <c r="J99" s="23">
        <f t="shared" si="8"/>
        <v>40458.582485650215</v>
      </c>
      <c r="K99" s="23">
        <f t="shared" ref="K99:K108" si="14">K100+J99</f>
        <v>203304.72166304913</v>
      </c>
      <c r="L99" s="24">
        <f t="shared" si="12"/>
        <v>4.6917769674878791</v>
      </c>
    </row>
    <row r="100" spans="1:12" x14ac:dyDescent="0.2">
      <c r="A100" s="16">
        <v>91</v>
      </c>
      <c r="B100" s="44">
        <v>22</v>
      </c>
      <c r="C100" s="43">
        <v>141</v>
      </c>
      <c r="D100" s="43">
        <v>149</v>
      </c>
      <c r="E100" s="17">
        <v>0.5716064757160646</v>
      </c>
      <c r="F100" s="22">
        <f t="shared" si="10"/>
        <v>0.15172413793103448</v>
      </c>
      <c r="G100" s="22">
        <f t="shared" si="7"/>
        <v>0.14246429521866408</v>
      </c>
      <c r="H100" s="23">
        <f t="shared" si="13"/>
        <v>36470.739828408841</v>
      </c>
      <c r="I100" s="23">
        <f t="shared" si="11"/>
        <v>5195.7782457575277</v>
      </c>
      <c r="J100" s="23">
        <f t="shared" si="8"/>
        <v>34244.902074310972</v>
      </c>
      <c r="K100" s="23">
        <f t="shared" si="14"/>
        <v>162846.13917739893</v>
      </c>
      <c r="L100" s="24">
        <f t="shared" si="12"/>
        <v>4.4651175145767157</v>
      </c>
    </row>
    <row r="101" spans="1:12" x14ac:dyDescent="0.2">
      <c r="A101" s="16">
        <v>92</v>
      </c>
      <c r="B101" s="44">
        <v>23</v>
      </c>
      <c r="C101" s="43">
        <v>130</v>
      </c>
      <c r="D101" s="43">
        <v>119</v>
      </c>
      <c r="E101" s="17">
        <v>0.45562835020845743</v>
      </c>
      <c r="F101" s="22">
        <f t="shared" si="10"/>
        <v>0.18473895582329317</v>
      </c>
      <c r="G101" s="22">
        <f t="shared" si="7"/>
        <v>0.16785803549112721</v>
      </c>
      <c r="H101" s="23">
        <f t="shared" si="13"/>
        <v>31274.961582651315</v>
      </c>
      <c r="I101" s="23">
        <f t="shared" si="11"/>
        <v>5249.7536113243241</v>
      </c>
      <c r="J101" s="23">
        <f t="shared" si="8"/>
        <v>28417.144548255586</v>
      </c>
      <c r="K101" s="23">
        <f t="shared" si="14"/>
        <v>128601.23710308794</v>
      </c>
      <c r="L101" s="24">
        <f t="shared" si="12"/>
        <v>4.111955078289367</v>
      </c>
    </row>
    <row r="102" spans="1:12" x14ac:dyDescent="0.2">
      <c r="A102" s="16">
        <v>93</v>
      </c>
      <c r="B102" s="44">
        <v>19</v>
      </c>
      <c r="C102" s="43">
        <v>108</v>
      </c>
      <c r="D102" s="43">
        <v>112</v>
      </c>
      <c r="E102" s="17">
        <v>0.52602739726027403</v>
      </c>
      <c r="F102" s="22">
        <f t="shared" si="10"/>
        <v>0.17272727272727273</v>
      </c>
      <c r="G102" s="22">
        <f t="shared" si="7"/>
        <v>0.15965651403181619</v>
      </c>
      <c r="H102" s="23">
        <f t="shared" si="13"/>
        <v>26025.207971326992</v>
      </c>
      <c r="I102" s="23">
        <f t="shared" si="11"/>
        <v>4155.0939816551027</v>
      </c>
      <c r="J102" s="23">
        <f t="shared" si="8"/>
        <v>24055.807262213752</v>
      </c>
      <c r="K102" s="23">
        <f t="shared" si="14"/>
        <v>100184.09255483236</v>
      </c>
      <c r="L102" s="24">
        <f t="shared" si="12"/>
        <v>3.8495020929403969</v>
      </c>
    </row>
    <row r="103" spans="1:12" x14ac:dyDescent="0.2">
      <c r="A103" s="16">
        <v>94</v>
      </c>
      <c r="B103" s="44">
        <v>18</v>
      </c>
      <c r="C103" s="43">
        <v>91</v>
      </c>
      <c r="D103" s="43">
        <v>80</v>
      </c>
      <c r="E103" s="17">
        <v>0.67123287671232879</v>
      </c>
      <c r="F103" s="22">
        <f t="shared" si="10"/>
        <v>0.21052631578947367</v>
      </c>
      <c r="G103" s="22">
        <f t="shared" si="7"/>
        <v>0.19689817936614967</v>
      </c>
      <c r="H103" s="23">
        <f t="shared" si="13"/>
        <v>21870.113989671889</v>
      </c>
      <c r="I103" s="23">
        <f t="shared" si="11"/>
        <v>4306.1856270965545</v>
      </c>
      <c r="J103" s="23">
        <f t="shared" si="8"/>
        <v>20454.381728708639</v>
      </c>
      <c r="K103" s="23">
        <f t="shared" si="14"/>
        <v>76128.285292618602</v>
      </c>
      <c r="L103" s="24">
        <f t="shared" si="12"/>
        <v>3.4809276864569618</v>
      </c>
    </row>
    <row r="104" spans="1:12" x14ac:dyDescent="0.2">
      <c r="A104" s="16">
        <v>95</v>
      </c>
      <c r="B104" s="44">
        <v>8</v>
      </c>
      <c r="C104" s="43">
        <v>70</v>
      </c>
      <c r="D104" s="43">
        <v>77</v>
      </c>
      <c r="E104" s="17">
        <v>0.45582191780821918</v>
      </c>
      <c r="F104" s="22">
        <f t="shared" si="10"/>
        <v>0.10884353741496598</v>
      </c>
      <c r="G104" s="22">
        <f t="shared" si="7"/>
        <v>0.10275720092199954</v>
      </c>
      <c r="H104" s="23">
        <f t="shared" si="13"/>
        <v>17563.928362575334</v>
      </c>
      <c r="I104" s="23">
        <f t="shared" si="11"/>
        <v>1804.8201157327601</v>
      </c>
      <c r="J104" s="23">
        <f t="shared" si="8"/>
        <v>16581.784813294733</v>
      </c>
      <c r="K104" s="23">
        <f t="shared" si="14"/>
        <v>55673.903563909967</v>
      </c>
      <c r="L104" s="24">
        <f t="shared" si="12"/>
        <v>3.169786531499307</v>
      </c>
    </row>
    <row r="105" spans="1:12" x14ac:dyDescent="0.2">
      <c r="A105" s="16">
        <v>96</v>
      </c>
      <c r="B105" s="44">
        <v>16</v>
      </c>
      <c r="C105" s="43">
        <v>63</v>
      </c>
      <c r="D105" s="43">
        <v>51</v>
      </c>
      <c r="E105" s="17">
        <v>0.5119863013698629</v>
      </c>
      <c r="F105" s="22">
        <f t="shared" si="10"/>
        <v>0.2807017543859649</v>
      </c>
      <c r="G105" s="22">
        <f t="shared" si="7"/>
        <v>0.24688226590572815</v>
      </c>
      <c r="H105" s="23">
        <f t="shared" si="13"/>
        <v>15759.108246842574</v>
      </c>
      <c r="I105" s="23">
        <f t="shared" si="11"/>
        <v>3890.6443526341418</v>
      </c>
      <c r="J105" s="23">
        <f t="shared" si="8"/>
        <v>13860.42050625913</v>
      </c>
      <c r="K105" s="23">
        <f t="shared" si="14"/>
        <v>39092.118750615235</v>
      </c>
      <c r="L105" s="24">
        <f t="shared" si="12"/>
        <v>2.480604748587063</v>
      </c>
    </row>
    <row r="106" spans="1:12" x14ac:dyDescent="0.2">
      <c r="A106" s="16">
        <v>97</v>
      </c>
      <c r="B106" s="44">
        <v>11</v>
      </c>
      <c r="C106" s="43">
        <v>33</v>
      </c>
      <c r="D106" s="43">
        <v>46</v>
      </c>
      <c r="E106" s="17">
        <v>0.36114570361145704</v>
      </c>
      <c r="F106" s="22">
        <f t="shared" si="10"/>
        <v>0.27848101265822783</v>
      </c>
      <c r="G106" s="22">
        <f t="shared" si="7"/>
        <v>0.23641984395701454</v>
      </c>
      <c r="H106" s="23">
        <f t="shared" si="13"/>
        <v>11868.463894208431</v>
      </c>
      <c r="I106" s="23">
        <f t="shared" si="11"/>
        <v>2805.9403818782184</v>
      </c>
      <c r="J106" s="23">
        <f t="shared" si="8"/>
        <v>10075.876825835421</v>
      </c>
      <c r="K106" s="23">
        <f t="shared" si="14"/>
        <v>25231.698244356103</v>
      </c>
      <c r="L106" s="24">
        <f t="shared" si="12"/>
        <v>2.1259447279161927</v>
      </c>
    </row>
    <row r="107" spans="1:12" x14ac:dyDescent="0.2">
      <c r="A107" s="16">
        <v>98</v>
      </c>
      <c r="B107" s="44">
        <v>7</v>
      </c>
      <c r="C107" s="43">
        <v>23</v>
      </c>
      <c r="D107" s="43">
        <v>29</v>
      </c>
      <c r="E107" s="17">
        <v>0.63600782778864984</v>
      </c>
      <c r="F107" s="22">
        <f t="shared" si="10"/>
        <v>0.26923076923076922</v>
      </c>
      <c r="G107" s="22">
        <f t="shared" si="7"/>
        <v>0.24520153550863724</v>
      </c>
      <c r="H107" s="23">
        <f t="shared" si="13"/>
        <v>9062.5235123302118</v>
      </c>
      <c r="I107" s="23">
        <f t="shared" si="11"/>
        <v>2222.1446808064961</v>
      </c>
      <c r="J107" s="23">
        <f t="shared" si="8"/>
        <v>8253.6802429955587</v>
      </c>
      <c r="K107" s="23">
        <f t="shared" si="14"/>
        <v>15155.821418520682</v>
      </c>
      <c r="L107" s="24">
        <f t="shared" si="12"/>
        <v>1.6723621624705416</v>
      </c>
    </row>
    <row r="108" spans="1:12" x14ac:dyDescent="0.2">
      <c r="A108" s="16">
        <v>99</v>
      </c>
      <c r="B108" s="44">
        <v>5</v>
      </c>
      <c r="C108" s="43">
        <v>18</v>
      </c>
      <c r="D108" s="43">
        <v>16</v>
      </c>
      <c r="E108" s="17">
        <v>0.39726027397260277</v>
      </c>
      <c r="F108" s="22">
        <f t="shared" si="10"/>
        <v>0.29411764705882354</v>
      </c>
      <c r="G108" s="22">
        <f t="shared" si="7"/>
        <v>0.24982888432580425</v>
      </c>
      <c r="H108" s="23">
        <f t="shared" si="13"/>
        <v>6840.3788315237161</v>
      </c>
      <c r="I108" s="23">
        <f t="shared" si="11"/>
        <v>1708.9242118454185</v>
      </c>
      <c r="J108" s="23">
        <f t="shared" si="8"/>
        <v>5810.3423202744225</v>
      </c>
      <c r="K108" s="23">
        <f t="shared" si="14"/>
        <v>6902.1411755251238</v>
      </c>
      <c r="L108" s="24">
        <f t="shared" si="12"/>
        <v>1.0090290823830952</v>
      </c>
    </row>
    <row r="109" spans="1:12" x14ac:dyDescent="0.2">
      <c r="A109" s="16" t="s">
        <v>22</v>
      </c>
      <c r="B109" s="44">
        <v>10</v>
      </c>
      <c r="C109" s="43">
        <v>48</v>
      </c>
      <c r="D109" s="43">
        <v>46</v>
      </c>
      <c r="E109" s="17"/>
      <c r="F109" s="22">
        <f>B109/((C109+D109)/2)</f>
        <v>0.21276595744680851</v>
      </c>
      <c r="G109" s="22">
        <v>1</v>
      </c>
      <c r="H109" s="23">
        <f>H108-I108</f>
        <v>5131.4546196782976</v>
      </c>
      <c r="I109" s="23">
        <f>H109*G109</f>
        <v>5131.4546196782976</v>
      </c>
      <c r="J109" s="23">
        <f>H109*F109</f>
        <v>1091.7988552507015</v>
      </c>
      <c r="K109" s="23">
        <f>J109</f>
        <v>1091.7988552507015</v>
      </c>
      <c r="L109" s="24">
        <f>K109/H109</f>
        <v>0.21276595744680848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47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64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50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43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42370</v>
      </c>
      <c r="D7" s="37">
        <v>42736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</v>
      </c>
      <c r="C9" s="43">
        <v>839</v>
      </c>
      <c r="D9" s="43">
        <v>815</v>
      </c>
      <c r="E9" s="17">
        <v>0</v>
      </c>
      <c r="F9" s="18">
        <f>B9/((C9+D9)/2)</f>
        <v>1.2091898428053204E-3</v>
      </c>
      <c r="G9" s="18">
        <f t="shared" ref="G9:G72" si="0">F9/((1+(1-E9)*F9))</f>
        <v>1.2077294685990338E-3</v>
      </c>
      <c r="H9" s="13">
        <v>100000</v>
      </c>
      <c r="I9" s="13">
        <f>H9*G9</f>
        <v>120.77294685990337</v>
      </c>
      <c r="J9" s="13">
        <f t="shared" ref="J9:J72" si="1">H10+I9*E9</f>
        <v>99879.227053140101</v>
      </c>
      <c r="K9" s="13">
        <f t="shared" ref="K9:K72" si="2">K10+J9</f>
        <v>8574476.4105839152</v>
      </c>
      <c r="L9" s="19">
        <f>K9/H9</f>
        <v>85.744764105839153</v>
      </c>
    </row>
    <row r="10" spans="1:13" x14ac:dyDescent="0.2">
      <c r="A10" s="16">
        <v>1</v>
      </c>
      <c r="B10" s="44">
        <v>1</v>
      </c>
      <c r="C10" s="43">
        <v>874</v>
      </c>
      <c r="D10" s="43">
        <v>898</v>
      </c>
      <c r="E10" s="17">
        <v>0.30874316939890711</v>
      </c>
      <c r="F10" s="18">
        <f t="shared" ref="F10:F73" si="3">B10/((C10+D10)/2)</f>
        <v>1.128668171557562E-3</v>
      </c>
      <c r="G10" s="18">
        <f t="shared" si="0"/>
        <v>1.1277882716182529E-3</v>
      </c>
      <c r="H10" s="13">
        <f>H9-I9</f>
        <v>99879.227053140101</v>
      </c>
      <c r="I10" s="13">
        <f t="shared" ref="I10:I73" si="4">H10*G10</f>
        <v>112.64262084882792</v>
      </c>
      <c r="J10" s="13">
        <f t="shared" si="1"/>
        <v>99801.362072061544</v>
      </c>
      <c r="K10" s="13">
        <f t="shared" si="2"/>
        <v>8474597.1835307758</v>
      </c>
      <c r="L10" s="20">
        <f t="shared" ref="L10:L73" si="5">K10/H10</f>
        <v>84.848445803669676</v>
      </c>
    </row>
    <row r="11" spans="1:13" x14ac:dyDescent="0.2">
      <c r="A11" s="16">
        <v>2</v>
      </c>
      <c r="B11" s="44">
        <v>0</v>
      </c>
      <c r="C11" s="43">
        <v>944</v>
      </c>
      <c r="D11" s="43">
        <v>891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99766.584432291274</v>
      </c>
      <c r="I11" s="13">
        <f t="shared" si="4"/>
        <v>0</v>
      </c>
      <c r="J11" s="13">
        <f t="shared" si="1"/>
        <v>99766.584432291274</v>
      </c>
      <c r="K11" s="13">
        <f t="shared" si="2"/>
        <v>8374795.821458715</v>
      </c>
      <c r="L11" s="20">
        <f t="shared" si="5"/>
        <v>83.943896336778465</v>
      </c>
    </row>
    <row r="12" spans="1:13" x14ac:dyDescent="0.2">
      <c r="A12" s="16">
        <v>3</v>
      </c>
      <c r="B12" s="44">
        <v>0</v>
      </c>
      <c r="C12" s="43">
        <v>978</v>
      </c>
      <c r="D12" s="43">
        <v>960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99766.584432291274</v>
      </c>
      <c r="I12" s="13">
        <f t="shared" si="4"/>
        <v>0</v>
      </c>
      <c r="J12" s="13">
        <f t="shared" si="1"/>
        <v>99766.584432291274</v>
      </c>
      <c r="K12" s="13">
        <f t="shared" si="2"/>
        <v>8275029.2370264241</v>
      </c>
      <c r="L12" s="20">
        <f t="shared" si="5"/>
        <v>82.943896336778465</v>
      </c>
    </row>
    <row r="13" spans="1:13" x14ac:dyDescent="0.2">
      <c r="A13" s="16">
        <v>4</v>
      </c>
      <c r="B13" s="44">
        <v>0</v>
      </c>
      <c r="C13" s="43">
        <v>1045</v>
      </c>
      <c r="D13" s="43">
        <v>985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99766.584432291274</v>
      </c>
      <c r="I13" s="13">
        <f t="shared" si="4"/>
        <v>0</v>
      </c>
      <c r="J13" s="13">
        <f t="shared" si="1"/>
        <v>99766.584432291274</v>
      </c>
      <c r="K13" s="13">
        <f t="shared" si="2"/>
        <v>8175262.6525941333</v>
      </c>
      <c r="L13" s="20">
        <f t="shared" si="5"/>
        <v>81.943896336778479</v>
      </c>
    </row>
    <row r="14" spans="1:13" x14ac:dyDescent="0.2">
      <c r="A14" s="16">
        <v>5</v>
      </c>
      <c r="B14" s="44">
        <v>0</v>
      </c>
      <c r="C14" s="43">
        <v>1011</v>
      </c>
      <c r="D14" s="43">
        <v>1063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99766.584432291274</v>
      </c>
      <c r="I14" s="13">
        <f t="shared" si="4"/>
        <v>0</v>
      </c>
      <c r="J14" s="13">
        <f t="shared" si="1"/>
        <v>99766.584432291274</v>
      </c>
      <c r="K14" s="13">
        <f t="shared" si="2"/>
        <v>8075496.0681618424</v>
      </c>
      <c r="L14" s="20">
        <f t="shared" si="5"/>
        <v>80.943896336778479</v>
      </c>
    </row>
    <row r="15" spans="1:13" x14ac:dyDescent="0.2">
      <c r="A15" s="16">
        <v>6</v>
      </c>
      <c r="B15" s="44">
        <v>0</v>
      </c>
      <c r="C15" s="43">
        <v>1027</v>
      </c>
      <c r="D15" s="43">
        <v>1027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99766.584432291274</v>
      </c>
      <c r="I15" s="13">
        <f t="shared" si="4"/>
        <v>0</v>
      </c>
      <c r="J15" s="13">
        <f t="shared" si="1"/>
        <v>99766.584432291274</v>
      </c>
      <c r="K15" s="13">
        <f t="shared" si="2"/>
        <v>7975729.4837295515</v>
      </c>
      <c r="L15" s="20">
        <f t="shared" si="5"/>
        <v>79.943896336778479</v>
      </c>
    </row>
    <row r="16" spans="1:13" x14ac:dyDescent="0.2">
      <c r="A16" s="16">
        <v>7</v>
      </c>
      <c r="B16" s="44">
        <v>0</v>
      </c>
      <c r="C16" s="43">
        <v>1040</v>
      </c>
      <c r="D16" s="43">
        <v>1043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99766.584432291274</v>
      </c>
      <c r="I16" s="13">
        <f t="shared" si="4"/>
        <v>0</v>
      </c>
      <c r="J16" s="13">
        <f t="shared" si="1"/>
        <v>99766.584432291274</v>
      </c>
      <c r="K16" s="13">
        <f t="shared" si="2"/>
        <v>7875962.8992972607</v>
      </c>
      <c r="L16" s="20">
        <f t="shared" si="5"/>
        <v>78.943896336778479</v>
      </c>
    </row>
    <row r="17" spans="1:12" x14ac:dyDescent="0.2">
      <c r="A17" s="16">
        <v>8</v>
      </c>
      <c r="B17" s="44">
        <v>0</v>
      </c>
      <c r="C17" s="43">
        <v>976</v>
      </c>
      <c r="D17" s="43">
        <v>1044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99766.584432291274</v>
      </c>
      <c r="I17" s="13">
        <f t="shared" si="4"/>
        <v>0</v>
      </c>
      <c r="J17" s="13">
        <f t="shared" si="1"/>
        <v>99766.584432291274</v>
      </c>
      <c r="K17" s="13">
        <f t="shared" si="2"/>
        <v>7776196.3148649698</v>
      </c>
      <c r="L17" s="20">
        <f t="shared" si="5"/>
        <v>77.943896336778494</v>
      </c>
    </row>
    <row r="18" spans="1:12" x14ac:dyDescent="0.2">
      <c r="A18" s="16">
        <v>9</v>
      </c>
      <c r="B18" s="44">
        <v>0</v>
      </c>
      <c r="C18" s="43">
        <v>1013</v>
      </c>
      <c r="D18" s="43">
        <v>994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99766.584432291274</v>
      </c>
      <c r="I18" s="13">
        <f t="shared" si="4"/>
        <v>0</v>
      </c>
      <c r="J18" s="13">
        <f t="shared" si="1"/>
        <v>99766.584432291274</v>
      </c>
      <c r="K18" s="13">
        <f t="shared" si="2"/>
        <v>7676429.7304326789</v>
      </c>
      <c r="L18" s="20">
        <f t="shared" si="5"/>
        <v>76.943896336778494</v>
      </c>
    </row>
    <row r="19" spans="1:12" x14ac:dyDescent="0.2">
      <c r="A19" s="16">
        <v>10</v>
      </c>
      <c r="B19" s="44">
        <v>0</v>
      </c>
      <c r="C19" s="43">
        <v>904</v>
      </c>
      <c r="D19" s="43">
        <v>1023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99766.584432291274</v>
      </c>
      <c r="I19" s="13">
        <f t="shared" si="4"/>
        <v>0</v>
      </c>
      <c r="J19" s="13">
        <f t="shared" si="1"/>
        <v>99766.584432291274</v>
      </c>
      <c r="K19" s="13">
        <f t="shared" si="2"/>
        <v>7576663.1460003881</v>
      </c>
      <c r="L19" s="20">
        <f t="shared" si="5"/>
        <v>75.943896336778494</v>
      </c>
    </row>
    <row r="20" spans="1:12" x14ac:dyDescent="0.2">
      <c r="A20" s="16">
        <v>11</v>
      </c>
      <c r="B20" s="44">
        <v>0</v>
      </c>
      <c r="C20" s="43">
        <v>828</v>
      </c>
      <c r="D20" s="43">
        <v>913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99766.584432291274</v>
      </c>
      <c r="I20" s="13">
        <f t="shared" si="4"/>
        <v>0</v>
      </c>
      <c r="J20" s="13">
        <f t="shared" si="1"/>
        <v>99766.584432291274</v>
      </c>
      <c r="K20" s="13">
        <f t="shared" si="2"/>
        <v>7476896.5615680972</v>
      </c>
      <c r="L20" s="20">
        <f t="shared" si="5"/>
        <v>74.943896336778508</v>
      </c>
    </row>
    <row r="21" spans="1:12" x14ac:dyDescent="0.2">
      <c r="A21" s="16">
        <v>12</v>
      </c>
      <c r="B21" s="44">
        <v>0</v>
      </c>
      <c r="C21" s="43">
        <v>871</v>
      </c>
      <c r="D21" s="43">
        <v>830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99766.584432291274</v>
      </c>
      <c r="I21" s="13">
        <f t="shared" si="4"/>
        <v>0</v>
      </c>
      <c r="J21" s="13">
        <f t="shared" si="1"/>
        <v>99766.584432291274</v>
      </c>
      <c r="K21" s="13">
        <f t="shared" si="2"/>
        <v>7377129.9771358063</v>
      </c>
      <c r="L21" s="20">
        <f t="shared" si="5"/>
        <v>73.943896336778508</v>
      </c>
    </row>
    <row r="22" spans="1:12" x14ac:dyDescent="0.2">
      <c r="A22" s="16">
        <v>13</v>
      </c>
      <c r="B22" s="44">
        <v>0</v>
      </c>
      <c r="C22" s="43">
        <v>744</v>
      </c>
      <c r="D22" s="43">
        <v>874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99766.584432291274</v>
      </c>
      <c r="I22" s="13">
        <f t="shared" si="4"/>
        <v>0</v>
      </c>
      <c r="J22" s="13">
        <f t="shared" si="1"/>
        <v>99766.584432291274</v>
      </c>
      <c r="K22" s="13">
        <f t="shared" si="2"/>
        <v>7277363.3927035155</v>
      </c>
      <c r="L22" s="20">
        <f t="shared" si="5"/>
        <v>72.943896336778508</v>
      </c>
    </row>
    <row r="23" spans="1:12" x14ac:dyDescent="0.2">
      <c r="A23" s="16">
        <v>14</v>
      </c>
      <c r="B23" s="44">
        <v>0</v>
      </c>
      <c r="C23" s="43">
        <v>744</v>
      </c>
      <c r="D23" s="43">
        <v>747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99766.584432291274</v>
      </c>
      <c r="I23" s="13">
        <f t="shared" si="4"/>
        <v>0</v>
      </c>
      <c r="J23" s="13">
        <f t="shared" si="1"/>
        <v>99766.584432291274</v>
      </c>
      <c r="K23" s="13">
        <f t="shared" si="2"/>
        <v>7177596.8082712246</v>
      </c>
      <c r="L23" s="20">
        <f t="shared" si="5"/>
        <v>71.943896336778508</v>
      </c>
    </row>
    <row r="24" spans="1:12" x14ac:dyDescent="0.2">
      <c r="A24" s="16">
        <v>15</v>
      </c>
      <c r="B24" s="44">
        <v>0</v>
      </c>
      <c r="C24" s="43">
        <v>744</v>
      </c>
      <c r="D24" s="43">
        <v>756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99766.584432291274</v>
      </c>
      <c r="I24" s="13">
        <f t="shared" si="4"/>
        <v>0</v>
      </c>
      <c r="J24" s="13">
        <f t="shared" si="1"/>
        <v>99766.584432291274</v>
      </c>
      <c r="K24" s="13">
        <f t="shared" si="2"/>
        <v>7077830.2238389337</v>
      </c>
      <c r="L24" s="20">
        <f t="shared" si="5"/>
        <v>70.943896336778522</v>
      </c>
    </row>
    <row r="25" spans="1:12" x14ac:dyDescent="0.2">
      <c r="A25" s="16">
        <v>16</v>
      </c>
      <c r="B25" s="44">
        <v>1</v>
      </c>
      <c r="C25" s="43">
        <v>627</v>
      </c>
      <c r="D25" s="43">
        <v>739</v>
      </c>
      <c r="E25" s="17">
        <v>0.27322404371584702</v>
      </c>
      <c r="F25" s="18">
        <f t="shared" si="3"/>
        <v>1.4641288433382138E-3</v>
      </c>
      <c r="G25" s="18">
        <f t="shared" si="0"/>
        <v>1.4625725292114896E-3</v>
      </c>
      <c r="H25" s="13">
        <f t="shared" si="6"/>
        <v>99766.584432291274</v>
      </c>
      <c r="I25" s="13">
        <f t="shared" si="4"/>
        <v>145.91586572392788</v>
      </c>
      <c r="J25" s="13">
        <f t="shared" si="1"/>
        <v>99660.536289442738</v>
      </c>
      <c r="K25" s="13">
        <f t="shared" si="2"/>
        <v>6978063.6394066429</v>
      </c>
      <c r="L25" s="20">
        <f t="shared" si="5"/>
        <v>69.943896336778522</v>
      </c>
    </row>
    <row r="26" spans="1:12" x14ac:dyDescent="0.2">
      <c r="A26" s="16">
        <v>17</v>
      </c>
      <c r="B26" s="44">
        <v>0</v>
      </c>
      <c r="C26" s="43">
        <v>616</v>
      </c>
      <c r="D26" s="43">
        <v>627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99620.668566567343</v>
      </c>
      <c r="I26" s="13">
        <f t="shared" si="4"/>
        <v>0</v>
      </c>
      <c r="J26" s="13">
        <f t="shared" si="1"/>
        <v>99620.668566567343</v>
      </c>
      <c r="K26" s="13">
        <f t="shared" si="2"/>
        <v>6878403.1031172005</v>
      </c>
      <c r="L26" s="20">
        <f t="shared" si="5"/>
        <v>69.045944000275355</v>
      </c>
    </row>
    <row r="27" spans="1:12" x14ac:dyDescent="0.2">
      <c r="A27" s="16">
        <v>18</v>
      </c>
      <c r="B27" s="44">
        <v>0</v>
      </c>
      <c r="C27" s="43">
        <v>605</v>
      </c>
      <c r="D27" s="43">
        <v>607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99620.668566567343</v>
      </c>
      <c r="I27" s="13">
        <f t="shared" si="4"/>
        <v>0</v>
      </c>
      <c r="J27" s="13">
        <f t="shared" si="1"/>
        <v>99620.668566567343</v>
      </c>
      <c r="K27" s="13">
        <f t="shared" si="2"/>
        <v>6778782.4345506337</v>
      </c>
      <c r="L27" s="20">
        <f t="shared" si="5"/>
        <v>68.045944000275369</v>
      </c>
    </row>
    <row r="28" spans="1:12" x14ac:dyDescent="0.2">
      <c r="A28" s="16">
        <v>19</v>
      </c>
      <c r="B28" s="44">
        <v>1</v>
      </c>
      <c r="C28" s="43">
        <v>634</v>
      </c>
      <c r="D28" s="43">
        <v>611</v>
      </c>
      <c r="E28" s="17">
        <v>0.82513661202185795</v>
      </c>
      <c r="F28" s="18">
        <f t="shared" si="3"/>
        <v>1.606425702811245E-3</v>
      </c>
      <c r="G28" s="18">
        <f t="shared" si="0"/>
        <v>1.6059745764571149E-3</v>
      </c>
      <c r="H28" s="13">
        <f t="shared" si="6"/>
        <v>99620.668566567343</v>
      </c>
      <c r="I28" s="13">
        <f t="shared" si="4"/>
        <v>159.98826100756762</v>
      </c>
      <c r="J28" s="13">
        <f t="shared" si="1"/>
        <v>99592.692477210818</v>
      </c>
      <c r="K28" s="13">
        <f t="shared" si="2"/>
        <v>6679161.7659840668</v>
      </c>
      <c r="L28" s="20">
        <f t="shared" si="5"/>
        <v>67.045944000275369</v>
      </c>
    </row>
    <row r="29" spans="1:12" x14ac:dyDescent="0.2">
      <c r="A29" s="16">
        <v>20</v>
      </c>
      <c r="B29" s="44">
        <v>0</v>
      </c>
      <c r="C29" s="43">
        <v>602</v>
      </c>
      <c r="D29" s="43">
        <v>632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99460.68030555977</v>
      </c>
      <c r="I29" s="13">
        <f t="shared" si="4"/>
        <v>0</v>
      </c>
      <c r="J29" s="13">
        <f t="shared" si="1"/>
        <v>99460.68030555977</v>
      </c>
      <c r="K29" s="13">
        <f t="shared" si="2"/>
        <v>6579569.0735068563</v>
      </c>
      <c r="L29" s="20">
        <f t="shared" si="5"/>
        <v>66.152464001787692</v>
      </c>
    </row>
    <row r="30" spans="1:12" x14ac:dyDescent="0.2">
      <c r="A30" s="16">
        <v>21</v>
      </c>
      <c r="B30" s="44">
        <v>0</v>
      </c>
      <c r="C30" s="43">
        <v>612</v>
      </c>
      <c r="D30" s="43">
        <v>610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99460.68030555977</v>
      </c>
      <c r="I30" s="13">
        <f t="shared" si="4"/>
        <v>0</v>
      </c>
      <c r="J30" s="13">
        <f t="shared" si="1"/>
        <v>99460.68030555977</v>
      </c>
      <c r="K30" s="13">
        <f t="shared" si="2"/>
        <v>6480108.3932012962</v>
      </c>
      <c r="L30" s="20">
        <f t="shared" si="5"/>
        <v>65.152464001787678</v>
      </c>
    </row>
    <row r="31" spans="1:12" x14ac:dyDescent="0.2">
      <c r="A31" s="16">
        <v>22</v>
      </c>
      <c r="B31" s="44">
        <v>0</v>
      </c>
      <c r="C31" s="43">
        <v>552</v>
      </c>
      <c r="D31" s="43">
        <v>610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99460.68030555977</v>
      </c>
      <c r="I31" s="13">
        <f t="shared" si="4"/>
        <v>0</v>
      </c>
      <c r="J31" s="13">
        <f t="shared" si="1"/>
        <v>99460.68030555977</v>
      </c>
      <c r="K31" s="13">
        <f t="shared" si="2"/>
        <v>6380647.7128957361</v>
      </c>
      <c r="L31" s="20">
        <f t="shared" si="5"/>
        <v>64.152464001787678</v>
      </c>
    </row>
    <row r="32" spans="1:12" x14ac:dyDescent="0.2">
      <c r="A32" s="16">
        <v>23</v>
      </c>
      <c r="B32" s="44">
        <v>0</v>
      </c>
      <c r="C32" s="43">
        <v>581</v>
      </c>
      <c r="D32" s="43">
        <v>559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99460.68030555977</v>
      </c>
      <c r="I32" s="13">
        <f t="shared" si="4"/>
        <v>0</v>
      </c>
      <c r="J32" s="13">
        <f t="shared" si="1"/>
        <v>99460.68030555977</v>
      </c>
      <c r="K32" s="13">
        <f t="shared" si="2"/>
        <v>6281187.032590176</v>
      </c>
      <c r="L32" s="20">
        <f t="shared" si="5"/>
        <v>63.152464001787678</v>
      </c>
    </row>
    <row r="33" spans="1:12" x14ac:dyDescent="0.2">
      <c r="A33" s="16">
        <v>24</v>
      </c>
      <c r="B33" s="44">
        <v>1</v>
      </c>
      <c r="C33" s="43">
        <v>587</v>
      </c>
      <c r="D33" s="43">
        <v>583</v>
      </c>
      <c r="E33" s="17">
        <v>0.14754098360655737</v>
      </c>
      <c r="F33" s="18">
        <f t="shared" si="3"/>
        <v>1.7094017094017094E-3</v>
      </c>
      <c r="G33" s="18">
        <f t="shared" si="0"/>
        <v>1.706914402440048E-3</v>
      </c>
      <c r="H33" s="13">
        <f t="shared" si="6"/>
        <v>99460.68030555977</v>
      </c>
      <c r="I33" s="13">
        <f t="shared" si="4"/>
        <v>169.77086769004521</v>
      </c>
      <c r="J33" s="13">
        <f t="shared" si="1"/>
        <v>99315.957598676454</v>
      </c>
      <c r="K33" s="13">
        <f t="shared" si="2"/>
        <v>6181726.3522846159</v>
      </c>
      <c r="L33" s="20">
        <f t="shared" si="5"/>
        <v>62.152464001787671</v>
      </c>
    </row>
    <row r="34" spans="1:12" x14ac:dyDescent="0.2">
      <c r="A34" s="16">
        <v>25</v>
      </c>
      <c r="B34" s="44">
        <v>0</v>
      </c>
      <c r="C34" s="43">
        <v>574</v>
      </c>
      <c r="D34" s="43">
        <v>597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99290.909437869719</v>
      </c>
      <c r="I34" s="13">
        <f t="shared" si="4"/>
        <v>0</v>
      </c>
      <c r="J34" s="13">
        <f t="shared" si="1"/>
        <v>99290.909437869719</v>
      </c>
      <c r="K34" s="13">
        <f t="shared" si="2"/>
        <v>6082410.394685939</v>
      </c>
      <c r="L34" s="20">
        <f t="shared" si="5"/>
        <v>61.25848206166291</v>
      </c>
    </row>
    <row r="35" spans="1:12" x14ac:dyDescent="0.2">
      <c r="A35" s="16">
        <v>26</v>
      </c>
      <c r="B35" s="44">
        <v>0</v>
      </c>
      <c r="C35" s="43">
        <v>703</v>
      </c>
      <c r="D35" s="43">
        <v>595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99290.909437869719</v>
      </c>
      <c r="I35" s="13">
        <f t="shared" si="4"/>
        <v>0</v>
      </c>
      <c r="J35" s="13">
        <f t="shared" si="1"/>
        <v>99290.909437869719</v>
      </c>
      <c r="K35" s="13">
        <f t="shared" si="2"/>
        <v>5983119.4852480693</v>
      </c>
      <c r="L35" s="20">
        <f t="shared" si="5"/>
        <v>60.25848206166291</v>
      </c>
    </row>
    <row r="36" spans="1:12" x14ac:dyDescent="0.2">
      <c r="A36" s="16">
        <v>27</v>
      </c>
      <c r="B36" s="44">
        <v>0</v>
      </c>
      <c r="C36" s="43">
        <v>669</v>
      </c>
      <c r="D36" s="43">
        <v>726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99290.909437869719</v>
      </c>
      <c r="I36" s="13">
        <f t="shared" si="4"/>
        <v>0</v>
      </c>
      <c r="J36" s="13">
        <f t="shared" si="1"/>
        <v>99290.909437869719</v>
      </c>
      <c r="K36" s="13">
        <f t="shared" si="2"/>
        <v>5883828.5758101996</v>
      </c>
      <c r="L36" s="20">
        <f t="shared" si="5"/>
        <v>59.25848206166291</v>
      </c>
    </row>
    <row r="37" spans="1:12" x14ac:dyDescent="0.2">
      <c r="A37" s="16">
        <v>28</v>
      </c>
      <c r="B37" s="44">
        <v>0</v>
      </c>
      <c r="C37" s="43">
        <v>765</v>
      </c>
      <c r="D37" s="43">
        <v>702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99290.909437869719</v>
      </c>
      <c r="I37" s="13">
        <f t="shared" si="4"/>
        <v>0</v>
      </c>
      <c r="J37" s="13">
        <f t="shared" si="1"/>
        <v>99290.909437869719</v>
      </c>
      <c r="K37" s="13">
        <f t="shared" si="2"/>
        <v>5784537.6663723299</v>
      </c>
      <c r="L37" s="20">
        <f t="shared" si="5"/>
        <v>58.25848206166291</v>
      </c>
    </row>
    <row r="38" spans="1:12" x14ac:dyDescent="0.2">
      <c r="A38" s="16">
        <v>29</v>
      </c>
      <c r="B38" s="44">
        <v>0</v>
      </c>
      <c r="C38" s="43">
        <v>800</v>
      </c>
      <c r="D38" s="43">
        <v>783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99290.909437869719</v>
      </c>
      <c r="I38" s="13">
        <f t="shared" si="4"/>
        <v>0</v>
      </c>
      <c r="J38" s="13">
        <f t="shared" si="1"/>
        <v>99290.909437869719</v>
      </c>
      <c r="K38" s="13">
        <f t="shared" si="2"/>
        <v>5685246.7569344603</v>
      </c>
      <c r="L38" s="20">
        <f t="shared" si="5"/>
        <v>57.258482061662917</v>
      </c>
    </row>
    <row r="39" spans="1:12" x14ac:dyDescent="0.2">
      <c r="A39" s="16">
        <v>30</v>
      </c>
      <c r="B39" s="44">
        <v>1</v>
      </c>
      <c r="C39" s="43">
        <v>886</v>
      </c>
      <c r="D39" s="43">
        <v>823</v>
      </c>
      <c r="E39" s="17">
        <v>0.24590163934426229</v>
      </c>
      <c r="F39" s="18">
        <f t="shared" si="3"/>
        <v>1.1702750146284377E-3</v>
      </c>
      <c r="G39" s="18">
        <f t="shared" si="0"/>
        <v>1.1692431546563673E-3</v>
      </c>
      <c r="H39" s="13">
        <f t="shared" si="6"/>
        <v>99290.909437869719</v>
      </c>
      <c r="I39" s="13">
        <f t="shared" si="4"/>
        <v>116.09521617983447</v>
      </c>
      <c r="J39" s="13">
        <f t="shared" si="1"/>
        <v>99203.362225668534</v>
      </c>
      <c r="K39" s="13">
        <f t="shared" si="2"/>
        <v>5585955.8474965906</v>
      </c>
      <c r="L39" s="20">
        <f t="shared" si="5"/>
        <v>56.258482061662917</v>
      </c>
    </row>
    <row r="40" spans="1:12" x14ac:dyDescent="0.2">
      <c r="A40" s="16">
        <v>31</v>
      </c>
      <c r="B40" s="44">
        <v>0</v>
      </c>
      <c r="C40" s="43">
        <v>973</v>
      </c>
      <c r="D40" s="43">
        <v>896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99174.814221689885</v>
      </c>
      <c r="I40" s="13">
        <f t="shared" si="4"/>
        <v>0</v>
      </c>
      <c r="J40" s="13">
        <f t="shared" si="1"/>
        <v>99174.814221689885</v>
      </c>
      <c r="K40" s="13">
        <f t="shared" si="2"/>
        <v>5486752.4852709221</v>
      </c>
      <c r="L40" s="20">
        <f t="shared" si="5"/>
        <v>55.324051053991788</v>
      </c>
    </row>
    <row r="41" spans="1:12" x14ac:dyDescent="0.2">
      <c r="A41" s="16">
        <v>32</v>
      </c>
      <c r="B41" s="44">
        <v>0</v>
      </c>
      <c r="C41" s="43">
        <v>1104</v>
      </c>
      <c r="D41" s="43">
        <v>985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99174.814221689885</v>
      </c>
      <c r="I41" s="13">
        <f t="shared" si="4"/>
        <v>0</v>
      </c>
      <c r="J41" s="13">
        <f t="shared" si="1"/>
        <v>99174.814221689885</v>
      </c>
      <c r="K41" s="13">
        <f t="shared" si="2"/>
        <v>5387577.6710492326</v>
      </c>
      <c r="L41" s="20">
        <f t="shared" si="5"/>
        <v>54.324051053991795</v>
      </c>
    </row>
    <row r="42" spans="1:12" x14ac:dyDescent="0.2">
      <c r="A42" s="16">
        <v>33</v>
      </c>
      <c r="B42" s="44">
        <v>0</v>
      </c>
      <c r="C42" s="43">
        <v>1211</v>
      </c>
      <c r="D42" s="43">
        <v>1100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99174.814221689885</v>
      </c>
      <c r="I42" s="13">
        <f t="shared" si="4"/>
        <v>0</v>
      </c>
      <c r="J42" s="13">
        <f t="shared" si="1"/>
        <v>99174.814221689885</v>
      </c>
      <c r="K42" s="13">
        <f t="shared" si="2"/>
        <v>5288402.8568275431</v>
      </c>
      <c r="L42" s="20">
        <f t="shared" si="5"/>
        <v>53.324051053991795</v>
      </c>
    </row>
    <row r="43" spans="1:12" x14ac:dyDescent="0.2">
      <c r="A43" s="16">
        <v>34</v>
      </c>
      <c r="B43" s="44">
        <v>0</v>
      </c>
      <c r="C43" s="43">
        <v>1251</v>
      </c>
      <c r="D43" s="43">
        <v>1226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99174.814221689885</v>
      </c>
      <c r="I43" s="13">
        <f t="shared" si="4"/>
        <v>0</v>
      </c>
      <c r="J43" s="13">
        <f t="shared" si="1"/>
        <v>99174.814221689885</v>
      </c>
      <c r="K43" s="13">
        <f t="shared" si="2"/>
        <v>5189228.0426058536</v>
      </c>
      <c r="L43" s="20">
        <f t="shared" si="5"/>
        <v>52.324051053991802</v>
      </c>
    </row>
    <row r="44" spans="1:12" x14ac:dyDescent="0.2">
      <c r="A44" s="16">
        <v>35</v>
      </c>
      <c r="B44" s="44">
        <v>0</v>
      </c>
      <c r="C44" s="43">
        <v>1347</v>
      </c>
      <c r="D44" s="43">
        <v>1261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99174.814221689885</v>
      </c>
      <c r="I44" s="13">
        <f t="shared" si="4"/>
        <v>0</v>
      </c>
      <c r="J44" s="13">
        <f t="shared" si="1"/>
        <v>99174.814221689885</v>
      </c>
      <c r="K44" s="13">
        <f t="shared" si="2"/>
        <v>5090053.2283841642</v>
      </c>
      <c r="L44" s="20">
        <f t="shared" si="5"/>
        <v>51.324051053991802</v>
      </c>
    </row>
    <row r="45" spans="1:12" x14ac:dyDescent="0.2">
      <c r="A45" s="16">
        <v>36</v>
      </c>
      <c r="B45" s="44">
        <v>3</v>
      </c>
      <c r="C45" s="43">
        <v>1419</v>
      </c>
      <c r="D45" s="43">
        <v>1377</v>
      </c>
      <c r="E45" s="17">
        <v>0.55919854280510017</v>
      </c>
      <c r="F45" s="18">
        <f t="shared" si="3"/>
        <v>2.1459227467811159E-3</v>
      </c>
      <c r="G45" s="18">
        <f t="shared" si="0"/>
        <v>2.1438947812368204E-3</v>
      </c>
      <c r="H45" s="13">
        <f t="shared" si="6"/>
        <v>99174.814221689885</v>
      </c>
      <c r="I45" s="13">
        <f t="shared" si="4"/>
        <v>212.62036664001215</v>
      </c>
      <c r="J45" s="13">
        <f t="shared" si="1"/>
        <v>99081.09085424566</v>
      </c>
      <c r="K45" s="13">
        <f t="shared" si="2"/>
        <v>4990878.4141624747</v>
      </c>
      <c r="L45" s="20">
        <f t="shared" si="5"/>
        <v>50.324051053991809</v>
      </c>
    </row>
    <row r="46" spans="1:12" x14ac:dyDescent="0.2">
      <c r="A46" s="16">
        <v>37</v>
      </c>
      <c r="B46" s="44">
        <v>1</v>
      </c>
      <c r="C46" s="43">
        <v>1493</v>
      </c>
      <c r="D46" s="43">
        <v>1451</v>
      </c>
      <c r="E46" s="17">
        <v>0.73770491803278693</v>
      </c>
      <c r="F46" s="18">
        <f t="shared" si="3"/>
        <v>6.793478260869565E-4</v>
      </c>
      <c r="G46" s="18">
        <f t="shared" si="0"/>
        <v>6.7922679494031714E-4</v>
      </c>
      <c r="H46" s="13">
        <f t="shared" si="6"/>
        <v>98962.193855049874</v>
      </c>
      <c r="I46" s="13">
        <f t="shared" si="4"/>
        <v>67.217773752427874</v>
      </c>
      <c r="J46" s="13">
        <f t="shared" si="1"/>
        <v>98944.56296357383</v>
      </c>
      <c r="K46" s="13">
        <f t="shared" si="2"/>
        <v>4891797.3233082294</v>
      </c>
      <c r="L46" s="20">
        <f t="shared" si="5"/>
        <v>49.430970886450382</v>
      </c>
    </row>
    <row r="47" spans="1:12" x14ac:dyDescent="0.2">
      <c r="A47" s="16">
        <v>38</v>
      </c>
      <c r="B47" s="44">
        <v>0</v>
      </c>
      <c r="C47" s="43">
        <v>1480</v>
      </c>
      <c r="D47" s="43">
        <v>1500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98894.976081297442</v>
      </c>
      <c r="I47" s="13">
        <f t="shared" si="4"/>
        <v>0</v>
      </c>
      <c r="J47" s="13">
        <f t="shared" si="1"/>
        <v>98894.976081297442</v>
      </c>
      <c r="K47" s="13">
        <f t="shared" si="2"/>
        <v>4792852.7603446553</v>
      </c>
      <c r="L47" s="20">
        <f t="shared" si="5"/>
        <v>48.464067137289668</v>
      </c>
    </row>
    <row r="48" spans="1:12" x14ac:dyDescent="0.2">
      <c r="A48" s="16">
        <v>39</v>
      </c>
      <c r="B48" s="44">
        <v>1</v>
      </c>
      <c r="C48" s="43">
        <v>1530</v>
      </c>
      <c r="D48" s="43">
        <v>1503</v>
      </c>
      <c r="E48" s="17">
        <v>0.94262295081967218</v>
      </c>
      <c r="F48" s="18">
        <f t="shared" si="3"/>
        <v>6.594131223211342E-4</v>
      </c>
      <c r="G48" s="18">
        <f t="shared" si="0"/>
        <v>6.593881742514322E-4</v>
      </c>
      <c r="H48" s="13">
        <f t="shared" si="6"/>
        <v>98894.976081297442</v>
      </c>
      <c r="I48" s="13">
        <f t="shared" si="4"/>
        <v>65.210177720885781</v>
      </c>
      <c r="J48" s="13">
        <f t="shared" si="1"/>
        <v>98891.234513723291</v>
      </c>
      <c r="K48" s="13">
        <f t="shared" si="2"/>
        <v>4693957.7842633575</v>
      </c>
      <c r="L48" s="20">
        <f t="shared" si="5"/>
        <v>47.464067137289668</v>
      </c>
    </row>
    <row r="49" spans="1:12" x14ac:dyDescent="0.2">
      <c r="A49" s="16">
        <v>40</v>
      </c>
      <c r="B49" s="44">
        <v>0</v>
      </c>
      <c r="C49" s="43">
        <v>1467</v>
      </c>
      <c r="D49" s="43">
        <v>1557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98829.765903576554</v>
      </c>
      <c r="I49" s="13">
        <f t="shared" si="4"/>
        <v>0</v>
      </c>
      <c r="J49" s="13">
        <f t="shared" si="1"/>
        <v>98829.765903576554</v>
      </c>
      <c r="K49" s="13">
        <f t="shared" si="2"/>
        <v>4595066.5497496342</v>
      </c>
      <c r="L49" s="20">
        <f t="shared" si="5"/>
        <v>46.494763067969011</v>
      </c>
    </row>
    <row r="50" spans="1:12" x14ac:dyDescent="0.2">
      <c r="A50" s="16">
        <v>41</v>
      </c>
      <c r="B50" s="44">
        <v>0</v>
      </c>
      <c r="C50" s="43">
        <v>1400</v>
      </c>
      <c r="D50" s="43">
        <v>1492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98829.765903576554</v>
      </c>
      <c r="I50" s="13">
        <f t="shared" si="4"/>
        <v>0</v>
      </c>
      <c r="J50" s="13">
        <f t="shared" si="1"/>
        <v>98829.765903576554</v>
      </c>
      <c r="K50" s="13">
        <f t="shared" si="2"/>
        <v>4496236.783846058</v>
      </c>
      <c r="L50" s="20">
        <f t="shared" si="5"/>
        <v>45.494763067969018</v>
      </c>
    </row>
    <row r="51" spans="1:12" x14ac:dyDescent="0.2">
      <c r="A51" s="16">
        <v>42</v>
      </c>
      <c r="B51" s="44">
        <v>0</v>
      </c>
      <c r="C51" s="43">
        <v>1321</v>
      </c>
      <c r="D51" s="43">
        <v>1412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98829.765903576554</v>
      </c>
      <c r="I51" s="13">
        <f t="shared" si="4"/>
        <v>0</v>
      </c>
      <c r="J51" s="13">
        <f t="shared" si="1"/>
        <v>98829.765903576554</v>
      </c>
      <c r="K51" s="13">
        <f t="shared" si="2"/>
        <v>4397407.0179424817</v>
      </c>
      <c r="L51" s="20">
        <f t="shared" si="5"/>
        <v>44.494763067969018</v>
      </c>
    </row>
    <row r="52" spans="1:12" x14ac:dyDescent="0.2">
      <c r="A52" s="16">
        <v>43</v>
      </c>
      <c r="B52" s="44">
        <v>0</v>
      </c>
      <c r="C52" s="43">
        <v>1309</v>
      </c>
      <c r="D52" s="43">
        <v>1329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98829.765903576554</v>
      </c>
      <c r="I52" s="13">
        <f t="shared" si="4"/>
        <v>0</v>
      </c>
      <c r="J52" s="13">
        <f t="shared" si="1"/>
        <v>98829.765903576554</v>
      </c>
      <c r="K52" s="13">
        <f t="shared" si="2"/>
        <v>4298577.2520389054</v>
      </c>
      <c r="L52" s="20">
        <f t="shared" si="5"/>
        <v>43.494763067969018</v>
      </c>
    </row>
    <row r="53" spans="1:12" x14ac:dyDescent="0.2">
      <c r="A53" s="16">
        <v>44</v>
      </c>
      <c r="B53" s="44">
        <v>1</v>
      </c>
      <c r="C53" s="43">
        <v>1244</v>
      </c>
      <c r="D53" s="43">
        <v>1317</v>
      </c>
      <c r="E53" s="17">
        <v>0.64480874316939896</v>
      </c>
      <c r="F53" s="18">
        <f t="shared" si="3"/>
        <v>7.8094494338149163E-4</v>
      </c>
      <c r="G53" s="18">
        <f t="shared" si="0"/>
        <v>7.8072838118316615E-4</v>
      </c>
      <c r="H53" s="13">
        <f t="shared" si="6"/>
        <v>98829.765903576554</v>
      </c>
      <c r="I53" s="13">
        <f t="shared" si="4"/>
        <v>77.159203146610594</v>
      </c>
      <c r="J53" s="13">
        <f t="shared" si="1"/>
        <v>98802.359629234852</v>
      </c>
      <c r="K53" s="13">
        <f t="shared" si="2"/>
        <v>4199747.4861353291</v>
      </c>
      <c r="L53" s="20">
        <f t="shared" si="5"/>
        <v>42.494763067969025</v>
      </c>
    </row>
    <row r="54" spans="1:12" x14ac:dyDescent="0.2">
      <c r="A54" s="16">
        <v>45</v>
      </c>
      <c r="B54" s="44">
        <v>1</v>
      </c>
      <c r="C54" s="43">
        <v>1164</v>
      </c>
      <c r="D54" s="43">
        <v>1239</v>
      </c>
      <c r="E54" s="17">
        <v>0.40710382513661203</v>
      </c>
      <c r="F54" s="18">
        <f t="shared" si="3"/>
        <v>8.3229296712442784E-4</v>
      </c>
      <c r="G54" s="18">
        <f t="shared" si="0"/>
        <v>8.3188246364491797E-4</v>
      </c>
      <c r="H54" s="13">
        <f t="shared" si="6"/>
        <v>98752.60670042994</v>
      </c>
      <c r="I54" s="13">
        <f t="shared" si="4"/>
        <v>82.150561753311294</v>
      </c>
      <c r="J54" s="13">
        <f t="shared" si="1"/>
        <v>98703.899946603517</v>
      </c>
      <c r="K54" s="13">
        <f t="shared" si="2"/>
        <v>4100945.1265060939</v>
      </c>
      <c r="L54" s="20">
        <f t="shared" si="5"/>
        <v>41.527462044080295</v>
      </c>
    </row>
    <row r="55" spans="1:12" x14ac:dyDescent="0.2">
      <c r="A55" s="16">
        <v>46</v>
      </c>
      <c r="B55" s="44">
        <v>1</v>
      </c>
      <c r="C55" s="43">
        <v>1160</v>
      </c>
      <c r="D55" s="43">
        <v>1172</v>
      </c>
      <c r="E55" s="17">
        <v>0</v>
      </c>
      <c r="F55" s="18">
        <f t="shared" si="3"/>
        <v>8.576329331046312E-4</v>
      </c>
      <c r="G55" s="18">
        <f t="shared" si="0"/>
        <v>8.5689802913453293E-4</v>
      </c>
      <c r="H55" s="13">
        <f t="shared" si="6"/>
        <v>98670.456138676629</v>
      </c>
      <c r="I55" s="13">
        <f t="shared" si="4"/>
        <v>84.550519399037384</v>
      </c>
      <c r="J55" s="13">
        <f t="shared" si="1"/>
        <v>98585.90561927759</v>
      </c>
      <c r="K55" s="13">
        <f t="shared" si="2"/>
        <v>4002241.2265594904</v>
      </c>
      <c r="L55" s="20">
        <f t="shared" si="5"/>
        <v>40.561697829130644</v>
      </c>
    </row>
    <row r="56" spans="1:12" x14ac:dyDescent="0.2">
      <c r="A56" s="16">
        <v>47</v>
      </c>
      <c r="B56" s="44">
        <v>0</v>
      </c>
      <c r="C56" s="43">
        <v>1121</v>
      </c>
      <c r="D56" s="43">
        <v>1170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98585.90561927759</v>
      </c>
      <c r="I56" s="13">
        <f t="shared" si="4"/>
        <v>0</v>
      </c>
      <c r="J56" s="13">
        <f t="shared" si="1"/>
        <v>98585.90561927759</v>
      </c>
      <c r="K56" s="13">
        <f t="shared" si="2"/>
        <v>3903655.3209402128</v>
      </c>
      <c r="L56" s="20">
        <f t="shared" si="5"/>
        <v>39.596484877011548</v>
      </c>
    </row>
    <row r="57" spans="1:12" x14ac:dyDescent="0.2">
      <c r="A57" s="16">
        <v>48</v>
      </c>
      <c r="B57" s="44">
        <v>1</v>
      </c>
      <c r="C57" s="43">
        <v>1110</v>
      </c>
      <c r="D57" s="43">
        <v>1128</v>
      </c>
      <c r="E57" s="17">
        <v>0.58743169398907102</v>
      </c>
      <c r="F57" s="18">
        <f t="shared" si="3"/>
        <v>8.9365504915102768E-4</v>
      </c>
      <c r="G57" s="18">
        <f t="shared" si="0"/>
        <v>8.9332568555424016E-4</v>
      </c>
      <c r="H57" s="13">
        <f t="shared" si="6"/>
        <v>98585.90561927759</v>
      </c>
      <c r="I57" s="13">
        <f t="shared" si="4"/>
        <v>88.069321723326766</v>
      </c>
      <c r="J57" s="13">
        <f t="shared" si="1"/>
        <v>98549.571008402665</v>
      </c>
      <c r="K57" s="13">
        <f t="shared" si="2"/>
        <v>3805069.4153209352</v>
      </c>
      <c r="L57" s="20">
        <f t="shared" si="5"/>
        <v>38.596484877011548</v>
      </c>
    </row>
    <row r="58" spans="1:12" x14ac:dyDescent="0.2">
      <c r="A58" s="16">
        <v>49</v>
      </c>
      <c r="B58" s="44">
        <v>1</v>
      </c>
      <c r="C58" s="43">
        <v>957</v>
      </c>
      <c r="D58" s="43">
        <v>1113</v>
      </c>
      <c r="E58" s="17">
        <v>0.52732240437158473</v>
      </c>
      <c r="F58" s="18">
        <f t="shared" si="3"/>
        <v>9.6618357487922703E-4</v>
      </c>
      <c r="G58" s="18">
        <f t="shared" si="0"/>
        <v>9.6574252670964141E-4</v>
      </c>
      <c r="H58" s="13">
        <f t="shared" si="6"/>
        <v>98497.83629755427</v>
      </c>
      <c r="I58" s="13">
        <f t="shared" si="4"/>
        <v>95.123549301432689</v>
      </c>
      <c r="J58" s="13">
        <f t="shared" si="1"/>
        <v>98452.873526982818</v>
      </c>
      <c r="K58" s="13">
        <f t="shared" si="2"/>
        <v>3706519.8443125323</v>
      </c>
      <c r="L58" s="20">
        <f t="shared" si="5"/>
        <v>37.630469700018843</v>
      </c>
    </row>
    <row r="59" spans="1:12" x14ac:dyDescent="0.2">
      <c r="A59" s="16">
        <v>50</v>
      </c>
      <c r="B59" s="44">
        <v>1</v>
      </c>
      <c r="C59" s="43">
        <v>923</v>
      </c>
      <c r="D59" s="43">
        <v>965</v>
      </c>
      <c r="E59" s="17">
        <v>1.912568306010929E-2</v>
      </c>
      <c r="F59" s="18">
        <f t="shared" si="3"/>
        <v>1.0593220338983051E-3</v>
      </c>
      <c r="G59" s="18">
        <f t="shared" si="0"/>
        <v>1.0582224753731969E-3</v>
      </c>
      <c r="H59" s="13">
        <f t="shared" si="6"/>
        <v>98402.71274825283</v>
      </c>
      <c r="I59" s="13">
        <f t="shared" si="4"/>
        <v>104.13196226789375</v>
      </c>
      <c r="J59" s="13">
        <f t="shared" si="1"/>
        <v>98300.572380891696</v>
      </c>
      <c r="K59" s="13">
        <f t="shared" si="2"/>
        <v>3608066.9707855494</v>
      </c>
      <c r="L59" s="20">
        <f t="shared" si="5"/>
        <v>36.666336425258883</v>
      </c>
    </row>
    <row r="60" spans="1:12" x14ac:dyDescent="0.2">
      <c r="A60" s="16">
        <v>51</v>
      </c>
      <c r="B60" s="44">
        <v>1</v>
      </c>
      <c r="C60" s="43">
        <v>905</v>
      </c>
      <c r="D60" s="43">
        <v>922</v>
      </c>
      <c r="E60" s="17">
        <v>0.15300546448087432</v>
      </c>
      <c r="F60" s="18">
        <f t="shared" si="3"/>
        <v>1.0946907498631637E-3</v>
      </c>
      <c r="G60" s="18">
        <f t="shared" si="0"/>
        <v>1.0936766960206305E-3</v>
      </c>
      <c r="H60" s="13">
        <f t="shared" si="6"/>
        <v>98298.58078598493</v>
      </c>
      <c r="I60" s="13">
        <f t="shared" si="4"/>
        <v>107.50686705753303</v>
      </c>
      <c r="J60" s="13">
        <f t="shared" si="1"/>
        <v>98207.523057056431</v>
      </c>
      <c r="K60" s="13">
        <f t="shared" si="2"/>
        <v>3509766.3984046578</v>
      </c>
      <c r="L60" s="20">
        <f t="shared" si="5"/>
        <v>35.705158409622413</v>
      </c>
    </row>
    <row r="61" spans="1:12" x14ac:dyDescent="0.2">
      <c r="A61" s="16">
        <v>52</v>
      </c>
      <c r="B61" s="44">
        <v>3</v>
      </c>
      <c r="C61" s="43">
        <v>839</v>
      </c>
      <c r="D61" s="43">
        <v>919</v>
      </c>
      <c r="E61" s="17">
        <v>0.63205828779599271</v>
      </c>
      <c r="F61" s="18">
        <f t="shared" si="3"/>
        <v>3.4129692832764505E-3</v>
      </c>
      <c r="G61" s="18">
        <f t="shared" si="0"/>
        <v>3.4086887413929058E-3</v>
      </c>
      <c r="H61" s="13">
        <f t="shared" si="6"/>
        <v>98191.073918927403</v>
      </c>
      <c r="I61" s="13">
        <f t="shared" si="4"/>
        <v>334.70280817272641</v>
      </c>
      <c r="J61" s="13">
        <f t="shared" si="1"/>
        <v>98067.922794608836</v>
      </c>
      <c r="K61" s="13">
        <f t="shared" si="2"/>
        <v>3411558.8753476012</v>
      </c>
      <c r="L61" s="20">
        <f t="shared" si="5"/>
        <v>34.74408354230237</v>
      </c>
    </row>
    <row r="62" spans="1:12" x14ac:dyDescent="0.2">
      <c r="A62" s="16">
        <v>53</v>
      </c>
      <c r="B62" s="44">
        <v>0</v>
      </c>
      <c r="C62" s="43">
        <v>814</v>
      </c>
      <c r="D62" s="43">
        <v>846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97856.37111075467</v>
      </c>
      <c r="I62" s="13">
        <f t="shared" si="4"/>
        <v>0</v>
      </c>
      <c r="J62" s="13">
        <f t="shared" si="1"/>
        <v>97856.37111075467</v>
      </c>
      <c r="K62" s="13">
        <f t="shared" si="2"/>
        <v>3313490.9525529924</v>
      </c>
      <c r="L62" s="20">
        <f t="shared" si="5"/>
        <v>33.860758527441767</v>
      </c>
    </row>
    <row r="63" spans="1:12" x14ac:dyDescent="0.2">
      <c r="A63" s="16">
        <v>54</v>
      </c>
      <c r="B63" s="44">
        <v>3</v>
      </c>
      <c r="C63" s="43">
        <v>807</v>
      </c>
      <c r="D63" s="43">
        <v>818</v>
      </c>
      <c r="E63" s="17">
        <v>0.37887067395264118</v>
      </c>
      <c r="F63" s="18">
        <f t="shared" si="3"/>
        <v>3.6923076923076922E-3</v>
      </c>
      <c r="G63" s="18">
        <f t="shared" si="0"/>
        <v>3.68385912761653E-3</v>
      </c>
      <c r="H63" s="13">
        <f t="shared" si="6"/>
        <v>97856.37111075467</v>
      </c>
      <c r="I63" s="13">
        <f t="shared" si="4"/>
        <v>360.48908591178412</v>
      </c>
      <c r="J63" s="13">
        <f t="shared" si="1"/>
        <v>97632.460767774857</v>
      </c>
      <c r="K63" s="13">
        <f t="shared" si="2"/>
        <v>3215634.5814422378</v>
      </c>
      <c r="L63" s="20">
        <f t="shared" si="5"/>
        <v>32.860758527441767</v>
      </c>
    </row>
    <row r="64" spans="1:12" x14ac:dyDescent="0.2">
      <c r="A64" s="16">
        <v>55</v>
      </c>
      <c r="B64" s="44">
        <v>1</v>
      </c>
      <c r="C64" s="43">
        <v>720</v>
      </c>
      <c r="D64" s="43">
        <v>795</v>
      </c>
      <c r="E64" s="17">
        <v>0.51912568306010931</v>
      </c>
      <c r="F64" s="18">
        <f t="shared" si="3"/>
        <v>1.3201320132013201E-3</v>
      </c>
      <c r="G64" s="18">
        <f t="shared" si="0"/>
        <v>1.3192945018581867E-3</v>
      </c>
      <c r="H64" s="13">
        <f t="shared" si="6"/>
        <v>97495.882024842882</v>
      </c>
      <c r="I64" s="13">
        <f t="shared" si="4"/>
        <v>128.62578110918963</v>
      </c>
      <c r="J64" s="13">
        <f t="shared" si="1"/>
        <v>97434.029190211135</v>
      </c>
      <c r="K64" s="13">
        <f t="shared" si="2"/>
        <v>3118002.120674463</v>
      </c>
      <c r="L64" s="20">
        <f t="shared" si="5"/>
        <v>31.980859662154412</v>
      </c>
    </row>
    <row r="65" spans="1:12" x14ac:dyDescent="0.2">
      <c r="A65" s="16">
        <v>56</v>
      </c>
      <c r="B65" s="44">
        <v>2</v>
      </c>
      <c r="C65" s="43">
        <v>683</v>
      </c>
      <c r="D65" s="43">
        <v>726</v>
      </c>
      <c r="E65" s="17">
        <v>0.40573770491803274</v>
      </c>
      <c r="F65" s="18">
        <f t="shared" si="3"/>
        <v>2.8388928317955998E-3</v>
      </c>
      <c r="G65" s="18">
        <f t="shared" si="0"/>
        <v>2.8341115524891402E-3</v>
      </c>
      <c r="H65" s="13">
        <f t="shared" si="6"/>
        <v>97367.256243733689</v>
      </c>
      <c r="I65" s="13">
        <f t="shared" si="4"/>
        <v>275.949665754536</v>
      </c>
      <c r="J65" s="13">
        <f t="shared" si="1"/>
        <v>97203.269762035299</v>
      </c>
      <c r="K65" s="13">
        <f t="shared" si="2"/>
        <v>3020568.0914842519</v>
      </c>
      <c r="L65" s="20">
        <f t="shared" si="5"/>
        <v>31.022421787495404</v>
      </c>
    </row>
    <row r="66" spans="1:12" x14ac:dyDescent="0.2">
      <c r="A66" s="16">
        <v>57</v>
      </c>
      <c r="B66" s="44">
        <v>6</v>
      </c>
      <c r="C66" s="43">
        <v>653</v>
      </c>
      <c r="D66" s="43">
        <v>668</v>
      </c>
      <c r="E66" s="17">
        <v>0.47495446265938063</v>
      </c>
      <c r="F66" s="18">
        <f t="shared" si="3"/>
        <v>9.0840272520817562E-3</v>
      </c>
      <c r="G66" s="18">
        <f t="shared" si="0"/>
        <v>9.0409063961530856E-3</v>
      </c>
      <c r="H66" s="13">
        <f t="shared" si="6"/>
        <v>97091.30657797915</v>
      </c>
      <c r="I66" s="13">
        <f t="shared" si="4"/>
        <v>877.79341465171183</v>
      </c>
      <c r="J66" s="13">
        <f t="shared" si="1"/>
        <v>96630.425062909286</v>
      </c>
      <c r="K66" s="13">
        <f t="shared" si="2"/>
        <v>2923364.8217222164</v>
      </c>
      <c r="L66" s="20">
        <f t="shared" si="5"/>
        <v>30.109439503466852</v>
      </c>
    </row>
    <row r="67" spans="1:12" x14ac:dyDescent="0.2">
      <c r="A67" s="16">
        <v>58</v>
      </c>
      <c r="B67" s="44">
        <v>2</v>
      </c>
      <c r="C67" s="43">
        <v>658</v>
      </c>
      <c r="D67" s="43">
        <v>655</v>
      </c>
      <c r="E67" s="17">
        <v>0.44262295081967218</v>
      </c>
      <c r="F67" s="18">
        <f t="shared" si="3"/>
        <v>3.0464584920030465E-3</v>
      </c>
      <c r="G67" s="18">
        <f t="shared" si="0"/>
        <v>3.0412942950803325E-3</v>
      </c>
      <c r="H67" s="13">
        <f t="shared" si="6"/>
        <v>96213.513163327443</v>
      </c>
      <c r="I67" s="13">
        <f t="shared" si="4"/>
        <v>292.61360869326421</v>
      </c>
      <c r="J67" s="13">
        <f t="shared" si="1"/>
        <v>96050.417053563986</v>
      </c>
      <c r="K67" s="13">
        <f t="shared" si="2"/>
        <v>2826734.3966593072</v>
      </c>
      <c r="L67" s="20">
        <f t="shared" si="5"/>
        <v>29.379806471267486</v>
      </c>
    </row>
    <row r="68" spans="1:12" x14ac:dyDescent="0.2">
      <c r="A68" s="16">
        <v>59</v>
      </c>
      <c r="B68" s="44">
        <v>4</v>
      </c>
      <c r="C68" s="43">
        <v>597</v>
      </c>
      <c r="D68" s="43">
        <v>656</v>
      </c>
      <c r="E68" s="17">
        <v>0.38319672131147542</v>
      </c>
      <c r="F68" s="18">
        <f t="shared" si="3"/>
        <v>6.3846767757382286E-3</v>
      </c>
      <c r="G68" s="18">
        <f t="shared" si="0"/>
        <v>6.3596319753955223E-3</v>
      </c>
      <c r="H68" s="13">
        <f t="shared" si="6"/>
        <v>95920.899554634176</v>
      </c>
      <c r="I68" s="13">
        <f t="shared" si="4"/>
        <v>610.02161991635364</v>
      </c>
      <c r="J68" s="13">
        <f t="shared" si="1"/>
        <v>95544.636219398875</v>
      </c>
      <c r="K68" s="13">
        <f t="shared" si="2"/>
        <v>2730683.9796057432</v>
      </c>
      <c r="L68" s="20">
        <f t="shared" si="5"/>
        <v>28.468081432560098</v>
      </c>
    </row>
    <row r="69" spans="1:12" x14ac:dyDescent="0.2">
      <c r="A69" s="16">
        <v>60</v>
      </c>
      <c r="B69" s="44">
        <v>3</v>
      </c>
      <c r="C69" s="43">
        <v>571</v>
      </c>
      <c r="D69" s="43">
        <v>596</v>
      </c>
      <c r="E69" s="17">
        <v>0.42714025500910746</v>
      </c>
      <c r="F69" s="18">
        <f t="shared" si="3"/>
        <v>5.1413881748071976E-3</v>
      </c>
      <c r="G69" s="18">
        <f t="shared" si="0"/>
        <v>5.1262897427517629E-3</v>
      </c>
      <c r="H69" s="13">
        <f t="shared" si="6"/>
        <v>95310.877934717821</v>
      </c>
      <c r="I69" s="13">
        <f t="shared" si="4"/>
        <v>488.5911759294093</v>
      </c>
      <c r="J69" s="13">
        <f t="shared" si="1"/>
        <v>95030.983718270101</v>
      </c>
      <c r="K69" s="13">
        <f t="shared" si="2"/>
        <v>2635139.3433863441</v>
      </c>
      <c r="L69" s="20">
        <f t="shared" si="5"/>
        <v>27.647834124361491</v>
      </c>
    </row>
    <row r="70" spans="1:12" x14ac:dyDescent="0.2">
      <c r="A70" s="16">
        <v>61</v>
      </c>
      <c r="B70" s="44">
        <v>2</v>
      </c>
      <c r="C70" s="43">
        <v>542</v>
      </c>
      <c r="D70" s="43">
        <v>577</v>
      </c>
      <c r="E70" s="17">
        <v>0.55054644808743169</v>
      </c>
      <c r="F70" s="18">
        <f t="shared" si="3"/>
        <v>3.5746201966041107E-3</v>
      </c>
      <c r="G70" s="18">
        <f t="shared" si="0"/>
        <v>3.5688863319454332E-3</v>
      </c>
      <c r="H70" s="13">
        <f t="shared" si="6"/>
        <v>94822.28675878841</v>
      </c>
      <c r="I70" s="13">
        <f t="shared" si="4"/>
        <v>338.4099631772504</v>
      </c>
      <c r="J70" s="13">
        <f t="shared" si="1"/>
        <v>94670.187198835789</v>
      </c>
      <c r="K70" s="13">
        <f t="shared" si="2"/>
        <v>2540108.3596680742</v>
      </c>
      <c r="L70" s="20">
        <f t="shared" si="5"/>
        <v>26.788094302446776</v>
      </c>
    </row>
    <row r="71" spans="1:12" x14ac:dyDescent="0.2">
      <c r="A71" s="16">
        <v>62</v>
      </c>
      <c r="B71" s="44">
        <v>0</v>
      </c>
      <c r="C71" s="43">
        <v>526</v>
      </c>
      <c r="D71" s="43">
        <v>553</v>
      </c>
      <c r="E71" s="17">
        <v>0</v>
      </c>
      <c r="F71" s="18">
        <f t="shared" si="3"/>
        <v>0</v>
      </c>
      <c r="G71" s="18">
        <f t="shared" si="0"/>
        <v>0</v>
      </c>
      <c r="H71" s="13">
        <f t="shared" si="6"/>
        <v>94483.876795611155</v>
      </c>
      <c r="I71" s="13">
        <f t="shared" si="4"/>
        <v>0</v>
      </c>
      <c r="J71" s="13">
        <f t="shared" si="1"/>
        <v>94483.876795611155</v>
      </c>
      <c r="K71" s="13">
        <f t="shared" si="2"/>
        <v>2445438.1724692383</v>
      </c>
      <c r="L71" s="20">
        <f t="shared" si="5"/>
        <v>25.882068511638703</v>
      </c>
    </row>
    <row r="72" spans="1:12" x14ac:dyDescent="0.2">
      <c r="A72" s="16">
        <v>63</v>
      </c>
      <c r="B72" s="44">
        <v>2</v>
      </c>
      <c r="C72" s="43">
        <v>465</v>
      </c>
      <c r="D72" s="43">
        <v>535</v>
      </c>
      <c r="E72" s="17">
        <v>0.88661202185792343</v>
      </c>
      <c r="F72" s="18">
        <f t="shared" si="3"/>
        <v>4.0000000000000001E-3</v>
      </c>
      <c r="G72" s="18">
        <f t="shared" si="0"/>
        <v>3.998186614814046E-3</v>
      </c>
      <c r="H72" s="13">
        <f t="shared" si="6"/>
        <v>94483.876795611155</v>
      </c>
      <c r="I72" s="13">
        <f t="shared" si="4"/>
        <v>377.76417151995196</v>
      </c>
      <c r="J72" s="13">
        <f t="shared" si="1"/>
        <v>94441.042879987988</v>
      </c>
      <c r="K72" s="13">
        <f t="shared" si="2"/>
        <v>2350954.2956736269</v>
      </c>
      <c r="L72" s="20">
        <f t="shared" si="5"/>
        <v>24.882068511638703</v>
      </c>
    </row>
    <row r="73" spans="1:12" x14ac:dyDescent="0.2">
      <c r="A73" s="16">
        <v>64</v>
      </c>
      <c r="B73" s="44">
        <v>2</v>
      </c>
      <c r="C73" s="43">
        <v>449</v>
      </c>
      <c r="D73" s="43">
        <v>470</v>
      </c>
      <c r="E73" s="17">
        <v>0.52732240437158473</v>
      </c>
      <c r="F73" s="18">
        <f t="shared" si="3"/>
        <v>4.3525571273122961E-3</v>
      </c>
      <c r="G73" s="18">
        <f t="shared" ref="G73:G108" si="7">F73/((1+(1-E73)*F73))</f>
        <v>4.3436207520635168E-3</v>
      </c>
      <c r="H73" s="13">
        <f t="shared" si="6"/>
        <v>94106.112624091198</v>
      </c>
      <c r="I73" s="13">
        <f t="shared" si="4"/>
        <v>408.76126369002901</v>
      </c>
      <c r="J73" s="13">
        <f t="shared" ref="J73:J108" si="8">H74+I73*E73</f>
        <v>93912.900332784164</v>
      </c>
      <c r="K73" s="13">
        <f t="shared" ref="K73:K97" si="9">K74+J73</f>
        <v>2256513.252793639</v>
      </c>
      <c r="L73" s="20">
        <f t="shared" si="5"/>
        <v>23.978391943649054</v>
      </c>
    </row>
    <row r="74" spans="1:12" x14ac:dyDescent="0.2">
      <c r="A74" s="16">
        <v>65</v>
      </c>
      <c r="B74" s="44">
        <v>4</v>
      </c>
      <c r="C74" s="43">
        <v>454</v>
      </c>
      <c r="D74" s="43">
        <v>454</v>
      </c>
      <c r="E74" s="17">
        <v>0.37363387978142076</v>
      </c>
      <c r="F74" s="18">
        <f t="shared" ref="F74:F108" si="10">B74/((C74+D74)/2)</f>
        <v>8.8105726872246704E-3</v>
      </c>
      <c r="G74" s="18">
        <f t="shared" si="7"/>
        <v>8.7622171282192487E-3</v>
      </c>
      <c r="H74" s="13">
        <f t="shared" si="6"/>
        <v>93697.351360401168</v>
      </c>
      <c r="I74" s="13">
        <f t="shared" ref="I74:I108" si="11">H74*G74</f>
        <v>820.99653695888423</v>
      </c>
      <c r="J74" s="13">
        <f t="shared" si="8"/>
        <v>93183.106944833329</v>
      </c>
      <c r="K74" s="13">
        <f t="shared" si="9"/>
        <v>2162600.3524608547</v>
      </c>
      <c r="L74" s="20">
        <f t="shared" ref="L74:L108" si="12">K74/H74</f>
        <v>23.080698878483169</v>
      </c>
    </row>
    <row r="75" spans="1:12" x14ac:dyDescent="0.2">
      <c r="A75" s="16">
        <v>66</v>
      </c>
      <c r="B75" s="44">
        <v>3</v>
      </c>
      <c r="C75" s="43">
        <v>448</v>
      </c>
      <c r="D75" s="43">
        <v>462</v>
      </c>
      <c r="E75" s="17">
        <v>0.81056466302367947</v>
      </c>
      <c r="F75" s="18">
        <f t="shared" si="10"/>
        <v>6.5934065934065934E-3</v>
      </c>
      <c r="G75" s="18">
        <f t="shared" si="7"/>
        <v>6.5851815422998949E-3</v>
      </c>
      <c r="H75" s="13">
        <f t="shared" ref="H75:H108" si="13">H74-I74</f>
        <v>92876.354823442278</v>
      </c>
      <c r="I75" s="13">
        <f t="shared" si="11"/>
        <v>611.60765749942789</v>
      </c>
      <c r="J75" s="13">
        <f t="shared" si="8"/>
        <v>92760.494720746588</v>
      </c>
      <c r="K75" s="13">
        <f t="shared" si="9"/>
        <v>2069417.2455160215</v>
      </c>
      <c r="L75" s="20">
        <f t="shared" si="12"/>
        <v>22.281421890964374</v>
      </c>
    </row>
    <row r="76" spans="1:12" x14ac:dyDescent="0.2">
      <c r="A76" s="16">
        <v>67</v>
      </c>
      <c r="B76" s="44">
        <v>2</v>
      </c>
      <c r="C76" s="43">
        <v>419</v>
      </c>
      <c r="D76" s="43">
        <v>443</v>
      </c>
      <c r="E76" s="17">
        <v>0.6202185792349727</v>
      </c>
      <c r="F76" s="18">
        <f t="shared" si="10"/>
        <v>4.6403712296983757E-3</v>
      </c>
      <c r="G76" s="18">
        <f t="shared" si="7"/>
        <v>4.6322077659089753E-3</v>
      </c>
      <c r="H76" s="13">
        <f t="shared" si="13"/>
        <v>92264.747165942856</v>
      </c>
      <c r="I76" s="13">
        <f t="shared" si="11"/>
        <v>427.38947834170864</v>
      </c>
      <c r="J76" s="13">
        <f t="shared" si="8"/>
        <v>92102.432582638226</v>
      </c>
      <c r="K76" s="13">
        <f t="shared" si="9"/>
        <v>1976656.750795275</v>
      </c>
      <c r="L76" s="20">
        <f t="shared" si="12"/>
        <v>21.42374863110129</v>
      </c>
    </row>
    <row r="77" spans="1:12" x14ac:dyDescent="0.2">
      <c r="A77" s="16">
        <v>68</v>
      </c>
      <c r="B77" s="44">
        <v>0</v>
      </c>
      <c r="C77" s="43">
        <v>384</v>
      </c>
      <c r="D77" s="43">
        <v>419</v>
      </c>
      <c r="E77" s="17">
        <v>0</v>
      </c>
      <c r="F77" s="18">
        <f t="shared" si="10"/>
        <v>0</v>
      </c>
      <c r="G77" s="18">
        <f t="shared" si="7"/>
        <v>0</v>
      </c>
      <c r="H77" s="13">
        <f t="shared" si="13"/>
        <v>91837.35768760115</v>
      </c>
      <c r="I77" s="13">
        <f t="shared" si="11"/>
        <v>0</v>
      </c>
      <c r="J77" s="13">
        <f t="shared" si="8"/>
        <v>91837.35768760115</v>
      </c>
      <c r="K77" s="13">
        <f t="shared" si="9"/>
        <v>1884554.3182126367</v>
      </c>
      <c r="L77" s="20">
        <f t="shared" si="12"/>
        <v>20.520563370553813</v>
      </c>
    </row>
    <row r="78" spans="1:12" x14ac:dyDescent="0.2">
      <c r="A78" s="16">
        <v>69</v>
      </c>
      <c r="B78" s="44">
        <v>4</v>
      </c>
      <c r="C78" s="43">
        <v>341</v>
      </c>
      <c r="D78" s="43">
        <v>390</v>
      </c>
      <c r="E78" s="17">
        <v>0.85519125683060115</v>
      </c>
      <c r="F78" s="18">
        <f t="shared" si="10"/>
        <v>1.094391244870041E-2</v>
      </c>
      <c r="G78" s="18">
        <f t="shared" si="7"/>
        <v>1.0926596260775459E-2</v>
      </c>
      <c r="H78" s="13">
        <f t="shared" si="13"/>
        <v>91837.35768760115</v>
      </c>
      <c r="I78" s="13">
        <f t="shared" si="11"/>
        <v>1003.4697291088411</v>
      </c>
      <c r="J78" s="13">
        <f t="shared" si="8"/>
        <v>91692.046497320363</v>
      </c>
      <c r="K78" s="13">
        <f t="shared" si="9"/>
        <v>1792716.9605250356</v>
      </c>
      <c r="L78" s="20">
        <f t="shared" si="12"/>
        <v>19.520563370553813</v>
      </c>
    </row>
    <row r="79" spans="1:12" x14ac:dyDescent="0.2">
      <c r="A79" s="16">
        <v>70</v>
      </c>
      <c r="B79" s="44">
        <v>7</v>
      </c>
      <c r="C79" s="43">
        <v>371</v>
      </c>
      <c r="D79" s="43">
        <v>343</v>
      </c>
      <c r="E79" s="17">
        <v>0.4566744730679157</v>
      </c>
      <c r="F79" s="18">
        <f t="shared" si="10"/>
        <v>1.9607843137254902E-2</v>
      </c>
      <c r="G79" s="18">
        <f t="shared" si="7"/>
        <v>1.9401154073333635E-2</v>
      </c>
      <c r="H79" s="13">
        <f t="shared" si="13"/>
        <v>90833.887958492312</v>
      </c>
      <c r="I79" s="13">
        <f t="shared" si="11"/>
        <v>1762.282255362634</v>
      </c>
      <c r="J79" s="13">
        <f t="shared" si="8"/>
        <v>89876.395023494348</v>
      </c>
      <c r="K79" s="13">
        <f t="shared" si="9"/>
        <v>1701024.9140277153</v>
      </c>
      <c r="L79" s="20">
        <f t="shared" si="12"/>
        <v>18.726765442485739</v>
      </c>
    </row>
    <row r="80" spans="1:12" x14ac:dyDescent="0.2">
      <c r="A80" s="16">
        <v>71</v>
      </c>
      <c r="B80" s="44">
        <v>2</v>
      </c>
      <c r="C80" s="43">
        <v>347</v>
      </c>
      <c r="D80" s="43">
        <v>363</v>
      </c>
      <c r="E80" s="17">
        <v>0.34562841530054644</v>
      </c>
      <c r="F80" s="18">
        <f t="shared" si="10"/>
        <v>5.6338028169014088E-3</v>
      </c>
      <c r="G80" s="18">
        <f t="shared" si="7"/>
        <v>5.6131095246493724E-3</v>
      </c>
      <c r="H80" s="13">
        <f t="shared" si="13"/>
        <v>89071.60570312968</v>
      </c>
      <c r="I80" s="13">
        <f t="shared" si="11"/>
        <v>499.96867834805056</v>
      </c>
      <c r="J80" s="13">
        <f t="shared" si="8"/>
        <v>88744.440406778973</v>
      </c>
      <c r="K80" s="13">
        <f t="shared" si="9"/>
        <v>1611148.5190042211</v>
      </c>
      <c r="L80" s="20">
        <f t="shared" si="12"/>
        <v>18.088239302366262</v>
      </c>
    </row>
    <row r="81" spans="1:12" x14ac:dyDescent="0.2">
      <c r="A81" s="16">
        <v>72</v>
      </c>
      <c r="B81" s="44">
        <v>1</v>
      </c>
      <c r="C81" s="43">
        <v>335</v>
      </c>
      <c r="D81" s="43">
        <v>344</v>
      </c>
      <c r="E81" s="17">
        <v>8.1967213114754103E-3</v>
      </c>
      <c r="F81" s="18">
        <f t="shared" si="10"/>
        <v>2.9455081001472753E-3</v>
      </c>
      <c r="G81" s="18">
        <f t="shared" si="7"/>
        <v>2.9369282619162254E-3</v>
      </c>
      <c r="H81" s="13">
        <f t="shared" si="13"/>
        <v>88571.637024781623</v>
      </c>
      <c r="I81" s="13">
        <f t="shared" si="11"/>
        <v>260.12854398226671</v>
      </c>
      <c r="J81" s="13">
        <f t="shared" si="8"/>
        <v>88313.640681979537</v>
      </c>
      <c r="K81" s="13">
        <f t="shared" si="9"/>
        <v>1522404.078597442</v>
      </c>
      <c r="L81" s="20">
        <f t="shared" si="12"/>
        <v>17.188392692476551</v>
      </c>
    </row>
    <row r="82" spans="1:12" x14ac:dyDescent="0.2">
      <c r="A82" s="16">
        <v>73</v>
      </c>
      <c r="B82" s="44">
        <v>2</v>
      </c>
      <c r="C82" s="43">
        <v>285</v>
      </c>
      <c r="D82" s="43">
        <v>336</v>
      </c>
      <c r="E82" s="17">
        <v>0.56557377049180335</v>
      </c>
      <c r="F82" s="18">
        <f t="shared" si="10"/>
        <v>6.4412238325281803E-3</v>
      </c>
      <c r="G82" s="18">
        <f t="shared" si="7"/>
        <v>6.4232500592307897E-3</v>
      </c>
      <c r="H82" s="13">
        <f t="shared" si="13"/>
        <v>88311.508480799355</v>
      </c>
      <c r="I82" s="13">
        <f t="shared" si="11"/>
        <v>567.24690208005484</v>
      </c>
      <c r="J82" s="13">
        <f t="shared" si="8"/>
        <v>88065.081547928523</v>
      </c>
      <c r="K82" s="13">
        <f t="shared" si="9"/>
        <v>1434090.4379154625</v>
      </c>
      <c r="L82" s="20">
        <f t="shared" si="12"/>
        <v>16.238998320669179</v>
      </c>
    </row>
    <row r="83" spans="1:12" x14ac:dyDescent="0.2">
      <c r="A83" s="16">
        <v>74</v>
      </c>
      <c r="B83" s="44">
        <v>1</v>
      </c>
      <c r="C83" s="43">
        <v>224</v>
      </c>
      <c r="D83" s="43">
        <v>286</v>
      </c>
      <c r="E83" s="17">
        <v>0.45081967213114754</v>
      </c>
      <c r="F83" s="18">
        <f t="shared" si="10"/>
        <v>3.9215686274509803E-3</v>
      </c>
      <c r="G83" s="18">
        <f t="shared" si="7"/>
        <v>3.9131410976040032E-3</v>
      </c>
      <c r="H83" s="13">
        <f t="shared" si="13"/>
        <v>87744.261578719306</v>
      </c>
      <c r="I83" s="13">
        <f t="shared" si="11"/>
        <v>343.35567606260241</v>
      </c>
      <c r="J83" s="13">
        <f t="shared" si="8"/>
        <v>87555.697395963609</v>
      </c>
      <c r="K83" s="13">
        <f t="shared" si="9"/>
        <v>1346025.356367534</v>
      </c>
      <c r="L83" s="20">
        <f t="shared" si="12"/>
        <v>15.340323482692419</v>
      </c>
    </row>
    <row r="84" spans="1:12" x14ac:dyDescent="0.2">
      <c r="A84" s="16">
        <v>75</v>
      </c>
      <c r="B84" s="44">
        <v>5</v>
      </c>
      <c r="C84" s="43">
        <v>301</v>
      </c>
      <c r="D84" s="43">
        <v>223</v>
      </c>
      <c r="E84" s="17">
        <v>0.49508196721311482</v>
      </c>
      <c r="F84" s="18">
        <f t="shared" si="10"/>
        <v>1.9083969465648856E-2</v>
      </c>
      <c r="G84" s="18">
        <f t="shared" si="7"/>
        <v>1.8901834407535945E-2</v>
      </c>
      <c r="H84" s="13">
        <f t="shared" si="13"/>
        <v>87400.905902656697</v>
      </c>
      <c r="I84" s="13">
        <f t="shared" si="11"/>
        <v>1652.0374504406479</v>
      </c>
      <c r="J84" s="13">
        <f t="shared" si="8"/>
        <v>86566.762403089946</v>
      </c>
      <c r="K84" s="13">
        <f t="shared" si="9"/>
        <v>1258469.6589715704</v>
      </c>
      <c r="L84" s="20">
        <f t="shared" si="12"/>
        <v>14.398817105776899</v>
      </c>
    </row>
    <row r="85" spans="1:12" x14ac:dyDescent="0.2">
      <c r="A85" s="16">
        <v>76</v>
      </c>
      <c r="B85" s="44">
        <v>6</v>
      </c>
      <c r="C85" s="43">
        <v>175</v>
      </c>
      <c r="D85" s="43">
        <v>300</v>
      </c>
      <c r="E85" s="17">
        <v>0.29189435336976322</v>
      </c>
      <c r="F85" s="18">
        <f t="shared" si="10"/>
        <v>2.5263157894736842E-2</v>
      </c>
      <c r="G85" s="18">
        <f t="shared" si="7"/>
        <v>2.4819168173598555E-2</v>
      </c>
      <c r="H85" s="13">
        <f t="shared" si="13"/>
        <v>85748.868452216047</v>
      </c>
      <c r="I85" s="13">
        <f t="shared" si="11"/>
        <v>2128.2155868113296</v>
      </c>
      <c r="J85" s="13">
        <f t="shared" si="8"/>
        <v>84241.866977948463</v>
      </c>
      <c r="K85" s="13">
        <f t="shared" si="9"/>
        <v>1171902.8965684804</v>
      </c>
      <c r="L85" s="20">
        <f t="shared" si="12"/>
        <v>13.666686426556506</v>
      </c>
    </row>
    <row r="86" spans="1:12" x14ac:dyDescent="0.2">
      <c r="A86" s="16">
        <v>77</v>
      </c>
      <c r="B86" s="44">
        <v>4</v>
      </c>
      <c r="C86" s="43">
        <v>190</v>
      </c>
      <c r="D86" s="43">
        <v>176</v>
      </c>
      <c r="E86" s="17">
        <v>0.43442622950819676</v>
      </c>
      <c r="F86" s="18">
        <f t="shared" si="10"/>
        <v>2.185792349726776E-2</v>
      </c>
      <c r="G86" s="18">
        <f t="shared" si="7"/>
        <v>2.1591009645164146E-2</v>
      </c>
      <c r="H86" s="13">
        <f t="shared" si="13"/>
        <v>83620.652865404714</v>
      </c>
      <c r="I86" s="13">
        <f t="shared" si="11"/>
        <v>1805.454322551876</v>
      </c>
      <c r="J86" s="13">
        <f t="shared" si="8"/>
        <v>82599.535256748335</v>
      </c>
      <c r="K86" s="13">
        <f t="shared" si="9"/>
        <v>1087661.029590532</v>
      </c>
      <c r="L86" s="20">
        <f t="shared" si="12"/>
        <v>13.007086076465157</v>
      </c>
    </row>
    <row r="87" spans="1:12" x14ac:dyDescent="0.2">
      <c r="A87" s="16">
        <v>78</v>
      </c>
      <c r="B87" s="44">
        <v>5</v>
      </c>
      <c r="C87" s="43">
        <v>234</v>
      </c>
      <c r="D87" s="43">
        <v>191</v>
      </c>
      <c r="E87" s="17">
        <v>0.41693989071038251</v>
      </c>
      <c r="F87" s="18">
        <f t="shared" si="10"/>
        <v>2.3529411764705882E-2</v>
      </c>
      <c r="G87" s="18">
        <f t="shared" si="7"/>
        <v>2.3210978919865049E-2</v>
      </c>
      <c r="H87" s="13">
        <f t="shared" si="13"/>
        <v>81815.198542852842</v>
      </c>
      <c r="I87" s="13">
        <f t="shared" si="11"/>
        <v>1899.010848702731</v>
      </c>
      <c r="J87" s="13">
        <f t="shared" si="8"/>
        <v>80707.961069866054</v>
      </c>
      <c r="K87" s="13">
        <f t="shared" si="9"/>
        <v>1005061.4943337835</v>
      </c>
      <c r="L87" s="20">
        <f t="shared" si="12"/>
        <v>12.284532852503638</v>
      </c>
    </row>
    <row r="88" spans="1:12" x14ac:dyDescent="0.2">
      <c r="A88" s="16">
        <v>79</v>
      </c>
      <c r="B88" s="44">
        <v>2</v>
      </c>
      <c r="C88" s="43">
        <v>263</v>
      </c>
      <c r="D88" s="43">
        <v>238</v>
      </c>
      <c r="E88" s="17">
        <v>0.54508196721311475</v>
      </c>
      <c r="F88" s="18">
        <f t="shared" si="10"/>
        <v>7.9840319361277438E-3</v>
      </c>
      <c r="G88" s="18">
        <f t="shared" si="7"/>
        <v>7.9551382368283768E-3</v>
      </c>
      <c r="H88" s="13">
        <f t="shared" si="13"/>
        <v>79916.18769415011</v>
      </c>
      <c r="I88" s="13">
        <f t="shared" si="11"/>
        <v>635.74432046728691</v>
      </c>
      <c r="J88" s="13">
        <f t="shared" si="8"/>
        <v>79626.976138527694</v>
      </c>
      <c r="K88" s="13">
        <f t="shared" si="9"/>
        <v>924353.53326391743</v>
      </c>
      <c r="L88" s="20">
        <f t="shared" si="12"/>
        <v>11.566536892394586</v>
      </c>
    </row>
    <row r="89" spans="1:12" x14ac:dyDescent="0.2">
      <c r="A89" s="16">
        <v>80</v>
      </c>
      <c r="B89" s="44">
        <v>3</v>
      </c>
      <c r="C89" s="43">
        <v>233</v>
      </c>
      <c r="D89" s="43">
        <v>266</v>
      </c>
      <c r="E89" s="17">
        <v>0.74499089253187611</v>
      </c>
      <c r="F89" s="18">
        <f t="shared" si="10"/>
        <v>1.2024048096192385E-2</v>
      </c>
      <c r="G89" s="18">
        <f t="shared" si="7"/>
        <v>1.198729216022359E-2</v>
      </c>
      <c r="H89" s="13">
        <f t="shared" si="13"/>
        <v>79280.443373682821</v>
      </c>
      <c r="I89" s="13">
        <f t="shared" si="11"/>
        <v>950.35783731239837</v>
      </c>
      <c r="J89" s="13">
        <f t="shared" si="8"/>
        <v>79038.093469814441</v>
      </c>
      <c r="K89" s="13">
        <f t="shared" si="9"/>
        <v>844726.55712538969</v>
      </c>
      <c r="L89" s="20">
        <f t="shared" si="12"/>
        <v>10.654917167198853</v>
      </c>
    </row>
    <row r="90" spans="1:12" x14ac:dyDescent="0.2">
      <c r="A90" s="16">
        <v>81</v>
      </c>
      <c r="B90" s="44">
        <v>10</v>
      </c>
      <c r="C90" s="43">
        <v>234</v>
      </c>
      <c r="D90" s="43">
        <v>228</v>
      </c>
      <c r="E90" s="17">
        <v>0.65054644808743178</v>
      </c>
      <c r="F90" s="18">
        <f t="shared" si="10"/>
        <v>4.3290043290043288E-2</v>
      </c>
      <c r="G90" s="18">
        <f t="shared" si="7"/>
        <v>4.264491698223128E-2</v>
      </c>
      <c r="H90" s="13">
        <f t="shared" si="13"/>
        <v>78330.085536370418</v>
      </c>
      <c r="I90" s="13">
        <f t="shared" si="11"/>
        <v>3340.3799949095915</v>
      </c>
      <c r="J90" s="13">
        <f t="shared" si="8"/>
        <v>77162.777882411581</v>
      </c>
      <c r="K90" s="13">
        <f t="shared" si="9"/>
        <v>765688.46365557529</v>
      </c>
      <c r="L90" s="20">
        <f t="shared" si="12"/>
        <v>9.7751516344259439</v>
      </c>
    </row>
    <row r="91" spans="1:12" x14ac:dyDescent="0.2">
      <c r="A91" s="16">
        <v>82</v>
      </c>
      <c r="B91" s="44">
        <v>16</v>
      </c>
      <c r="C91" s="43">
        <v>245</v>
      </c>
      <c r="D91" s="43">
        <v>229</v>
      </c>
      <c r="E91" s="17">
        <v>0.55976775956284153</v>
      </c>
      <c r="F91" s="18">
        <f t="shared" si="10"/>
        <v>6.7510548523206745E-2</v>
      </c>
      <c r="G91" s="18">
        <f t="shared" si="7"/>
        <v>6.5562024182713827E-2</v>
      </c>
      <c r="H91" s="13">
        <f t="shared" si="13"/>
        <v>74989.705541460833</v>
      </c>
      <c r="I91" s="13">
        <f t="shared" si="11"/>
        <v>4916.4768881638438</v>
      </c>
      <c r="J91" s="13">
        <f t="shared" si="8"/>
        <v>72825.31390592696</v>
      </c>
      <c r="K91" s="13">
        <f t="shared" si="9"/>
        <v>688525.68577316368</v>
      </c>
      <c r="L91" s="20">
        <f t="shared" si="12"/>
        <v>9.1816027386917369</v>
      </c>
    </row>
    <row r="92" spans="1:12" x14ac:dyDescent="0.2">
      <c r="A92" s="16">
        <v>83</v>
      </c>
      <c r="B92" s="44">
        <v>11</v>
      </c>
      <c r="C92" s="43">
        <v>251</v>
      </c>
      <c r="D92" s="43">
        <v>241</v>
      </c>
      <c r="E92" s="17">
        <v>0.38450074515648286</v>
      </c>
      <c r="F92" s="18">
        <f t="shared" si="10"/>
        <v>4.4715447154471545E-2</v>
      </c>
      <c r="G92" s="18">
        <f t="shared" si="7"/>
        <v>4.3517737855892087E-2</v>
      </c>
      <c r="H92" s="13">
        <f t="shared" si="13"/>
        <v>70073.228653296988</v>
      </c>
      <c r="I92" s="13">
        <f t="shared" si="11"/>
        <v>3049.4283952501646</v>
      </c>
      <c r="J92" s="13">
        <f t="shared" si="8"/>
        <v>68196.307748321851</v>
      </c>
      <c r="K92" s="13">
        <f t="shared" si="9"/>
        <v>615700.37186723668</v>
      </c>
      <c r="L92" s="20">
        <f t="shared" si="12"/>
        <v>8.7865278038429242</v>
      </c>
    </row>
    <row r="93" spans="1:12" x14ac:dyDescent="0.2">
      <c r="A93" s="16">
        <v>84</v>
      </c>
      <c r="B93" s="44">
        <v>14</v>
      </c>
      <c r="C93" s="43">
        <v>216</v>
      </c>
      <c r="D93" s="43">
        <v>256</v>
      </c>
      <c r="E93" s="17">
        <v>0.52829820452771292</v>
      </c>
      <c r="F93" s="18">
        <f t="shared" si="10"/>
        <v>5.9322033898305086E-2</v>
      </c>
      <c r="G93" s="18">
        <f t="shared" si="7"/>
        <v>5.7707251697768969E-2</v>
      </c>
      <c r="H93" s="13">
        <f t="shared" si="13"/>
        <v>67023.800258046831</v>
      </c>
      <c r="I93" s="13">
        <f t="shared" si="11"/>
        <v>3867.759311232101</v>
      </c>
      <c r="J93" s="13">
        <f t="shared" si="8"/>
        <v>65199.371246483992</v>
      </c>
      <c r="K93" s="13">
        <f t="shared" si="9"/>
        <v>547504.06411891477</v>
      </c>
      <c r="L93" s="20">
        <f t="shared" si="12"/>
        <v>8.1688006650023066</v>
      </c>
    </row>
    <row r="94" spans="1:12" x14ac:dyDescent="0.2">
      <c r="A94" s="16">
        <v>85</v>
      </c>
      <c r="B94" s="44">
        <v>16</v>
      </c>
      <c r="C94" s="43">
        <v>206</v>
      </c>
      <c r="D94" s="43">
        <v>216</v>
      </c>
      <c r="E94" s="17">
        <v>0.48668032786885246</v>
      </c>
      <c r="F94" s="18">
        <f t="shared" si="10"/>
        <v>7.582938388625593E-2</v>
      </c>
      <c r="G94" s="18">
        <f t="shared" si="7"/>
        <v>7.2988333831887534E-2</v>
      </c>
      <c r="H94" s="13">
        <f t="shared" si="13"/>
        <v>63156.040946814726</v>
      </c>
      <c r="I94" s="13">
        <f t="shared" si="11"/>
        <v>4609.6542001264716</v>
      </c>
      <c r="J94" s="13">
        <f t="shared" si="8"/>
        <v>60789.814764167837</v>
      </c>
      <c r="K94" s="13">
        <f t="shared" si="9"/>
        <v>482304.69287243072</v>
      </c>
      <c r="L94" s="20">
        <f t="shared" si="12"/>
        <v>7.6367151208637587</v>
      </c>
    </row>
    <row r="95" spans="1:12" x14ac:dyDescent="0.2">
      <c r="A95" s="16">
        <v>86</v>
      </c>
      <c r="B95" s="44">
        <v>13</v>
      </c>
      <c r="C95" s="43">
        <v>221</v>
      </c>
      <c r="D95" s="43">
        <v>207</v>
      </c>
      <c r="E95" s="17">
        <v>0.46006725514922236</v>
      </c>
      <c r="F95" s="18">
        <f t="shared" si="10"/>
        <v>6.0747663551401869E-2</v>
      </c>
      <c r="G95" s="18">
        <f t="shared" si="7"/>
        <v>5.8818439172734355E-2</v>
      </c>
      <c r="H95" s="13">
        <f t="shared" si="13"/>
        <v>58546.386746688251</v>
      </c>
      <c r="I95" s="13">
        <f t="shared" si="11"/>
        <v>3443.6070876434637</v>
      </c>
      <c r="J95" s="13">
        <f t="shared" si="8"/>
        <v>56687.070519669323</v>
      </c>
      <c r="K95" s="13">
        <f t="shared" si="9"/>
        <v>421514.8781082629</v>
      </c>
      <c r="L95" s="20">
        <f t="shared" si="12"/>
        <v>7.1996736524838809</v>
      </c>
    </row>
    <row r="96" spans="1:12" x14ac:dyDescent="0.2">
      <c r="A96" s="16">
        <v>87</v>
      </c>
      <c r="B96" s="44">
        <v>15</v>
      </c>
      <c r="C96" s="43">
        <v>192</v>
      </c>
      <c r="D96" s="43">
        <v>221</v>
      </c>
      <c r="E96" s="17">
        <v>0.47814207650273216</v>
      </c>
      <c r="F96" s="18">
        <f t="shared" si="10"/>
        <v>7.2639225181598058E-2</v>
      </c>
      <c r="G96" s="18">
        <f t="shared" si="7"/>
        <v>6.9986232216613126E-2</v>
      </c>
      <c r="H96" s="13">
        <f t="shared" si="13"/>
        <v>55102.779659044791</v>
      </c>
      <c r="I96" s="13">
        <f t="shared" si="11"/>
        <v>3856.4359329987751</v>
      </c>
      <c r="J96" s="13">
        <f t="shared" si="8"/>
        <v>53090.268010949796</v>
      </c>
      <c r="K96" s="13">
        <f t="shared" si="9"/>
        <v>364827.80758859357</v>
      </c>
      <c r="L96" s="20">
        <f t="shared" si="12"/>
        <v>6.6208603240346564</v>
      </c>
    </row>
    <row r="97" spans="1:12" x14ac:dyDescent="0.2">
      <c r="A97" s="16">
        <v>88</v>
      </c>
      <c r="B97" s="44">
        <v>11</v>
      </c>
      <c r="C97" s="43">
        <v>202</v>
      </c>
      <c r="D97" s="43">
        <v>195</v>
      </c>
      <c r="E97" s="17">
        <v>0.52136115250869353</v>
      </c>
      <c r="F97" s="18">
        <f t="shared" si="10"/>
        <v>5.5415617128463476E-2</v>
      </c>
      <c r="G97" s="18">
        <f t="shared" si="7"/>
        <v>5.3983748558556144E-2</v>
      </c>
      <c r="H97" s="13">
        <f t="shared" si="13"/>
        <v>51246.343726046012</v>
      </c>
      <c r="I97" s="13">
        <f t="shared" si="11"/>
        <v>2766.469734252209</v>
      </c>
      <c r="J97" s="13">
        <f t="shared" si="8"/>
        <v>49922.203840823953</v>
      </c>
      <c r="K97" s="13">
        <f t="shared" si="9"/>
        <v>311737.53957764379</v>
      </c>
      <c r="L97" s="20">
        <f t="shared" si="12"/>
        <v>6.08311768043664</v>
      </c>
    </row>
    <row r="98" spans="1:12" x14ac:dyDescent="0.2">
      <c r="A98" s="16">
        <v>89</v>
      </c>
      <c r="B98" s="44">
        <v>15</v>
      </c>
      <c r="C98" s="43">
        <v>168</v>
      </c>
      <c r="D98" s="43">
        <v>186</v>
      </c>
      <c r="E98" s="17">
        <v>0.67887067395264111</v>
      </c>
      <c r="F98" s="18">
        <f t="shared" si="10"/>
        <v>8.4745762711864403E-2</v>
      </c>
      <c r="G98" s="18">
        <f t="shared" si="7"/>
        <v>8.2500563528439402E-2</v>
      </c>
      <c r="H98" s="13">
        <f t="shared" si="13"/>
        <v>48479.8739917938</v>
      </c>
      <c r="I98" s="13">
        <f t="shared" si="11"/>
        <v>3999.6169241107214</v>
      </c>
      <c r="J98" s="13">
        <f t="shared" si="8"/>
        <v>47195.479704506513</v>
      </c>
      <c r="K98" s="13">
        <f>K99+J98</f>
        <v>261815.33573681983</v>
      </c>
      <c r="L98" s="20">
        <f t="shared" si="12"/>
        <v>5.4004953845617951</v>
      </c>
    </row>
    <row r="99" spans="1:12" x14ac:dyDescent="0.2">
      <c r="A99" s="16">
        <v>90</v>
      </c>
      <c r="B99" s="44">
        <v>21</v>
      </c>
      <c r="C99" s="43">
        <v>151</v>
      </c>
      <c r="D99" s="43">
        <v>166</v>
      </c>
      <c r="E99" s="17">
        <v>0.59484777517564391</v>
      </c>
      <c r="F99" s="22">
        <f t="shared" si="10"/>
        <v>0.13249211356466878</v>
      </c>
      <c r="G99" s="22">
        <f t="shared" si="7"/>
        <v>0.12574233128834358</v>
      </c>
      <c r="H99" s="23">
        <f t="shared" si="13"/>
        <v>44480.25706768308</v>
      </c>
      <c r="I99" s="23">
        <f t="shared" si="11"/>
        <v>5593.0512199952918</v>
      </c>
      <c r="J99" s="23">
        <f t="shared" si="8"/>
        <v>42214.219922345408</v>
      </c>
      <c r="K99" s="23">
        <f t="shared" ref="K99:K108" si="14">K100+J99</f>
        <v>214619.85603231331</v>
      </c>
      <c r="L99" s="24">
        <f t="shared" si="12"/>
        <v>4.825058805432227</v>
      </c>
    </row>
    <row r="100" spans="1:12" x14ac:dyDescent="0.2">
      <c r="A100" s="16">
        <v>91</v>
      </c>
      <c r="B100" s="44">
        <v>23</v>
      </c>
      <c r="C100" s="43">
        <v>142</v>
      </c>
      <c r="D100" s="43">
        <v>141</v>
      </c>
      <c r="E100" s="17">
        <v>0.53848895224518889</v>
      </c>
      <c r="F100" s="22">
        <f t="shared" si="10"/>
        <v>0.16254416961130741</v>
      </c>
      <c r="G100" s="22">
        <f t="shared" si="7"/>
        <v>0.15120163810755469</v>
      </c>
      <c r="H100" s="23">
        <f t="shared" si="13"/>
        <v>38887.205847687786</v>
      </c>
      <c r="I100" s="23">
        <f t="shared" si="11"/>
        <v>5879.8092255960728</v>
      </c>
      <c r="J100" s="23">
        <f t="shared" si="8"/>
        <v>36173.608931384537</v>
      </c>
      <c r="K100" s="23">
        <f t="shared" si="14"/>
        <v>172405.63610996792</v>
      </c>
      <c r="L100" s="24">
        <f t="shared" si="12"/>
        <v>4.4334796587145142</v>
      </c>
    </row>
    <row r="101" spans="1:12" x14ac:dyDescent="0.2">
      <c r="A101" s="16">
        <v>92</v>
      </c>
      <c r="B101" s="44">
        <v>23</v>
      </c>
      <c r="C101" s="43">
        <v>127</v>
      </c>
      <c r="D101" s="43">
        <v>130</v>
      </c>
      <c r="E101" s="17">
        <v>0.51366120218579236</v>
      </c>
      <c r="F101" s="22">
        <f t="shared" si="10"/>
        <v>0.17898832684824903</v>
      </c>
      <c r="G101" s="22">
        <f t="shared" si="7"/>
        <v>0.16465525672371636</v>
      </c>
      <c r="H101" s="23">
        <f t="shared" si="13"/>
        <v>33007.396622091714</v>
      </c>
      <c r="I101" s="23">
        <f t="shared" si="11"/>
        <v>5434.8413645920391</v>
      </c>
      <c r="J101" s="23">
        <f t="shared" si="8"/>
        <v>30364.222406525096</v>
      </c>
      <c r="K101" s="23">
        <f t="shared" si="14"/>
        <v>136232.02717858338</v>
      </c>
      <c r="L101" s="24">
        <f t="shared" si="12"/>
        <v>4.1273181504839993</v>
      </c>
    </row>
    <row r="102" spans="1:12" x14ac:dyDescent="0.2">
      <c r="A102" s="16">
        <v>93</v>
      </c>
      <c r="B102" s="44">
        <v>26</v>
      </c>
      <c r="C102" s="43">
        <v>114</v>
      </c>
      <c r="D102" s="43">
        <v>108</v>
      </c>
      <c r="E102" s="17">
        <v>0.4638503572929803</v>
      </c>
      <c r="F102" s="22">
        <f t="shared" si="10"/>
        <v>0.23423423423423423</v>
      </c>
      <c r="G102" s="22">
        <f t="shared" si="7"/>
        <v>0.20810006997900629</v>
      </c>
      <c r="H102" s="23">
        <f t="shared" si="13"/>
        <v>27572.555257499676</v>
      </c>
      <c r="I102" s="23">
        <f t="shared" si="11"/>
        <v>5737.8506785857007</v>
      </c>
      <c r="J102" s="23">
        <f t="shared" si="8"/>
        <v>24496.208666269722</v>
      </c>
      <c r="K102" s="23">
        <f t="shared" si="14"/>
        <v>105867.80477205827</v>
      </c>
      <c r="L102" s="24">
        <f t="shared" si="12"/>
        <v>3.8396080371717618</v>
      </c>
    </row>
    <row r="103" spans="1:12" x14ac:dyDescent="0.2">
      <c r="A103" s="16">
        <v>94</v>
      </c>
      <c r="B103" s="44">
        <v>23</v>
      </c>
      <c r="C103" s="43">
        <v>88</v>
      </c>
      <c r="D103" s="43">
        <v>91</v>
      </c>
      <c r="E103" s="17">
        <v>0.48978379662627713</v>
      </c>
      <c r="F103" s="22">
        <f t="shared" si="10"/>
        <v>0.25698324022346369</v>
      </c>
      <c r="G103" s="22">
        <f t="shared" si="7"/>
        <v>0.22719421353773078</v>
      </c>
      <c r="H103" s="23">
        <f t="shared" si="13"/>
        <v>21834.704578913974</v>
      </c>
      <c r="I103" s="23">
        <f t="shared" si="11"/>
        <v>4960.7185346350498</v>
      </c>
      <c r="J103" s="23">
        <f t="shared" si="8"/>
        <v>19303.66560216682</v>
      </c>
      <c r="K103" s="23">
        <f t="shared" si="14"/>
        <v>81371.596105788543</v>
      </c>
      <c r="L103" s="24">
        <f t="shared" si="12"/>
        <v>3.726709276587604</v>
      </c>
    </row>
    <row r="104" spans="1:12" x14ac:dyDescent="0.2">
      <c r="A104" s="16">
        <v>95</v>
      </c>
      <c r="B104" s="44">
        <v>7</v>
      </c>
      <c r="C104" s="43">
        <v>78</v>
      </c>
      <c r="D104" s="43">
        <v>70</v>
      </c>
      <c r="E104" s="17">
        <v>0.6842310694769711</v>
      </c>
      <c r="F104" s="22">
        <f t="shared" si="10"/>
        <v>9.45945945945946E-2</v>
      </c>
      <c r="G104" s="22">
        <f t="shared" si="7"/>
        <v>9.1851002043523478E-2</v>
      </c>
      <c r="H104" s="23">
        <f t="shared" si="13"/>
        <v>16873.986044278925</v>
      </c>
      <c r="I104" s="23">
        <f t="shared" si="11"/>
        <v>1549.8925266354502</v>
      </c>
      <c r="J104" s="23">
        <f t="shared" si="8"/>
        <v>16384.578138717614</v>
      </c>
      <c r="K104" s="23">
        <f t="shared" si="14"/>
        <v>62067.930503621727</v>
      </c>
      <c r="L104" s="24">
        <f t="shared" si="12"/>
        <v>3.678320601946075</v>
      </c>
    </row>
    <row r="105" spans="1:12" x14ac:dyDescent="0.2">
      <c r="A105" s="16">
        <v>96</v>
      </c>
      <c r="B105" s="44">
        <v>5</v>
      </c>
      <c r="C105" s="43">
        <v>40</v>
      </c>
      <c r="D105" s="43">
        <v>63</v>
      </c>
      <c r="E105" s="17">
        <v>0.32240437158469942</v>
      </c>
      <c r="F105" s="22">
        <f t="shared" si="10"/>
        <v>9.7087378640776698E-2</v>
      </c>
      <c r="G105" s="22">
        <f t="shared" si="7"/>
        <v>9.1094628901388822E-2</v>
      </c>
      <c r="H105" s="23">
        <f t="shared" si="13"/>
        <v>15324.093517643474</v>
      </c>
      <c r="I105" s="23">
        <f t="shared" si="11"/>
        <v>1395.9426122399102</v>
      </c>
      <c r="J105" s="23">
        <f t="shared" si="8"/>
        <v>14378.208906071075</v>
      </c>
      <c r="K105" s="23">
        <f t="shared" si="14"/>
        <v>45683.352364904116</v>
      </c>
      <c r="L105" s="24">
        <f t="shared" si="12"/>
        <v>2.9811454956409889</v>
      </c>
    </row>
    <row r="106" spans="1:12" x14ac:dyDescent="0.2">
      <c r="A106" s="16">
        <v>97</v>
      </c>
      <c r="B106" s="44">
        <v>8</v>
      </c>
      <c r="C106" s="43">
        <v>22</v>
      </c>
      <c r="D106" s="43">
        <v>33</v>
      </c>
      <c r="E106" s="17">
        <v>0.42930327868852458</v>
      </c>
      <c r="F106" s="22">
        <f t="shared" si="10"/>
        <v>0.29090909090909089</v>
      </c>
      <c r="G106" s="22">
        <f t="shared" si="7"/>
        <v>0.2494887525562372</v>
      </c>
      <c r="H106" s="23">
        <f t="shared" si="13"/>
        <v>13928.150905403563</v>
      </c>
      <c r="I106" s="23">
        <f t="shared" si="11"/>
        <v>3474.9169948041608</v>
      </c>
      <c r="J106" s="23">
        <f t="shared" si="8"/>
        <v>11945.027169639305</v>
      </c>
      <c r="K106" s="23">
        <f t="shared" si="14"/>
        <v>31305.143458833045</v>
      </c>
      <c r="L106" s="24">
        <f t="shared" si="12"/>
        <v>2.2476166198549663</v>
      </c>
    </row>
    <row r="107" spans="1:12" x14ac:dyDescent="0.2">
      <c r="A107" s="16">
        <v>98</v>
      </c>
      <c r="B107" s="44">
        <v>2</v>
      </c>
      <c r="C107" s="43">
        <v>25</v>
      </c>
      <c r="D107" s="43">
        <v>23</v>
      </c>
      <c r="E107" s="17">
        <v>0.88251366120218577</v>
      </c>
      <c r="F107" s="22">
        <f t="shared" si="10"/>
        <v>8.3333333333333329E-2</v>
      </c>
      <c r="G107" s="22">
        <f t="shared" si="7"/>
        <v>8.2525366403607664E-2</v>
      </c>
      <c r="H107" s="23">
        <f t="shared" si="13"/>
        <v>10453.233910599403</v>
      </c>
      <c r="I107" s="23">
        <f t="shared" si="11"/>
        <v>862.6569585748324</v>
      </c>
      <c r="J107" s="23">
        <f t="shared" si="8"/>
        <v>10351.883502897988</v>
      </c>
      <c r="K107" s="23">
        <f t="shared" si="14"/>
        <v>19360.116289193738</v>
      </c>
      <c r="L107" s="24">
        <f t="shared" si="12"/>
        <v>1.8520695561555267</v>
      </c>
    </row>
    <row r="108" spans="1:12" x14ac:dyDescent="0.2">
      <c r="A108" s="16">
        <v>99</v>
      </c>
      <c r="B108" s="44">
        <v>4</v>
      </c>
      <c r="C108" s="43">
        <v>18</v>
      </c>
      <c r="D108" s="43">
        <v>18</v>
      </c>
      <c r="E108" s="17">
        <v>0.31284153005464482</v>
      </c>
      <c r="F108" s="22">
        <f t="shared" si="10"/>
        <v>0.22222222222222221</v>
      </c>
      <c r="G108" s="22">
        <f t="shared" si="7"/>
        <v>0.19278377666578878</v>
      </c>
      <c r="H108" s="23">
        <f t="shared" si="13"/>
        <v>9590.5769520245703</v>
      </c>
      <c r="I108" s="23">
        <f t="shared" si="11"/>
        <v>1848.907645215166</v>
      </c>
      <c r="J108" s="23">
        <f t="shared" si="8"/>
        <v>8320.0844034682468</v>
      </c>
      <c r="K108" s="23">
        <f t="shared" si="14"/>
        <v>9008.23278629575</v>
      </c>
      <c r="L108" s="24">
        <f t="shared" si="12"/>
        <v>0.93927954818131276</v>
      </c>
    </row>
    <row r="109" spans="1:12" x14ac:dyDescent="0.2">
      <c r="A109" s="16" t="s">
        <v>22</v>
      </c>
      <c r="B109" s="44">
        <v>4</v>
      </c>
      <c r="C109" s="43">
        <v>42</v>
      </c>
      <c r="D109" s="43">
        <v>48</v>
      </c>
      <c r="E109" s="17"/>
      <c r="F109" s="22">
        <f>B109/((C109+D109)/2)</f>
        <v>8.8888888888888892E-2</v>
      </c>
      <c r="G109" s="22">
        <v>1</v>
      </c>
      <c r="H109" s="23">
        <f>H108-I108</f>
        <v>7741.6693068094046</v>
      </c>
      <c r="I109" s="23">
        <f>H109*G109</f>
        <v>7741.6693068094046</v>
      </c>
      <c r="J109" s="23">
        <f>H109*F109</f>
        <v>688.1483828275027</v>
      </c>
      <c r="K109" s="23">
        <f>J109</f>
        <v>688.1483828275027</v>
      </c>
      <c r="L109" s="24">
        <f>K109/H109</f>
        <v>8.8888888888888892E-2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47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64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50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Sudoeste CM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Sudoeste Comunidad 2010-2023 por edad. Mujeres.</dc:title>
  <dc:creator>Dirección General de Economía e Industria. Comunidad de Madrid</dc:creator>
  <cp:keywords>Defunciones, Mortalidad, Esperanza de vida, Sudoeste,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2025-09-30T13:31:27Z</dcterms:modified>
</cp:coreProperties>
</file>