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G:\MNP\Publicacion\MNP_indicadores\2_DEFUNCIONES\4_ESPERANZA_VIDA_NUTS\08_sudeste_comunidad\"/>
    </mc:Choice>
  </mc:AlternateContent>
  <xr:revisionPtr revIDLastSave="0" documentId="13_ncr:1_{6A81724D-5E3F-4E30-B3F6-D3DA201B52E8}" xr6:coauthVersionLast="47" xr6:coauthVersionMax="47" xr10:uidLastSave="{00000000-0000-0000-0000-000000000000}"/>
  <bookViews>
    <workbookView xWindow="-120" yWindow="-120" windowWidth="29040" windowHeight="15840" tabRatio="780" xr2:uid="{00000000-000D-0000-FFFF-FFFF00000000}"/>
  </bookViews>
  <sheets>
    <sheet name="Esperanza Vida Sudeste CM" sheetId="3" r:id="rId1"/>
    <sheet name="2023" sheetId="18" r:id="rId2"/>
    <sheet name="2022" sheetId="17" r:id="rId3"/>
    <sheet name="2021" sheetId="16" r:id="rId4"/>
    <sheet name="2020" sheetId="15" r:id="rId5"/>
    <sheet name="2019" sheetId="14" r:id="rId6"/>
    <sheet name="2018" sheetId="13" r:id="rId7"/>
    <sheet name="2017" sheetId="12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9" i="18" l="1"/>
  <c r="G9" i="18" s="1"/>
  <c r="I9" i="18" s="1"/>
  <c r="H10" i="18" s="1"/>
  <c r="F10" i="18"/>
  <c r="G10" i="18" s="1"/>
  <c r="F11" i="18"/>
  <c r="G11" i="18" s="1"/>
  <c r="F12" i="18"/>
  <c r="G12" i="18"/>
  <c r="F13" i="18"/>
  <c r="G13" i="18" s="1"/>
  <c r="F14" i="18"/>
  <c r="G14" i="18" s="1"/>
  <c r="F15" i="18"/>
  <c r="G15" i="18" s="1"/>
  <c r="F16" i="18"/>
  <c r="G16" i="18"/>
  <c r="F17" i="18"/>
  <c r="G17" i="18" s="1"/>
  <c r="F18" i="18"/>
  <c r="G18" i="18" s="1"/>
  <c r="F19" i="18"/>
  <c r="G19" i="18" s="1"/>
  <c r="F20" i="18"/>
  <c r="G20" i="18"/>
  <c r="F21" i="18"/>
  <c r="G21" i="18" s="1"/>
  <c r="F22" i="18"/>
  <c r="G22" i="18" s="1"/>
  <c r="F23" i="18"/>
  <c r="G23" i="18" s="1"/>
  <c r="F24" i="18"/>
  <c r="G24" i="18"/>
  <c r="F25" i="18"/>
  <c r="G25" i="18" s="1"/>
  <c r="F26" i="18"/>
  <c r="G26" i="18" s="1"/>
  <c r="F27" i="18"/>
  <c r="G27" i="18" s="1"/>
  <c r="F28" i="18"/>
  <c r="G28" i="18"/>
  <c r="F29" i="18"/>
  <c r="G29" i="18" s="1"/>
  <c r="F30" i="18"/>
  <c r="G30" i="18" s="1"/>
  <c r="F31" i="18"/>
  <c r="G31" i="18" s="1"/>
  <c r="F32" i="18"/>
  <c r="G32" i="18"/>
  <c r="F33" i="18"/>
  <c r="G33" i="18" s="1"/>
  <c r="F34" i="18"/>
  <c r="G34" i="18" s="1"/>
  <c r="F35" i="18"/>
  <c r="G35" i="18" s="1"/>
  <c r="F36" i="18"/>
  <c r="G36" i="18"/>
  <c r="F37" i="18"/>
  <c r="G37" i="18" s="1"/>
  <c r="F38" i="18"/>
  <c r="G38" i="18" s="1"/>
  <c r="F39" i="18"/>
  <c r="G39" i="18" s="1"/>
  <c r="F40" i="18"/>
  <c r="G40" i="18"/>
  <c r="F41" i="18"/>
  <c r="G41" i="18" s="1"/>
  <c r="F42" i="18"/>
  <c r="G42" i="18" s="1"/>
  <c r="F43" i="18"/>
  <c r="G43" i="18" s="1"/>
  <c r="F44" i="18"/>
  <c r="G44" i="18"/>
  <c r="F45" i="18"/>
  <c r="G45" i="18" s="1"/>
  <c r="F46" i="18"/>
  <c r="G46" i="18" s="1"/>
  <c r="F47" i="18"/>
  <c r="G47" i="18" s="1"/>
  <c r="F48" i="18"/>
  <c r="G48" i="18"/>
  <c r="F49" i="18"/>
  <c r="G49" i="18" s="1"/>
  <c r="F50" i="18"/>
  <c r="G50" i="18" s="1"/>
  <c r="F51" i="18"/>
  <c r="G51" i="18" s="1"/>
  <c r="F52" i="18"/>
  <c r="G52" i="18"/>
  <c r="F53" i="18"/>
  <c r="G53" i="18" s="1"/>
  <c r="F54" i="18"/>
  <c r="G54" i="18" s="1"/>
  <c r="F55" i="18"/>
  <c r="G55" i="18" s="1"/>
  <c r="F56" i="18"/>
  <c r="G56" i="18"/>
  <c r="F57" i="18"/>
  <c r="G57" i="18" s="1"/>
  <c r="F58" i="18"/>
  <c r="G58" i="18" s="1"/>
  <c r="F59" i="18"/>
  <c r="G59" i="18" s="1"/>
  <c r="F60" i="18"/>
  <c r="G60" i="18"/>
  <c r="F61" i="18"/>
  <c r="G61" i="18" s="1"/>
  <c r="F62" i="18"/>
  <c r="G62" i="18" s="1"/>
  <c r="F63" i="18"/>
  <c r="G63" i="18" s="1"/>
  <c r="F64" i="18"/>
  <c r="G64" i="18"/>
  <c r="F65" i="18"/>
  <c r="G65" i="18" s="1"/>
  <c r="F66" i="18"/>
  <c r="G66" i="18" s="1"/>
  <c r="F67" i="18"/>
  <c r="G67" i="18" s="1"/>
  <c r="F68" i="18"/>
  <c r="G68" i="18"/>
  <c r="F69" i="18"/>
  <c r="G69" i="18" s="1"/>
  <c r="F70" i="18"/>
  <c r="G70" i="18" s="1"/>
  <c r="F71" i="18"/>
  <c r="G71" i="18" s="1"/>
  <c r="F72" i="18"/>
  <c r="G72" i="18"/>
  <c r="F73" i="18"/>
  <c r="G73" i="18" s="1"/>
  <c r="F74" i="18"/>
  <c r="G74" i="18" s="1"/>
  <c r="F75" i="18"/>
  <c r="G75" i="18" s="1"/>
  <c r="F76" i="18"/>
  <c r="G76" i="18"/>
  <c r="F77" i="18"/>
  <c r="G77" i="18" s="1"/>
  <c r="F78" i="18"/>
  <c r="G78" i="18" s="1"/>
  <c r="F79" i="18"/>
  <c r="G79" i="18" s="1"/>
  <c r="F80" i="18"/>
  <c r="G80" i="18"/>
  <c r="F81" i="18"/>
  <c r="G81" i="18" s="1"/>
  <c r="F82" i="18"/>
  <c r="G82" i="18" s="1"/>
  <c r="F83" i="18"/>
  <c r="G83" i="18" s="1"/>
  <c r="F84" i="18"/>
  <c r="G84" i="18"/>
  <c r="F85" i="18"/>
  <c r="G85" i="18" s="1"/>
  <c r="F86" i="18"/>
  <c r="G86" i="18" s="1"/>
  <c r="F87" i="18"/>
  <c r="G87" i="18" s="1"/>
  <c r="F88" i="18"/>
  <c r="G88" i="18"/>
  <c r="F89" i="18"/>
  <c r="G89" i="18" s="1"/>
  <c r="F90" i="18"/>
  <c r="G90" i="18" s="1"/>
  <c r="F91" i="18"/>
  <c r="G91" i="18" s="1"/>
  <c r="F92" i="18"/>
  <c r="G92" i="18"/>
  <c r="F93" i="18"/>
  <c r="G93" i="18" s="1"/>
  <c r="F94" i="18"/>
  <c r="G94" i="18" s="1"/>
  <c r="F95" i="18"/>
  <c r="G95" i="18" s="1"/>
  <c r="F96" i="18"/>
  <c r="G96" i="18"/>
  <c r="F97" i="18"/>
  <c r="G97" i="18" s="1"/>
  <c r="F98" i="18"/>
  <c r="G98" i="18" s="1"/>
  <c r="F99" i="18"/>
  <c r="G99" i="18" s="1"/>
  <c r="F100" i="18"/>
  <c r="G100" i="18"/>
  <c r="F101" i="18"/>
  <c r="G101" i="18" s="1"/>
  <c r="F102" i="18"/>
  <c r="G102" i="18" s="1"/>
  <c r="F103" i="18"/>
  <c r="G103" i="18" s="1"/>
  <c r="F104" i="18"/>
  <c r="F9" i="17"/>
  <c r="G9" i="17" s="1"/>
  <c r="I9" i="17" s="1"/>
  <c r="H10" i="17" s="1"/>
  <c r="F10" i="17"/>
  <c r="G10" i="17"/>
  <c r="F11" i="17"/>
  <c r="G11" i="17" s="1"/>
  <c r="F12" i="17"/>
  <c r="G12" i="17"/>
  <c r="F13" i="17"/>
  <c r="G13" i="17" s="1"/>
  <c r="F14" i="17"/>
  <c r="G14" i="17"/>
  <c r="F15" i="17"/>
  <c r="G15" i="17" s="1"/>
  <c r="F16" i="17"/>
  <c r="G16" i="17"/>
  <c r="F17" i="17"/>
  <c r="G17" i="17" s="1"/>
  <c r="F18" i="17"/>
  <c r="G18" i="17"/>
  <c r="F19" i="17"/>
  <c r="G19" i="17" s="1"/>
  <c r="F20" i="17"/>
  <c r="G20" i="17"/>
  <c r="F21" i="17"/>
  <c r="G21" i="17" s="1"/>
  <c r="F22" i="17"/>
  <c r="G22" i="17"/>
  <c r="F23" i="17"/>
  <c r="G23" i="17" s="1"/>
  <c r="F24" i="17"/>
  <c r="G24" i="17"/>
  <c r="F25" i="17"/>
  <c r="G25" i="17" s="1"/>
  <c r="F26" i="17"/>
  <c r="G26" i="17"/>
  <c r="F27" i="17"/>
  <c r="G27" i="17" s="1"/>
  <c r="F28" i="17"/>
  <c r="G28" i="17"/>
  <c r="F29" i="17"/>
  <c r="G29" i="17" s="1"/>
  <c r="F30" i="17"/>
  <c r="G30" i="17"/>
  <c r="F31" i="17"/>
  <c r="G31" i="17" s="1"/>
  <c r="F32" i="17"/>
  <c r="G32" i="17"/>
  <c r="F33" i="17"/>
  <c r="G33" i="17" s="1"/>
  <c r="F34" i="17"/>
  <c r="G34" i="17"/>
  <c r="F35" i="17"/>
  <c r="G35" i="17" s="1"/>
  <c r="F36" i="17"/>
  <c r="G36" i="17"/>
  <c r="F37" i="17"/>
  <c r="G37" i="17" s="1"/>
  <c r="F38" i="17"/>
  <c r="G38" i="17"/>
  <c r="F39" i="17"/>
  <c r="G39" i="17" s="1"/>
  <c r="F40" i="17"/>
  <c r="G40" i="17"/>
  <c r="F41" i="17"/>
  <c r="G41" i="17" s="1"/>
  <c r="F42" i="17"/>
  <c r="G42" i="17"/>
  <c r="F43" i="17"/>
  <c r="G43" i="17" s="1"/>
  <c r="F44" i="17"/>
  <c r="G44" i="17"/>
  <c r="F45" i="17"/>
  <c r="G45" i="17" s="1"/>
  <c r="F46" i="17"/>
  <c r="G46" i="17"/>
  <c r="F47" i="17"/>
  <c r="G47" i="17" s="1"/>
  <c r="F48" i="17"/>
  <c r="G48" i="17"/>
  <c r="F49" i="17"/>
  <c r="G49" i="17" s="1"/>
  <c r="F50" i="17"/>
  <c r="G50" i="17"/>
  <c r="F51" i="17"/>
  <c r="G51" i="17" s="1"/>
  <c r="F52" i="17"/>
  <c r="G52" i="17"/>
  <c r="F53" i="17"/>
  <c r="G53" i="17" s="1"/>
  <c r="F54" i="17"/>
  <c r="G54" i="17"/>
  <c r="F55" i="17"/>
  <c r="G55" i="17" s="1"/>
  <c r="F56" i="17"/>
  <c r="G56" i="17"/>
  <c r="F57" i="17"/>
  <c r="G57" i="17" s="1"/>
  <c r="F58" i="17"/>
  <c r="G58" i="17"/>
  <c r="F59" i="17"/>
  <c r="G59" i="17" s="1"/>
  <c r="F60" i="17"/>
  <c r="G60" i="17"/>
  <c r="F61" i="17"/>
  <c r="G61" i="17" s="1"/>
  <c r="F62" i="17"/>
  <c r="G62" i="17"/>
  <c r="F63" i="17"/>
  <c r="G63" i="17" s="1"/>
  <c r="F64" i="17"/>
  <c r="G64" i="17"/>
  <c r="F65" i="17"/>
  <c r="G65" i="17" s="1"/>
  <c r="F66" i="17"/>
  <c r="G66" i="17"/>
  <c r="F67" i="17"/>
  <c r="G67" i="17" s="1"/>
  <c r="F68" i="17"/>
  <c r="G68" i="17"/>
  <c r="F69" i="17"/>
  <c r="G69" i="17" s="1"/>
  <c r="F70" i="17"/>
  <c r="G70" i="17"/>
  <c r="F71" i="17"/>
  <c r="G71" i="17" s="1"/>
  <c r="F72" i="17"/>
  <c r="G72" i="17"/>
  <c r="F73" i="17"/>
  <c r="G73" i="17" s="1"/>
  <c r="F74" i="17"/>
  <c r="G74" i="17"/>
  <c r="F75" i="17"/>
  <c r="G75" i="17" s="1"/>
  <c r="F76" i="17"/>
  <c r="G76" i="17"/>
  <c r="F77" i="17"/>
  <c r="G77" i="17" s="1"/>
  <c r="F78" i="17"/>
  <c r="G78" i="17"/>
  <c r="F79" i="17"/>
  <c r="G79" i="17" s="1"/>
  <c r="F80" i="17"/>
  <c r="G80" i="17"/>
  <c r="F81" i="17"/>
  <c r="G81" i="17" s="1"/>
  <c r="F82" i="17"/>
  <c r="G82" i="17"/>
  <c r="F83" i="17"/>
  <c r="G83" i="17" s="1"/>
  <c r="F84" i="17"/>
  <c r="G84" i="17"/>
  <c r="F85" i="17"/>
  <c r="G85" i="17" s="1"/>
  <c r="F86" i="17"/>
  <c r="G86" i="17"/>
  <c r="F87" i="17"/>
  <c r="G87" i="17" s="1"/>
  <c r="F88" i="17"/>
  <c r="G88" i="17"/>
  <c r="F89" i="17"/>
  <c r="G89" i="17" s="1"/>
  <c r="F90" i="17"/>
  <c r="G90" i="17" s="1"/>
  <c r="F91" i="17"/>
  <c r="G91" i="17" s="1"/>
  <c r="F92" i="17"/>
  <c r="G92" i="17"/>
  <c r="F93" i="17"/>
  <c r="G93" i="17" s="1"/>
  <c r="F94" i="17"/>
  <c r="G94" i="17" s="1"/>
  <c r="F95" i="17"/>
  <c r="G95" i="17" s="1"/>
  <c r="F96" i="17"/>
  <c r="G96" i="17" s="1"/>
  <c r="F97" i="17"/>
  <c r="G97" i="17" s="1"/>
  <c r="F98" i="17"/>
  <c r="G98" i="17"/>
  <c r="F99" i="17"/>
  <c r="G99" i="17" s="1"/>
  <c r="F100" i="17"/>
  <c r="G100" i="17" s="1"/>
  <c r="F101" i="17"/>
  <c r="G101" i="17" s="1"/>
  <c r="F102" i="17"/>
  <c r="G102" i="17"/>
  <c r="F103" i="17"/>
  <c r="G103" i="17" s="1"/>
  <c r="F104" i="17"/>
  <c r="J9" i="17"/>
  <c r="F9" i="16"/>
  <c r="G9" i="16" s="1"/>
  <c r="I9" i="16" s="1"/>
  <c r="H10" i="16" s="1"/>
  <c r="F10" i="16"/>
  <c r="G10" i="16" s="1"/>
  <c r="F11" i="16"/>
  <c r="G11" i="16" s="1"/>
  <c r="F12" i="16"/>
  <c r="G12" i="16"/>
  <c r="F13" i="16"/>
  <c r="G13" i="16" s="1"/>
  <c r="F14" i="16"/>
  <c r="G14" i="16"/>
  <c r="F15" i="16"/>
  <c r="G15" i="16" s="1"/>
  <c r="F16" i="16"/>
  <c r="G16" i="16"/>
  <c r="F17" i="16"/>
  <c r="G17" i="16" s="1"/>
  <c r="F18" i="16"/>
  <c r="G18" i="16"/>
  <c r="F19" i="16"/>
  <c r="G19" i="16" s="1"/>
  <c r="F20" i="16"/>
  <c r="G20" i="16"/>
  <c r="F21" i="16"/>
  <c r="G21" i="16" s="1"/>
  <c r="F22" i="16"/>
  <c r="G22" i="16"/>
  <c r="F23" i="16"/>
  <c r="G23" i="16" s="1"/>
  <c r="F24" i="16"/>
  <c r="G24" i="16"/>
  <c r="F25" i="16"/>
  <c r="G25" i="16" s="1"/>
  <c r="F26" i="16"/>
  <c r="G26" i="16"/>
  <c r="F27" i="16"/>
  <c r="G27" i="16" s="1"/>
  <c r="F28" i="16"/>
  <c r="G28" i="16"/>
  <c r="F29" i="16"/>
  <c r="G29" i="16" s="1"/>
  <c r="F30" i="16"/>
  <c r="G30" i="16"/>
  <c r="F31" i="16"/>
  <c r="G31" i="16" s="1"/>
  <c r="F32" i="16"/>
  <c r="G32" i="16"/>
  <c r="F33" i="16"/>
  <c r="G33" i="16" s="1"/>
  <c r="F34" i="16"/>
  <c r="G34" i="16"/>
  <c r="F35" i="16"/>
  <c r="G35" i="16" s="1"/>
  <c r="F36" i="16"/>
  <c r="G36" i="16"/>
  <c r="F37" i="16"/>
  <c r="G37" i="16" s="1"/>
  <c r="F38" i="16"/>
  <c r="G38" i="16"/>
  <c r="F39" i="16"/>
  <c r="G39" i="16" s="1"/>
  <c r="F40" i="16"/>
  <c r="G40" i="16"/>
  <c r="F41" i="16"/>
  <c r="G41" i="16" s="1"/>
  <c r="F42" i="16"/>
  <c r="G42" i="16"/>
  <c r="F43" i="16"/>
  <c r="G43" i="16" s="1"/>
  <c r="F44" i="16"/>
  <c r="G44" i="16"/>
  <c r="F45" i="16"/>
  <c r="G45" i="16" s="1"/>
  <c r="F46" i="16"/>
  <c r="G46" i="16"/>
  <c r="F47" i="16"/>
  <c r="G47" i="16" s="1"/>
  <c r="F48" i="16"/>
  <c r="G48" i="16"/>
  <c r="F49" i="16"/>
  <c r="G49" i="16" s="1"/>
  <c r="F50" i="16"/>
  <c r="G50" i="16"/>
  <c r="F51" i="16"/>
  <c r="G51" i="16" s="1"/>
  <c r="F52" i="16"/>
  <c r="G52" i="16"/>
  <c r="F53" i="16"/>
  <c r="G53" i="16" s="1"/>
  <c r="F54" i="16"/>
  <c r="G54" i="16"/>
  <c r="F55" i="16"/>
  <c r="G55" i="16" s="1"/>
  <c r="F56" i="16"/>
  <c r="G56" i="16"/>
  <c r="F57" i="16"/>
  <c r="G57" i="16" s="1"/>
  <c r="F58" i="16"/>
  <c r="G58" i="16"/>
  <c r="F59" i="16"/>
  <c r="G59" i="16" s="1"/>
  <c r="F60" i="16"/>
  <c r="G60" i="16"/>
  <c r="F61" i="16"/>
  <c r="G61" i="16" s="1"/>
  <c r="F62" i="16"/>
  <c r="G62" i="16"/>
  <c r="F63" i="16"/>
  <c r="G63" i="16" s="1"/>
  <c r="F64" i="16"/>
  <c r="G64" i="16"/>
  <c r="F65" i="16"/>
  <c r="G65" i="16" s="1"/>
  <c r="F66" i="16"/>
  <c r="G66" i="16"/>
  <c r="F67" i="16"/>
  <c r="G67" i="16" s="1"/>
  <c r="F68" i="16"/>
  <c r="G68" i="16"/>
  <c r="F69" i="16"/>
  <c r="G69" i="16" s="1"/>
  <c r="F70" i="16"/>
  <c r="G70" i="16"/>
  <c r="F71" i="16"/>
  <c r="G71" i="16" s="1"/>
  <c r="F72" i="16"/>
  <c r="G72" i="16"/>
  <c r="F73" i="16"/>
  <c r="G73" i="16" s="1"/>
  <c r="F74" i="16"/>
  <c r="G74" i="16"/>
  <c r="F75" i="16"/>
  <c r="G75" i="16" s="1"/>
  <c r="F76" i="16"/>
  <c r="G76" i="16"/>
  <c r="F77" i="16"/>
  <c r="G77" i="16" s="1"/>
  <c r="F78" i="16"/>
  <c r="G78" i="16"/>
  <c r="F79" i="16"/>
  <c r="G79" i="16" s="1"/>
  <c r="F80" i="16"/>
  <c r="G80" i="16"/>
  <c r="F81" i="16"/>
  <c r="G81" i="16" s="1"/>
  <c r="F82" i="16"/>
  <c r="G82" i="16"/>
  <c r="F83" i="16"/>
  <c r="G83" i="16" s="1"/>
  <c r="F84" i="16"/>
  <c r="G84" i="16"/>
  <c r="F85" i="16"/>
  <c r="G85" i="16" s="1"/>
  <c r="F86" i="16"/>
  <c r="G86" i="16"/>
  <c r="F87" i="16"/>
  <c r="G87" i="16" s="1"/>
  <c r="F88" i="16"/>
  <c r="G88" i="16"/>
  <c r="F89" i="16"/>
  <c r="G89" i="16" s="1"/>
  <c r="F90" i="16"/>
  <c r="G90" i="16"/>
  <c r="F91" i="16"/>
  <c r="G91" i="16" s="1"/>
  <c r="F92" i="16"/>
  <c r="G92" i="16"/>
  <c r="F93" i="16"/>
  <c r="G93" i="16" s="1"/>
  <c r="F94" i="16"/>
  <c r="G94" i="16"/>
  <c r="F95" i="16"/>
  <c r="G95" i="16" s="1"/>
  <c r="F96" i="16"/>
  <c r="G96" i="16"/>
  <c r="F97" i="16"/>
  <c r="G97" i="16" s="1"/>
  <c r="F98" i="16"/>
  <c r="G98" i="16"/>
  <c r="F99" i="16"/>
  <c r="G99" i="16" s="1"/>
  <c r="F100" i="16"/>
  <c r="G100" i="16"/>
  <c r="F101" i="16"/>
  <c r="G101" i="16" s="1"/>
  <c r="F102" i="16"/>
  <c r="G102" i="16"/>
  <c r="F103" i="16"/>
  <c r="G103" i="16" s="1"/>
  <c r="F104" i="16"/>
  <c r="J9" i="16"/>
  <c r="F9" i="15"/>
  <c r="G9" i="15" s="1"/>
  <c r="I9" i="15" s="1"/>
  <c r="H10" i="15" s="1"/>
  <c r="F10" i="15"/>
  <c r="G10" i="15" s="1"/>
  <c r="F11" i="15"/>
  <c r="G11" i="15"/>
  <c r="F12" i="15"/>
  <c r="G12" i="15" s="1"/>
  <c r="F13" i="15"/>
  <c r="G13" i="15" s="1"/>
  <c r="F14" i="15"/>
  <c r="G14" i="15" s="1"/>
  <c r="F15" i="15"/>
  <c r="G15" i="15" s="1"/>
  <c r="F16" i="15"/>
  <c r="G16" i="15" s="1"/>
  <c r="F17" i="15"/>
  <c r="G17" i="15" s="1"/>
  <c r="F18" i="15"/>
  <c r="G18" i="15" s="1"/>
  <c r="F19" i="15"/>
  <c r="G19" i="15"/>
  <c r="F20" i="15"/>
  <c r="G20" i="15" s="1"/>
  <c r="F21" i="15"/>
  <c r="G21" i="15"/>
  <c r="F22" i="15"/>
  <c r="G22" i="15" s="1"/>
  <c r="F23" i="15"/>
  <c r="G23" i="15"/>
  <c r="F24" i="15"/>
  <c r="G24" i="15" s="1"/>
  <c r="F25" i="15"/>
  <c r="G25" i="15" s="1"/>
  <c r="F26" i="15"/>
  <c r="G26" i="15" s="1"/>
  <c r="F27" i="15"/>
  <c r="G27" i="15"/>
  <c r="F28" i="15"/>
  <c r="G28" i="15" s="1"/>
  <c r="F29" i="15"/>
  <c r="G29" i="15" s="1"/>
  <c r="F30" i="15"/>
  <c r="G30" i="15" s="1"/>
  <c r="F31" i="15"/>
  <c r="G31" i="15" s="1"/>
  <c r="F32" i="15"/>
  <c r="G32" i="15" s="1"/>
  <c r="F33" i="15"/>
  <c r="G33" i="15" s="1"/>
  <c r="F34" i="15"/>
  <c r="G34" i="15" s="1"/>
  <c r="F35" i="15"/>
  <c r="G35" i="15"/>
  <c r="F36" i="15"/>
  <c r="G36" i="15" s="1"/>
  <c r="F37" i="15"/>
  <c r="G37" i="15"/>
  <c r="F38" i="15"/>
  <c r="G38" i="15" s="1"/>
  <c r="F39" i="15"/>
  <c r="G39" i="15"/>
  <c r="F40" i="15"/>
  <c r="G40" i="15" s="1"/>
  <c r="F41" i="15"/>
  <c r="G41" i="15"/>
  <c r="F42" i="15"/>
  <c r="G42" i="15" s="1"/>
  <c r="F43" i="15"/>
  <c r="G43" i="15" s="1"/>
  <c r="F44" i="15"/>
  <c r="G44" i="15" s="1"/>
  <c r="F45" i="15"/>
  <c r="G45" i="15" s="1"/>
  <c r="F46" i="15"/>
  <c r="G46" i="15" s="1"/>
  <c r="F47" i="15"/>
  <c r="G47" i="15"/>
  <c r="F48" i="15"/>
  <c r="G48" i="15" s="1"/>
  <c r="F49" i="15"/>
  <c r="G49" i="15" s="1"/>
  <c r="F50" i="15"/>
  <c r="G50" i="15" s="1"/>
  <c r="F51" i="15"/>
  <c r="G51" i="15"/>
  <c r="F52" i="15"/>
  <c r="G52" i="15" s="1"/>
  <c r="F53" i="15"/>
  <c r="G53" i="15"/>
  <c r="F54" i="15"/>
  <c r="G54" i="15" s="1"/>
  <c r="F55" i="15"/>
  <c r="G55" i="15"/>
  <c r="F56" i="15"/>
  <c r="G56" i="15" s="1"/>
  <c r="F57" i="15"/>
  <c r="G57" i="15"/>
  <c r="F58" i="15"/>
  <c r="G58" i="15" s="1"/>
  <c r="F59" i="15"/>
  <c r="G59" i="15"/>
  <c r="F60" i="15"/>
  <c r="G60" i="15" s="1"/>
  <c r="F61" i="15"/>
  <c r="G61" i="15" s="1"/>
  <c r="F62" i="15"/>
  <c r="G62" i="15" s="1"/>
  <c r="F63" i="15"/>
  <c r="G63" i="15"/>
  <c r="F64" i="15"/>
  <c r="G64" i="15" s="1"/>
  <c r="F65" i="15"/>
  <c r="G65" i="15" s="1"/>
  <c r="F66" i="15"/>
  <c r="G66" i="15" s="1"/>
  <c r="F67" i="15"/>
  <c r="G67" i="15"/>
  <c r="F68" i="15"/>
  <c r="G68" i="15" s="1"/>
  <c r="F69" i="15"/>
  <c r="G69" i="15"/>
  <c r="F70" i="15"/>
  <c r="G70" i="15" s="1"/>
  <c r="F71" i="15"/>
  <c r="G71" i="15"/>
  <c r="F72" i="15"/>
  <c r="G72" i="15" s="1"/>
  <c r="F73" i="15"/>
  <c r="G73" i="15"/>
  <c r="F74" i="15"/>
  <c r="G74" i="15" s="1"/>
  <c r="F75" i="15"/>
  <c r="G75" i="15"/>
  <c r="F76" i="15"/>
  <c r="G76" i="15" s="1"/>
  <c r="F77" i="15"/>
  <c r="G77" i="15" s="1"/>
  <c r="F78" i="15"/>
  <c r="G78" i="15" s="1"/>
  <c r="F79" i="15"/>
  <c r="G79" i="15"/>
  <c r="F80" i="15"/>
  <c r="G80" i="15" s="1"/>
  <c r="F81" i="15"/>
  <c r="G81" i="15" s="1"/>
  <c r="F82" i="15"/>
  <c r="G82" i="15" s="1"/>
  <c r="F83" i="15"/>
  <c r="G83" i="15"/>
  <c r="F84" i="15"/>
  <c r="G84" i="15" s="1"/>
  <c r="F85" i="15"/>
  <c r="G85" i="15"/>
  <c r="F86" i="15"/>
  <c r="G86" i="15" s="1"/>
  <c r="F87" i="15"/>
  <c r="G87" i="15"/>
  <c r="F88" i="15"/>
  <c r="G88" i="15" s="1"/>
  <c r="F89" i="15"/>
  <c r="G89" i="15"/>
  <c r="F90" i="15"/>
  <c r="G90" i="15" s="1"/>
  <c r="F91" i="15"/>
  <c r="G91" i="15" s="1"/>
  <c r="F92" i="15"/>
  <c r="G92" i="15" s="1"/>
  <c r="F93" i="15"/>
  <c r="G93" i="15" s="1"/>
  <c r="F94" i="15"/>
  <c r="G94" i="15" s="1"/>
  <c r="F95" i="15"/>
  <c r="G95" i="15"/>
  <c r="F96" i="15"/>
  <c r="G96" i="15" s="1"/>
  <c r="F97" i="15"/>
  <c r="G97" i="15" s="1"/>
  <c r="F98" i="15"/>
  <c r="G98" i="15" s="1"/>
  <c r="F99" i="15"/>
  <c r="G99" i="15"/>
  <c r="F100" i="15"/>
  <c r="G100" i="15" s="1"/>
  <c r="F101" i="15"/>
  <c r="G101" i="15"/>
  <c r="F102" i="15"/>
  <c r="G102" i="15" s="1"/>
  <c r="F103" i="15"/>
  <c r="G103" i="15"/>
  <c r="F104" i="15"/>
  <c r="F104" i="8"/>
  <c r="F104" i="7"/>
  <c r="F104" i="6"/>
  <c r="F104" i="4"/>
  <c r="F104" i="2"/>
  <c r="F104" i="9"/>
  <c r="F104" i="10"/>
  <c r="F104" i="12"/>
  <c r="F104" i="13"/>
  <c r="F104" i="14"/>
  <c r="F56" i="14"/>
  <c r="G56" i="14"/>
  <c r="F36" i="14"/>
  <c r="G36" i="14" s="1"/>
  <c r="F44" i="14"/>
  <c r="G44" i="14"/>
  <c r="F46" i="14"/>
  <c r="G46" i="14"/>
  <c r="F48" i="14"/>
  <c r="G48" i="14"/>
  <c r="F54" i="14"/>
  <c r="G54" i="14" s="1"/>
  <c r="F43" i="14"/>
  <c r="G43" i="14"/>
  <c r="F71" i="14"/>
  <c r="G71" i="14"/>
  <c r="F79" i="14"/>
  <c r="G79" i="14"/>
  <c r="F83" i="14"/>
  <c r="G83" i="14" s="1"/>
  <c r="F87" i="14"/>
  <c r="G87" i="14"/>
  <c r="F91" i="14"/>
  <c r="G91" i="14"/>
  <c r="F95" i="14"/>
  <c r="G95" i="14"/>
  <c r="F75" i="14"/>
  <c r="G75" i="14" s="1"/>
  <c r="F18" i="14"/>
  <c r="G18" i="14"/>
  <c r="F92" i="14"/>
  <c r="G92" i="14"/>
  <c r="F96" i="14"/>
  <c r="G96" i="14"/>
  <c r="F98" i="14"/>
  <c r="G98" i="14" s="1"/>
  <c r="F64" i="14"/>
  <c r="G64" i="14"/>
  <c r="F55" i="14"/>
  <c r="G55" i="14"/>
  <c r="F20" i="14"/>
  <c r="G20" i="14"/>
  <c r="F32" i="14"/>
  <c r="G32" i="14" s="1"/>
  <c r="F11" i="14"/>
  <c r="G11" i="14"/>
  <c r="F72" i="14"/>
  <c r="G72" i="14"/>
  <c r="F76" i="14"/>
  <c r="G76" i="14"/>
  <c r="F103" i="14"/>
  <c r="G103" i="14" s="1"/>
  <c r="F19" i="14"/>
  <c r="G19" i="14"/>
  <c r="F21" i="14"/>
  <c r="G21" i="14"/>
  <c r="F23" i="14"/>
  <c r="G23" i="14"/>
  <c r="F27" i="14"/>
  <c r="G27" i="14" s="1"/>
  <c r="F35" i="14"/>
  <c r="G35" i="14"/>
  <c r="F80" i="14"/>
  <c r="G80" i="14"/>
  <c r="F90" i="14"/>
  <c r="G90" i="14"/>
  <c r="F59" i="14"/>
  <c r="G59" i="14" s="1"/>
  <c r="F61" i="14"/>
  <c r="G61" i="14"/>
  <c r="F63" i="14"/>
  <c r="G63" i="14"/>
  <c r="F67" i="14"/>
  <c r="G67" i="14"/>
  <c r="F10" i="14"/>
  <c r="G10" i="14" s="1"/>
  <c r="F16" i="14"/>
  <c r="G16" i="14"/>
  <c r="F51" i="14"/>
  <c r="G51" i="14"/>
  <c r="F40" i="14"/>
  <c r="G40" i="14"/>
  <c r="F57" i="14"/>
  <c r="G57" i="14" s="1"/>
  <c r="F25" i="14"/>
  <c r="G25" i="14"/>
  <c r="F33" i="14"/>
  <c r="G33" i="14"/>
  <c r="F41" i="14"/>
  <c r="G41" i="14"/>
  <c r="F65" i="14"/>
  <c r="G65" i="14" s="1"/>
  <c r="F39" i="14"/>
  <c r="G39" i="14"/>
  <c r="F45" i="14"/>
  <c r="G45" i="14"/>
  <c r="F47" i="14"/>
  <c r="G47" i="14"/>
  <c r="F99" i="14"/>
  <c r="G99" i="14" s="1"/>
  <c r="F24" i="14"/>
  <c r="G24" i="14"/>
  <c r="F28" i="14"/>
  <c r="G28" i="14"/>
  <c r="F49" i="14"/>
  <c r="G49" i="14"/>
  <c r="F58" i="14"/>
  <c r="G58" i="14" s="1"/>
  <c r="F60" i="14"/>
  <c r="G60" i="14"/>
  <c r="F62" i="14"/>
  <c r="G62" i="14"/>
  <c r="F73" i="14"/>
  <c r="G73" i="14"/>
  <c r="F82" i="14"/>
  <c r="G82" i="14" s="1"/>
  <c r="F84" i="14"/>
  <c r="G84" i="14"/>
  <c r="F88" i="14"/>
  <c r="G88" i="14"/>
  <c r="F97" i="14"/>
  <c r="G97" i="14"/>
  <c r="F66" i="14"/>
  <c r="G66" i="14" s="1"/>
  <c r="F50" i="14"/>
  <c r="G50" i="14"/>
  <c r="F94" i="14"/>
  <c r="G94" i="14"/>
  <c r="F52" i="14"/>
  <c r="G52" i="14"/>
  <c r="F74" i="14"/>
  <c r="G74" i="14" s="1"/>
  <c r="F89" i="14"/>
  <c r="G89" i="14"/>
  <c r="F102" i="14"/>
  <c r="G102" i="14"/>
  <c r="F68" i="14"/>
  <c r="G68" i="14"/>
  <c r="F81" i="14"/>
  <c r="G81" i="14" s="1"/>
  <c r="F100" i="14"/>
  <c r="G100" i="14"/>
  <c r="F31" i="14"/>
  <c r="G31" i="14"/>
  <c r="F12" i="14"/>
  <c r="G12" i="14"/>
  <c r="F15" i="14"/>
  <c r="G15" i="14" s="1"/>
  <c r="F13" i="14"/>
  <c r="G13" i="14"/>
  <c r="F17" i="14"/>
  <c r="G17" i="14"/>
  <c r="F29" i="14"/>
  <c r="G29" i="14"/>
  <c r="F42" i="14"/>
  <c r="G42" i="14" s="1"/>
  <c r="F9" i="14"/>
  <c r="G9" i="14"/>
  <c r="I9" i="14" s="1"/>
  <c r="H10" i="14" s="1"/>
  <c r="F22" i="14"/>
  <c r="G22" i="14"/>
  <c r="F37" i="14"/>
  <c r="G37" i="14" s="1"/>
  <c r="F14" i="14"/>
  <c r="G14" i="14"/>
  <c r="F34" i="14"/>
  <c r="G34" i="14"/>
  <c r="F38" i="14"/>
  <c r="G38" i="14"/>
  <c r="F69" i="14"/>
  <c r="G69" i="14" s="1"/>
  <c r="F70" i="14"/>
  <c r="G70" i="14"/>
  <c r="F85" i="14"/>
  <c r="G85" i="14"/>
  <c r="F86" i="14"/>
  <c r="G86" i="14"/>
  <c r="F101" i="14"/>
  <c r="G101" i="14" s="1"/>
  <c r="F77" i="14"/>
  <c r="G77" i="14"/>
  <c r="F78" i="14"/>
  <c r="G78" i="14"/>
  <c r="F93" i="14"/>
  <c r="G93" i="14"/>
  <c r="F26" i="14"/>
  <c r="G26" i="14" s="1"/>
  <c r="F30" i="14"/>
  <c r="G30" i="14"/>
  <c r="F53" i="14"/>
  <c r="G53" i="14"/>
  <c r="F44" i="13"/>
  <c r="G44" i="13" s="1"/>
  <c r="F54" i="13"/>
  <c r="G54" i="13" s="1"/>
  <c r="F58" i="13"/>
  <c r="G58" i="13" s="1"/>
  <c r="F60" i="13"/>
  <c r="G60" i="13"/>
  <c r="F70" i="13"/>
  <c r="G70" i="13" s="1"/>
  <c r="F74" i="13"/>
  <c r="G74" i="13" s="1"/>
  <c r="F76" i="13"/>
  <c r="G76" i="13" s="1"/>
  <c r="F78" i="13"/>
  <c r="G78" i="13"/>
  <c r="F80" i="13"/>
  <c r="G80" i="13" s="1"/>
  <c r="F86" i="13"/>
  <c r="G86" i="13" s="1"/>
  <c r="F28" i="13"/>
  <c r="G28" i="13" s="1"/>
  <c r="F11" i="13"/>
  <c r="G11" i="13"/>
  <c r="F13" i="13"/>
  <c r="G13" i="13" s="1"/>
  <c r="F15" i="13"/>
  <c r="G15" i="13" s="1"/>
  <c r="F17" i="13"/>
  <c r="G17" i="13" s="1"/>
  <c r="F21" i="13"/>
  <c r="G21" i="13" s="1"/>
  <c r="F23" i="13"/>
  <c r="G23" i="13" s="1"/>
  <c r="F27" i="13"/>
  <c r="G27" i="13" s="1"/>
  <c r="F39" i="13"/>
  <c r="G39" i="13"/>
  <c r="F43" i="13"/>
  <c r="G43" i="13" s="1"/>
  <c r="F90" i="13"/>
  <c r="G90" i="13"/>
  <c r="F92" i="13"/>
  <c r="G92" i="13" s="1"/>
  <c r="F42" i="13"/>
  <c r="G42" i="13"/>
  <c r="F14" i="13"/>
  <c r="G14" i="13" s="1"/>
  <c r="F18" i="13"/>
  <c r="G18" i="13"/>
  <c r="F22" i="13"/>
  <c r="G22" i="13" s="1"/>
  <c r="F38" i="13"/>
  <c r="G38" i="13"/>
  <c r="F36" i="13"/>
  <c r="G36" i="13"/>
  <c r="F100" i="13"/>
  <c r="G100" i="13"/>
  <c r="F71" i="13"/>
  <c r="G71" i="13" s="1"/>
  <c r="F75" i="13"/>
  <c r="G75" i="13"/>
  <c r="F77" i="13"/>
  <c r="G77" i="13" s="1"/>
  <c r="F79" i="13"/>
  <c r="G79" i="13"/>
  <c r="F81" i="13"/>
  <c r="G81" i="13" s="1"/>
  <c r="F85" i="13"/>
  <c r="G85" i="13"/>
  <c r="F91" i="13"/>
  <c r="G91" i="13"/>
  <c r="F52" i="13"/>
  <c r="G52" i="13"/>
  <c r="F35" i="13"/>
  <c r="G35" i="13" s="1"/>
  <c r="F98" i="13"/>
  <c r="G98" i="13"/>
  <c r="F59" i="13"/>
  <c r="G59" i="13"/>
  <c r="F49" i="13"/>
  <c r="G49" i="13"/>
  <c r="F51" i="13"/>
  <c r="G51" i="13" s="1"/>
  <c r="F67" i="13"/>
  <c r="G67" i="13"/>
  <c r="F30" i="13"/>
  <c r="G30" i="13"/>
  <c r="F73" i="13"/>
  <c r="G73" i="13"/>
  <c r="F95" i="13"/>
  <c r="G95" i="13" s="1"/>
  <c r="F26" i="13"/>
  <c r="G26" i="13"/>
  <c r="F32" i="13"/>
  <c r="G32" i="13"/>
  <c r="F34" i="13"/>
  <c r="G34" i="13"/>
  <c r="F45" i="13"/>
  <c r="G45" i="13" s="1"/>
  <c r="F62" i="13"/>
  <c r="G62" i="13" s="1"/>
  <c r="F66" i="13"/>
  <c r="G66" i="13" s="1"/>
  <c r="F93" i="13"/>
  <c r="G93" i="13"/>
  <c r="F101" i="13"/>
  <c r="G101" i="13" s="1"/>
  <c r="F103" i="13"/>
  <c r="G103" i="13" s="1"/>
  <c r="F55" i="13"/>
  <c r="G55" i="13" s="1"/>
  <c r="F68" i="13"/>
  <c r="G68" i="13"/>
  <c r="F99" i="13"/>
  <c r="G99" i="13" s="1"/>
  <c r="F19" i="13"/>
  <c r="G19" i="13" s="1"/>
  <c r="F31" i="13"/>
  <c r="G31" i="13"/>
  <c r="F83" i="13"/>
  <c r="G83" i="13"/>
  <c r="F87" i="13"/>
  <c r="G87" i="13" s="1"/>
  <c r="F94" i="13"/>
  <c r="G94" i="13" s="1"/>
  <c r="F10" i="13"/>
  <c r="G10" i="13"/>
  <c r="F29" i="13"/>
  <c r="G29" i="13"/>
  <c r="F33" i="13"/>
  <c r="G33" i="13" s="1"/>
  <c r="F37" i="13"/>
  <c r="G37" i="13" s="1"/>
  <c r="F46" i="13"/>
  <c r="G46" i="13" s="1"/>
  <c r="F48" i="13"/>
  <c r="G48" i="13"/>
  <c r="F50" i="13"/>
  <c r="G50" i="13" s="1"/>
  <c r="F61" i="13"/>
  <c r="G61" i="13" s="1"/>
  <c r="F63" i="13"/>
  <c r="G63" i="13" s="1"/>
  <c r="F69" i="13"/>
  <c r="G69" i="13"/>
  <c r="F102" i="13"/>
  <c r="G102" i="13" s="1"/>
  <c r="F16" i="13"/>
  <c r="G16" i="13" s="1"/>
  <c r="F47" i="13"/>
  <c r="G47" i="13"/>
  <c r="F53" i="13"/>
  <c r="G53" i="13"/>
  <c r="F64" i="13"/>
  <c r="G64" i="13" s="1"/>
  <c r="F65" i="13"/>
  <c r="G65" i="13" s="1"/>
  <c r="F82" i="13"/>
  <c r="G82" i="13"/>
  <c r="F9" i="13"/>
  <c r="G9" i="13"/>
  <c r="I9" i="13" s="1"/>
  <c r="H10" i="13" s="1"/>
  <c r="J9" i="13" s="1"/>
  <c r="F12" i="13"/>
  <c r="G12" i="13" s="1"/>
  <c r="F20" i="13"/>
  <c r="G20" i="13" s="1"/>
  <c r="F84" i="13"/>
  <c r="G84" i="13"/>
  <c r="F97" i="13"/>
  <c r="G97" i="13" s="1"/>
  <c r="F24" i="13"/>
  <c r="G24" i="13" s="1"/>
  <c r="F25" i="13"/>
  <c r="G25" i="13"/>
  <c r="F40" i="13"/>
  <c r="G40" i="13"/>
  <c r="F41" i="13"/>
  <c r="G41" i="13" s="1"/>
  <c r="F56" i="13"/>
  <c r="G56" i="13" s="1"/>
  <c r="F57" i="13"/>
  <c r="G57" i="13"/>
  <c r="F72" i="13"/>
  <c r="G72" i="13"/>
  <c r="F88" i="13"/>
  <c r="G88" i="13" s="1"/>
  <c r="F89" i="13"/>
  <c r="G89" i="13" s="1"/>
  <c r="F96" i="13"/>
  <c r="G96" i="13" s="1"/>
  <c r="F19" i="12"/>
  <c r="G19" i="12"/>
  <c r="F64" i="12"/>
  <c r="G64" i="12"/>
  <c r="F18" i="12"/>
  <c r="G18" i="12" s="1"/>
  <c r="F77" i="12"/>
  <c r="G77" i="12" s="1"/>
  <c r="F69" i="12"/>
  <c r="G69" i="12"/>
  <c r="F53" i="12"/>
  <c r="G53" i="12"/>
  <c r="F76" i="12"/>
  <c r="G76" i="12" s="1"/>
  <c r="F52" i="12"/>
  <c r="G52" i="12" s="1"/>
  <c r="F59" i="12"/>
  <c r="G59" i="12"/>
  <c r="F96" i="12"/>
  <c r="G96" i="12"/>
  <c r="F48" i="12"/>
  <c r="G48" i="12" s="1"/>
  <c r="F40" i="12"/>
  <c r="G40" i="12" s="1"/>
  <c r="F24" i="12"/>
  <c r="G24" i="12"/>
  <c r="F43" i="12"/>
  <c r="G43" i="12"/>
  <c r="F58" i="12"/>
  <c r="G58" i="12" s="1"/>
  <c r="F101" i="12"/>
  <c r="G101" i="12" s="1"/>
  <c r="F97" i="12"/>
  <c r="G97" i="12"/>
  <c r="F102" i="12"/>
  <c r="G102" i="12"/>
  <c r="F70" i="12"/>
  <c r="G70" i="12" s="1"/>
  <c r="F62" i="12"/>
  <c r="G62" i="12" s="1"/>
  <c r="F84" i="12"/>
  <c r="G84" i="12"/>
  <c r="F68" i="12"/>
  <c r="G68" i="12"/>
  <c r="F28" i="12"/>
  <c r="G28" i="12" s="1"/>
  <c r="F12" i="12"/>
  <c r="G12" i="12" s="1"/>
  <c r="F85" i="12"/>
  <c r="G85" i="12" s="1"/>
  <c r="F73" i="12"/>
  <c r="G73" i="12"/>
  <c r="F37" i="12"/>
  <c r="G37" i="12" s="1"/>
  <c r="F21" i="12"/>
  <c r="G21" i="12" s="1"/>
  <c r="F17" i="12"/>
  <c r="G17" i="12" s="1"/>
  <c r="F103" i="12"/>
  <c r="G103" i="12"/>
  <c r="F99" i="12"/>
  <c r="G99" i="12" s="1"/>
  <c r="F91" i="12"/>
  <c r="G91" i="12" s="1"/>
  <c r="F79" i="12"/>
  <c r="G79" i="12"/>
  <c r="F71" i="12"/>
  <c r="G71" i="12"/>
  <c r="F67" i="12"/>
  <c r="G67" i="12" s="1"/>
  <c r="F55" i="12"/>
  <c r="G55" i="12" s="1"/>
  <c r="F51" i="12"/>
  <c r="G51" i="12" s="1"/>
  <c r="F47" i="12"/>
  <c r="G47" i="12"/>
  <c r="F39" i="12"/>
  <c r="G39" i="12" s="1"/>
  <c r="F35" i="12"/>
  <c r="G35" i="12" s="1"/>
  <c r="F31" i="12"/>
  <c r="G31" i="12" s="1"/>
  <c r="F27" i="12"/>
  <c r="G27" i="12"/>
  <c r="F11" i="12"/>
  <c r="G11" i="12" s="1"/>
  <c r="F100" i="12"/>
  <c r="G100" i="12" s="1"/>
  <c r="F92" i="12"/>
  <c r="G92" i="12" s="1"/>
  <c r="F88" i="12"/>
  <c r="G88" i="12"/>
  <c r="F80" i="12"/>
  <c r="G80" i="12" s="1"/>
  <c r="F72" i="12"/>
  <c r="G72" i="12" s="1"/>
  <c r="F60" i="12"/>
  <c r="G60" i="12"/>
  <c r="F56" i="12"/>
  <c r="G56" i="12"/>
  <c r="F44" i="12"/>
  <c r="G44" i="12" s="1"/>
  <c r="F36" i="12"/>
  <c r="G36" i="12" s="1"/>
  <c r="F32" i="12"/>
  <c r="G32" i="12" s="1"/>
  <c r="F20" i="12"/>
  <c r="G20" i="12"/>
  <c r="F16" i="12"/>
  <c r="G16" i="12" s="1"/>
  <c r="F94" i="12"/>
  <c r="G94" i="12" s="1"/>
  <c r="F90" i="12"/>
  <c r="G90" i="12" s="1"/>
  <c r="F54" i="12"/>
  <c r="G54" i="12"/>
  <c r="F50" i="12"/>
  <c r="G50" i="12" s="1"/>
  <c r="F46" i="12"/>
  <c r="G46" i="12" s="1"/>
  <c r="F38" i="12"/>
  <c r="G38" i="12" s="1"/>
  <c r="F30" i="12"/>
  <c r="G30" i="12"/>
  <c r="F26" i="12"/>
  <c r="G26" i="12" s="1"/>
  <c r="F10" i="12"/>
  <c r="G10" i="12" s="1"/>
  <c r="F93" i="12"/>
  <c r="G93" i="12"/>
  <c r="F89" i="12"/>
  <c r="G89" i="12"/>
  <c r="F81" i="12"/>
  <c r="G81" i="12" s="1"/>
  <c r="F65" i="12"/>
  <c r="G65" i="12" s="1"/>
  <c r="F33" i="12"/>
  <c r="G33" i="12" s="1"/>
  <c r="F29" i="12"/>
  <c r="G29" i="12"/>
  <c r="F25" i="12"/>
  <c r="G25" i="12" s="1"/>
  <c r="F13" i="12"/>
  <c r="G13" i="12" s="1"/>
  <c r="F9" i="12"/>
  <c r="G9" i="12" s="1"/>
  <c r="I9" i="12" s="1"/>
  <c r="H10" i="12" s="1"/>
  <c r="F14" i="12"/>
  <c r="G14" i="12"/>
  <c r="F15" i="12"/>
  <c r="G15" i="12"/>
  <c r="F22" i="12"/>
  <c r="G22" i="12" s="1"/>
  <c r="F23" i="12"/>
  <c r="G23" i="12" s="1"/>
  <c r="F34" i="12"/>
  <c r="G34" i="12"/>
  <c r="F42" i="12"/>
  <c r="G42" i="12"/>
  <c r="F41" i="12"/>
  <c r="G41" i="12" s="1"/>
  <c r="F57" i="12"/>
  <c r="G57" i="12" s="1"/>
  <c r="F66" i="12"/>
  <c r="G66" i="12"/>
  <c r="F75" i="12"/>
  <c r="G75" i="12"/>
  <c r="F78" i="12"/>
  <c r="G78" i="12" s="1"/>
  <c r="F87" i="12"/>
  <c r="G87" i="12" s="1"/>
  <c r="F98" i="12"/>
  <c r="G98" i="12"/>
  <c r="F45" i="12"/>
  <c r="G45" i="12"/>
  <c r="F61" i="12"/>
  <c r="G61" i="12" s="1"/>
  <c r="F63" i="12"/>
  <c r="G63" i="12" s="1"/>
  <c r="F74" i="12"/>
  <c r="G74" i="12"/>
  <c r="F83" i="12"/>
  <c r="G83" i="12"/>
  <c r="F86" i="12"/>
  <c r="G86" i="12" s="1"/>
  <c r="F95" i="12"/>
  <c r="G95" i="12" s="1"/>
  <c r="F49" i="12"/>
  <c r="G49" i="12"/>
  <c r="F82" i="12"/>
  <c r="G82" i="12"/>
  <c r="F103" i="10"/>
  <c r="G103" i="10"/>
  <c r="F102" i="10"/>
  <c r="G102" i="10" s="1"/>
  <c r="F101" i="10"/>
  <c r="G101" i="10" s="1"/>
  <c r="F100" i="10"/>
  <c r="G100" i="10"/>
  <c r="F99" i="10"/>
  <c r="G99" i="10"/>
  <c r="F98" i="10"/>
  <c r="G98" i="10" s="1"/>
  <c r="F97" i="10"/>
  <c r="G97" i="10" s="1"/>
  <c r="F96" i="10"/>
  <c r="G96" i="10" s="1"/>
  <c r="F95" i="10"/>
  <c r="G95" i="10"/>
  <c r="F94" i="10"/>
  <c r="G94" i="10" s="1"/>
  <c r="F93" i="10"/>
  <c r="G93" i="10" s="1"/>
  <c r="F92" i="10"/>
  <c r="G92" i="10" s="1"/>
  <c r="F91" i="10"/>
  <c r="G91" i="10"/>
  <c r="F90" i="10"/>
  <c r="G90" i="10" s="1"/>
  <c r="F89" i="10"/>
  <c r="G89" i="10" s="1"/>
  <c r="F88" i="10"/>
  <c r="G88" i="10"/>
  <c r="F87" i="10"/>
  <c r="G87" i="10"/>
  <c r="F86" i="10"/>
  <c r="G86" i="10" s="1"/>
  <c r="F85" i="10"/>
  <c r="G85" i="10" s="1"/>
  <c r="F84" i="10"/>
  <c r="G84" i="10"/>
  <c r="F83" i="10"/>
  <c r="G83" i="10"/>
  <c r="F82" i="10"/>
  <c r="G82" i="10" s="1"/>
  <c r="F81" i="10"/>
  <c r="G81" i="10" s="1"/>
  <c r="F80" i="10"/>
  <c r="G80" i="10" s="1"/>
  <c r="F79" i="10"/>
  <c r="G79" i="10"/>
  <c r="F78" i="10"/>
  <c r="G78" i="10" s="1"/>
  <c r="F77" i="10"/>
  <c r="G77" i="10" s="1"/>
  <c r="F76" i="10"/>
  <c r="G76" i="10" s="1"/>
  <c r="F75" i="10"/>
  <c r="G75" i="10"/>
  <c r="F74" i="10"/>
  <c r="G74" i="10" s="1"/>
  <c r="F73" i="10"/>
  <c r="G73" i="10" s="1"/>
  <c r="F72" i="10"/>
  <c r="G72" i="10"/>
  <c r="F71" i="10"/>
  <c r="G71" i="10"/>
  <c r="F70" i="10"/>
  <c r="G70" i="10" s="1"/>
  <c r="F69" i="10"/>
  <c r="G69" i="10" s="1"/>
  <c r="F68" i="10"/>
  <c r="G68" i="10"/>
  <c r="F67" i="10"/>
  <c r="G67" i="10"/>
  <c r="F66" i="10"/>
  <c r="G66" i="10" s="1"/>
  <c r="F65" i="10"/>
  <c r="G65" i="10" s="1"/>
  <c r="F64" i="10"/>
  <c r="G64" i="10" s="1"/>
  <c r="F63" i="10"/>
  <c r="G63" i="10"/>
  <c r="F62" i="10"/>
  <c r="G62" i="10" s="1"/>
  <c r="F61" i="10"/>
  <c r="G61" i="10" s="1"/>
  <c r="F60" i="10"/>
  <c r="G60" i="10" s="1"/>
  <c r="F59" i="10"/>
  <c r="G59" i="10"/>
  <c r="F58" i="10"/>
  <c r="G58" i="10" s="1"/>
  <c r="F57" i="10"/>
  <c r="G57" i="10" s="1"/>
  <c r="F56" i="10"/>
  <c r="G56" i="10"/>
  <c r="F55" i="10"/>
  <c r="G55" i="10"/>
  <c r="F54" i="10"/>
  <c r="G54" i="10" s="1"/>
  <c r="F53" i="10"/>
  <c r="G53" i="10" s="1"/>
  <c r="F52" i="10"/>
  <c r="G52" i="10"/>
  <c r="F51" i="10"/>
  <c r="G51" i="10"/>
  <c r="F50" i="10"/>
  <c r="G50" i="10" s="1"/>
  <c r="F49" i="10"/>
  <c r="G49" i="10" s="1"/>
  <c r="F48" i="10"/>
  <c r="G48" i="10" s="1"/>
  <c r="F47" i="10"/>
  <c r="G47" i="10"/>
  <c r="F46" i="10"/>
  <c r="G46" i="10" s="1"/>
  <c r="F45" i="10"/>
  <c r="G45" i="10" s="1"/>
  <c r="F44" i="10"/>
  <c r="G44" i="10" s="1"/>
  <c r="F43" i="10"/>
  <c r="G43" i="10"/>
  <c r="F42" i="10"/>
  <c r="G42" i="10" s="1"/>
  <c r="F41" i="10"/>
  <c r="G41" i="10" s="1"/>
  <c r="F40" i="10"/>
  <c r="G40" i="10"/>
  <c r="F39" i="10"/>
  <c r="G39" i="10"/>
  <c r="F38" i="10"/>
  <c r="G38" i="10" s="1"/>
  <c r="F37" i="10"/>
  <c r="G37" i="10" s="1"/>
  <c r="F36" i="10"/>
  <c r="G36" i="10"/>
  <c r="F35" i="10"/>
  <c r="G35" i="10"/>
  <c r="F34" i="10"/>
  <c r="G34" i="10" s="1"/>
  <c r="F33" i="10"/>
  <c r="G33" i="10" s="1"/>
  <c r="F32" i="10"/>
  <c r="G32" i="10" s="1"/>
  <c r="F31" i="10"/>
  <c r="G31" i="10"/>
  <c r="F30" i="10"/>
  <c r="G30" i="10" s="1"/>
  <c r="F29" i="10"/>
  <c r="G29" i="10" s="1"/>
  <c r="F28" i="10"/>
  <c r="G28" i="10" s="1"/>
  <c r="F27" i="10"/>
  <c r="G27" i="10"/>
  <c r="F26" i="10"/>
  <c r="G26" i="10" s="1"/>
  <c r="F25" i="10"/>
  <c r="G25" i="10" s="1"/>
  <c r="F24" i="10"/>
  <c r="G24" i="10"/>
  <c r="F23" i="10"/>
  <c r="G23" i="10"/>
  <c r="F22" i="10"/>
  <c r="G22" i="10" s="1"/>
  <c r="F21" i="10"/>
  <c r="G21" i="10" s="1"/>
  <c r="F20" i="10"/>
  <c r="G20" i="10"/>
  <c r="F19" i="10"/>
  <c r="G19" i="10"/>
  <c r="F18" i="10"/>
  <c r="G18" i="10" s="1"/>
  <c r="F17" i="10"/>
  <c r="G17" i="10" s="1"/>
  <c r="F16" i="10"/>
  <c r="G16" i="10" s="1"/>
  <c r="F15" i="10"/>
  <c r="G15" i="10"/>
  <c r="F14" i="10"/>
  <c r="G14" i="10" s="1"/>
  <c r="F13" i="10"/>
  <c r="G13" i="10" s="1"/>
  <c r="F12" i="10"/>
  <c r="G12" i="10" s="1"/>
  <c r="F11" i="10"/>
  <c r="G11" i="10"/>
  <c r="F10" i="10"/>
  <c r="G10" i="10" s="1"/>
  <c r="F9" i="10"/>
  <c r="G9" i="10" s="1"/>
  <c r="I9" i="10" s="1"/>
  <c r="H10" i="10" s="1"/>
  <c r="I10" i="10" s="1"/>
  <c r="F103" i="9"/>
  <c r="G103" i="9"/>
  <c r="F102" i="9"/>
  <c r="G102" i="9" s="1"/>
  <c r="F101" i="9"/>
  <c r="G101" i="9" s="1"/>
  <c r="F100" i="9"/>
  <c r="G100" i="9"/>
  <c r="F99" i="9"/>
  <c r="G99" i="9"/>
  <c r="F98" i="9"/>
  <c r="G98" i="9" s="1"/>
  <c r="F97" i="9"/>
  <c r="G97" i="9" s="1"/>
  <c r="F96" i="9"/>
  <c r="G96" i="9" s="1"/>
  <c r="F95" i="9"/>
  <c r="G95" i="9"/>
  <c r="F94" i="9"/>
  <c r="G94" i="9" s="1"/>
  <c r="F93" i="9"/>
  <c r="G93" i="9" s="1"/>
  <c r="F92" i="9"/>
  <c r="G92" i="9" s="1"/>
  <c r="F91" i="9"/>
  <c r="G91" i="9"/>
  <c r="F90" i="9"/>
  <c r="G90" i="9" s="1"/>
  <c r="F89" i="9"/>
  <c r="G89" i="9" s="1"/>
  <c r="F88" i="9"/>
  <c r="G88" i="9"/>
  <c r="F87" i="9"/>
  <c r="G87" i="9"/>
  <c r="F86" i="9"/>
  <c r="G86" i="9" s="1"/>
  <c r="F85" i="9"/>
  <c r="G85" i="9" s="1"/>
  <c r="F84" i="9"/>
  <c r="G84" i="9"/>
  <c r="F83" i="9"/>
  <c r="G83" i="9"/>
  <c r="F82" i="9"/>
  <c r="G82" i="9" s="1"/>
  <c r="F81" i="9"/>
  <c r="G81" i="9" s="1"/>
  <c r="F80" i="9"/>
  <c r="G80" i="9" s="1"/>
  <c r="F79" i="9"/>
  <c r="G79" i="9"/>
  <c r="F78" i="9"/>
  <c r="G78" i="9" s="1"/>
  <c r="F77" i="9"/>
  <c r="G77" i="9" s="1"/>
  <c r="F76" i="9"/>
  <c r="G76" i="9" s="1"/>
  <c r="F75" i="9"/>
  <c r="G75" i="9"/>
  <c r="F74" i="9"/>
  <c r="G74" i="9" s="1"/>
  <c r="F73" i="9"/>
  <c r="G73" i="9" s="1"/>
  <c r="F72" i="9"/>
  <c r="G72" i="9"/>
  <c r="F71" i="9"/>
  <c r="G71" i="9"/>
  <c r="F70" i="9"/>
  <c r="G70" i="9" s="1"/>
  <c r="F69" i="9"/>
  <c r="G69" i="9" s="1"/>
  <c r="F68" i="9"/>
  <c r="G68" i="9"/>
  <c r="F67" i="9"/>
  <c r="G67" i="9"/>
  <c r="F66" i="9"/>
  <c r="G66" i="9" s="1"/>
  <c r="F65" i="9"/>
  <c r="G65" i="9" s="1"/>
  <c r="F64" i="9"/>
  <c r="G64" i="9" s="1"/>
  <c r="F63" i="9"/>
  <c r="G63" i="9"/>
  <c r="F62" i="9"/>
  <c r="G62" i="9" s="1"/>
  <c r="F61" i="9"/>
  <c r="G61" i="9" s="1"/>
  <c r="F60" i="9"/>
  <c r="G60" i="9" s="1"/>
  <c r="F59" i="9"/>
  <c r="G59" i="9"/>
  <c r="F58" i="9"/>
  <c r="G58" i="9" s="1"/>
  <c r="F57" i="9"/>
  <c r="G57" i="9" s="1"/>
  <c r="F56" i="9"/>
  <c r="G56" i="9"/>
  <c r="F55" i="9"/>
  <c r="G55" i="9"/>
  <c r="F54" i="9"/>
  <c r="G54" i="9" s="1"/>
  <c r="F53" i="9"/>
  <c r="G53" i="9" s="1"/>
  <c r="F52" i="9"/>
  <c r="G52" i="9"/>
  <c r="F51" i="9"/>
  <c r="G51" i="9"/>
  <c r="F50" i="9"/>
  <c r="G50" i="9" s="1"/>
  <c r="F49" i="9"/>
  <c r="G49" i="9" s="1"/>
  <c r="F48" i="9"/>
  <c r="G48" i="9" s="1"/>
  <c r="F47" i="9"/>
  <c r="G47" i="9"/>
  <c r="F46" i="9"/>
  <c r="G46" i="9" s="1"/>
  <c r="F45" i="9"/>
  <c r="G45" i="9" s="1"/>
  <c r="F44" i="9"/>
  <c r="G44" i="9" s="1"/>
  <c r="F43" i="9"/>
  <c r="G43" i="9"/>
  <c r="F42" i="9"/>
  <c r="G42" i="9" s="1"/>
  <c r="F41" i="9"/>
  <c r="G41" i="9" s="1"/>
  <c r="F40" i="9"/>
  <c r="G40" i="9"/>
  <c r="F39" i="9"/>
  <c r="G39" i="9"/>
  <c r="F38" i="9"/>
  <c r="G38" i="9" s="1"/>
  <c r="F37" i="9"/>
  <c r="G37" i="9" s="1"/>
  <c r="F36" i="9"/>
  <c r="G36" i="9"/>
  <c r="F35" i="9"/>
  <c r="G35" i="9"/>
  <c r="F34" i="9"/>
  <c r="G34" i="9" s="1"/>
  <c r="F33" i="9"/>
  <c r="G33" i="9" s="1"/>
  <c r="F32" i="9"/>
  <c r="G32" i="9" s="1"/>
  <c r="F31" i="9"/>
  <c r="G31" i="9"/>
  <c r="F30" i="9"/>
  <c r="G30" i="9" s="1"/>
  <c r="F29" i="9"/>
  <c r="G29" i="9" s="1"/>
  <c r="F28" i="9"/>
  <c r="G28" i="9" s="1"/>
  <c r="F27" i="9"/>
  <c r="G27" i="9" s="1"/>
  <c r="F26" i="9"/>
  <c r="G26" i="9" s="1"/>
  <c r="F25" i="9"/>
  <c r="G25" i="9" s="1"/>
  <c r="F24" i="9"/>
  <c r="G24" i="9"/>
  <c r="F23" i="9"/>
  <c r="G23" i="9" s="1"/>
  <c r="F22" i="9"/>
  <c r="G22" i="9" s="1"/>
  <c r="F21" i="9"/>
  <c r="G21" i="9" s="1"/>
  <c r="F20" i="9"/>
  <c r="G20" i="9" s="1"/>
  <c r="F19" i="9"/>
  <c r="G19" i="9"/>
  <c r="F18" i="9"/>
  <c r="G18" i="9" s="1"/>
  <c r="F17" i="9"/>
  <c r="G17" i="9" s="1"/>
  <c r="F16" i="9"/>
  <c r="G16" i="9"/>
  <c r="F15" i="9"/>
  <c r="G15" i="9"/>
  <c r="F14" i="9"/>
  <c r="G14" i="9" s="1"/>
  <c r="F13" i="9"/>
  <c r="G13" i="9" s="1"/>
  <c r="F12" i="9"/>
  <c r="G12" i="9" s="1"/>
  <c r="F11" i="9"/>
  <c r="G11" i="9" s="1"/>
  <c r="F10" i="9"/>
  <c r="G10" i="9"/>
  <c r="F9" i="9"/>
  <c r="G9" i="9" s="1"/>
  <c r="I9" i="9" s="1"/>
  <c r="H10" i="9" s="1"/>
  <c r="F9" i="7"/>
  <c r="G9" i="7"/>
  <c r="I9" i="7" s="1"/>
  <c r="H10" i="7" s="1"/>
  <c r="J9" i="7" s="1"/>
  <c r="F10" i="7"/>
  <c r="G10" i="7" s="1"/>
  <c r="F11" i="7"/>
  <c r="G11" i="7"/>
  <c r="F12" i="7"/>
  <c r="G12" i="7" s="1"/>
  <c r="F13" i="7"/>
  <c r="G13" i="7"/>
  <c r="F14" i="7"/>
  <c r="G14" i="7" s="1"/>
  <c r="F15" i="7"/>
  <c r="G15" i="7"/>
  <c r="F16" i="7"/>
  <c r="G16" i="7" s="1"/>
  <c r="F17" i="7"/>
  <c r="G17" i="7"/>
  <c r="F18" i="7"/>
  <c r="G18" i="7" s="1"/>
  <c r="F19" i="7"/>
  <c r="G19" i="7" s="1"/>
  <c r="F20" i="7"/>
  <c r="G20" i="7" s="1"/>
  <c r="F21" i="7"/>
  <c r="G21" i="7"/>
  <c r="F22" i="7"/>
  <c r="G22" i="7" s="1"/>
  <c r="F23" i="7"/>
  <c r="G23" i="7" s="1"/>
  <c r="F24" i="7"/>
  <c r="G24" i="7" s="1"/>
  <c r="F25" i="7"/>
  <c r="G25" i="7"/>
  <c r="F26" i="7"/>
  <c r="G26" i="7" s="1"/>
  <c r="F27" i="7"/>
  <c r="G27" i="7" s="1"/>
  <c r="F28" i="7"/>
  <c r="G28" i="7" s="1"/>
  <c r="F29" i="7"/>
  <c r="G29" i="7"/>
  <c r="F30" i="7"/>
  <c r="G30" i="7" s="1"/>
  <c r="F31" i="7"/>
  <c r="G31" i="7" s="1"/>
  <c r="F32" i="7"/>
  <c r="G32" i="7" s="1"/>
  <c r="F33" i="7"/>
  <c r="G33" i="7"/>
  <c r="F34" i="7"/>
  <c r="G34" i="7" s="1"/>
  <c r="F35" i="7"/>
  <c r="G35" i="7" s="1"/>
  <c r="F36" i="7"/>
  <c r="G36" i="7" s="1"/>
  <c r="F37" i="7"/>
  <c r="G37" i="7"/>
  <c r="F38" i="7"/>
  <c r="G38" i="7" s="1"/>
  <c r="F39" i="7"/>
  <c r="G39" i="7" s="1"/>
  <c r="F40" i="7"/>
  <c r="G40" i="7" s="1"/>
  <c r="F41" i="7"/>
  <c r="G41" i="7"/>
  <c r="F42" i="7"/>
  <c r="G42" i="7" s="1"/>
  <c r="F43" i="7"/>
  <c r="G43" i="7" s="1"/>
  <c r="F44" i="7"/>
  <c r="G44" i="7" s="1"/>
  <c r="F45" i="7"/>
  <c r="G45" i="7" s="1"/>
  <c r="F46" i="7"/>
  <c r="G46" i="7" s="1"/>
  <c r="F47" i="7"/>
  <c r="G47" i="7" s="1"/>
  <c r="F48" i="7"/>
  <c r="G48" i="7" s="1"/>
  <c r="F49" i="7"/>
  <c r="G49" i="7"/>
  <c r="F50" i="7"/>
  <c r="G50" i="7" s="1"/>
  <c r="F51" i="7"/>
  <c r="G51" i="7" s="1"/>
  <c r="F52" i="7"/>
  <c r="G52" i="7" s="1"/>
  <c r="F53" i="7"/>
  <c r="G53" i="7"/>
  <c r="F54" i="7"/>
  <c r="G54" i="7" s="1"/>
  <c r="F55" i="7"/>
  <c r="G55" i="7" s="1"/>
  <c r="F56" i="7"/>
  <c r="G56" i="7"/>
  <c r="F57" i="7"/>
  <c r="G57" i="7" s="1"/>
  <c r="F58" i="7"/>
  <c r="G58" i="7" s="1"/>
  <c r="F59" i="7"/>
  <c r="G59" i="7" s="1"/>
  <c r="F60" i="7"/>
  <c r="G60" i="7"/>
  <c r="F61" i="7"/>
  <c r="G61" i="7" s="1"/>
  <c r="F62" i="7"/>
  <c r="G62" i="7" s="1"/>
  <c r="F63" i="7"/>
  <c r="G63" i="7" s="1"/>
  <c r="F64" i="7"/>
  <c r="G64" i="7"/>
  <c r="F65" i="7"/>
  <c r="G65" i="7"/>
  <c r="F66" i="7"/>
  <c r="G66" i="7" s="1"/>
  <c r="F67" i="7"/>
  <c r="G67" i="7" s="1"/>
  <c r="F68" i="7"/>
  <c r="G68" i="7"/>
  <c r="F69" i="7"/>
  <c r="G69" i="7"/>
  <c r="F70" i="7"/>
  <c r="G70" i="7" s="1"/>
  <c r="F71" i="7"/>
  <c r="G71" i="7" s="1"/>
  <c r="F72" i="7"/>
  <c r="G72" i="7"/>
  <c r="F73" i="7"/>
  <c r="G73" i="7" s="1"/>
  <c r="F74" i="7"/>
  <c r="G74" i="7" s="1"/>
  <c r="F75" i="7"/>
  <c r="G75" i="7" s="1"/>
  <c r="F76" i="7"/>
  <c r="G76" i="7"/>
  <c r="F77" i="7"/>
  <c r="G77" i="7" s="1"/>
  <c r="F78" i="7"/>
  <c r="G78" i="7" s="1"/>
  <c r="F79" i="7"/>
  <c r="G79" i="7" s="1"/>
  <c r="F80" i="7"/>
  <c r="G80" i="7"/>
  <c r="F81" i="7"/>
  <c r="G81" i="7"/>
  <c r="F82" i="7"/>
  <c r="G82" i="7" s="1"/>
  <c r="F83" i="7"/>
  <c r="G83" i="7" s="1"/>
  <c r="F84" i="7"/>
  <c r="G84" i="7"/>
  <c r="F85" i="7"/>
  <c r="G85" i="7"/>
  <c r="F86" i="7"/>
  <c r="G86" i="7" s="1"/>
  <c r="F87" i="7"/>
  <c r="G87" i="7" s="1"/>
  <c r="F88" i="7"/>
  <c r="G88" i="7"/>
  <c r="F89" i="7"/>
  <c r="G89" i="7" s="1"/>
  <c r="F90" i="7"/>
  <c r="G90" i="7" s="1"/>
  <c r="F91" i="7"/>
  <c r="G91" i="7" s="1"/>
  <c r="F92" i="7"/>
  <c r="G92" i="7"/>
  <c r="F93" i="7"/>
  <c r="G93" i="7" s="1"/>
  <c r="F94" i="7"/>
  <c r="G94" i="7" s="1"/>
  <c r="F95" i="7"/>
  <c r="G95" i="7" s="1"/>
  <c r="F96" i="7"/>
  <c r="G96" i="7"/>
  <c r="F97" i="7"/>
  <c r="G97" i="7"/>
  <c r="F98" i="7"/>
  <c r="G98" i="7" s="1"/>
  <c r="F99" i="7"/>
  <c r="G99" i="7" s="1"/>
  <c r="F100" i="7"/>
  <c r="G100" i="7"/>
  <c r="F101" i="7"/>
  <c r="G101" i="7"/>
  <c r="F102" i="7"/>
  <c r="G102" i="7" s="1"/>
  <c r="F103" i="7"/>
  <c r="G103" i="7" s="1"/>
  <c r="F9" i="8"/>
  <c r="G9" i="8"/>
  <c r="I9" i="8" s="1"/>
  <c r="H10" i="8" s="1"/>
  <c r="F10" i="8"/>
  <c r="G10" i="8" s="1"/>
  <c r="F11" i="8"/>
  <c r="G11" i="8"/>
  <c r="F12" i="8"/>
  <c r="G12" i="8"/>
  <c r="F13" i="8"/>
  <c r="G13" i="8" s="1"/>
  <c r="F14" i="8"/>
  <c r="G14" i="8" s="1"/>
  <c r="F15" i="8"/>
  <c r="G15" i="8"/>
  <c r="F16" i="8"/>
  <c r="G16" i="8" s="1"/>
  <c r="F17" i="8"/>
  <c r="G17" i="8" s="1"/>
  <c r="F18" i="8"/>
  <c r="G18" i="8" s="1"/>
  <c r="F19" i="8"/>
  <c r="G19" i="8"/>
  <c r="F20" i="8"/>
  <c r="G20" i="8" s="1"/>
  <c r="F21" i="8"/>
  <c r="G21" i="8" s="1"/>
  <c r="F22" i="8"/>
  <c r="G22" i="8" s="1"/>
  <c r="F23" i="8"/>
  <c r="G23" i="8"/>
  <c r="F24" i="8"/>
  <c r="G24" i="8" s="1"/>
  <c r="F25" i="8"/>
  <c r="G25" i="8" s="1"/>
  <c r="F26" i="8"/>
  <c r="G26" i="8" s="1"/>
  <c r="F27" i="8"/>
  <c r="G27" i="8"/>
  <c r="F28" i="8"/>
  <c r="G28" i="8"/>
  <c r="F29" i="8"/>
  <c r="G29" i="8" s="1"/>
  <c r="F30" i="8"/>
  <c r="G30" i="8" s="1"/>
  <c r="F31" i="8"/>
  <c r="G31" i="8"/>
  <c r="F32" i="8"/>
  <c r="G32" i="8" s="1"/>
  <c r="F33" i="8"/>
  <c r="G33" i="8" s="1"/>
  <c r="F34" i="8"/>
  <c r="G34" i="8" s="1"/>
  <c r="F35" i="8"/>
  <c r="G35" i="8"/>
  <c r="F36" i="8"/>
  <c r="G36" i="8" s="1"/>
  <c r="F37" i="8"/>
  <c r="G37" i="8" s="1"/>
  <c r="F38" i="8"/>
  <c r="G38" i="8" s="1"/>
  <c r="F39" i="8"/>
  <c r="G39" i="8"/>
  <c r="F40" i="8"/>
  <c r="G40" i="8" s="1"/>
  <c r="F41" i="8"/>
  <c r="G41" i="8" s="1"/>
  <c r="F42" i="8"/>
  <c r="G42" i="8" s="1"/>
  <c r="F43" i="8"/>
  <c r="G43" i="8"/>
  <c r="F44" i="8"/>
  <c r="G44" i="8"/>
  <c r="F45" i="8"/>
  <c r="G45" i="8" s="1"/>
  <c r="F46" i="8"/>
  <c r="G46" i="8" s="1"/>
  <c r="F47" i="8"/>
  <c r="G47" i="8"/>
  <c r="F48" i="8"/>
  <c r="G48" i="8" s="1"/>
  <c r="F49" i="8"/>
  <c r="G49" i="8" s="1"/>
  <c r="F50" i="8"/>
  <c r="G50" i="8" s="1"/>
  <c r="F51" i="8"/>
  <c r="G51" i="8"/>
  <c r="F52" i="8"/>
  <c r="G52" i="8" s="1"/>
  <c r="F53" i="8"/>
  <c r="G53" i="8" s="1"/>
  <c r="F54" i="8"/>
  <c r="G54" i="8" s="1"/>
  <c r="F55" i="8"/>
  <c r="G55" i="8"/>
  <c r="F56" i="8"/>
  <c r="G56" i="8" s="1"/>
  <c r="F57" i="8"/>
  <c r="G57" i="8" s="1"/>
  <c r="F58" i="8"/>
  <c r="G58" i="8" s="1"/>
  <c r="F59" i="8"/>
  <c r="G59" i="8"/>
  <c r="F60" i="8"/>
  <c r="G60" i="8"/>
  <c r="F61" i="8"/>
  <c r="G61" i="8" s="1"/>
  <c r="F62" i="8"/>
  <c r="G62" i="8" s="1"/>
  <c r="F63" i="8"/>
  <c r="G63" i="8"/>
  <c r="F64" i="8"/>
  <c r="G64" i="8" s="1"/>
  <c r="F65" i="8"/>
  <c r="G65" i="8" s="1"/>
  <c r="F66" i="8"/>
  <c r="G66" i="8" s="1"/>
  <c r="F67" i="8"/>
  <c r="G67" i="8"/>
  <c r="F68" i="8"/>
  <c r="G68" i="8" s="1"/>
  <c r="F69" i="8"/>
  <c r="G69" i="8" s="1"/>
  <c r="F70" i="8"/>
  <c r="G70" i="8" s="1"/>
  <c r="F71" i="8"/>
  <c r="G71" i="8"/>
  <c r="F72" i="8"/>
  <c r="G72" i="8" s="1"/>
  <c r="F73" i="8"/>
  <c r="G73" i="8" s="1"/>
  <c r="F74" i="8"/>
  <c r="G74" i="8" s="1"/>
  <c r="F75" i="8"/>
  <c r="G75" i="8"/>
  <c r="F76" i="8"/>
  <c r="G76" i="8"/>
  <c r="F77" i="8"/>
  <c r="G77" i="8" s="1"/>
  <c r="F78" i="8"/>
  <c r="G78" i="8" s="1"/>
  <c r="F79" i="8"/>
  <c r="G79" i="8"/>
  <c r="F80" i="8"/>
  <c r="G80" i="8" s="1"/>
  <c r="F81" i="8"/>
  <c r="G81" i="8" s="1"/>
  <c r="F82" i="8"/>
  <c r="G82" i="8" s="1"/>
  <c r="F83" i="8"/>
  <c r="G83" i="8"/>
  <c r="F84" i="8"/>
  <c r="G84" i="8" s="1"/>
  <c r="F85" i="8"/>
  <c r="G85" i="8" s="1"/>
  <c r="F86" i="8"/>
  <c r="G86" i="8" s="1"/>
  <c r="F87" i="8"/>
  <c r="G87" i="8"/>
  <c r="F88" i="8"/>
  <c r="G88" i="8" s="1"/>
  <c r="F89" i="8"/>
  <c r="G89" i="8" s="1"/>
  <c r="F90" i="8"/>
  <c r="G90" i="8" s="1"/>
  <c r="F91" i="8"/>
  <c r="G91" i="8"/>
  <c r="F92" i="8"/>
  <c r="G92" i="8"/>
  <c r="F93" i="8"/>
  <c r="G93" i="8" s="1"/>
  <c r="F94" i="8"/>
  <c r="G94" i="8" s="1"/>
  <c r="F95" i="8"/>
  <c r="G95" i="8"/>
  <c r="F96" i="8"/>
  <c r="G96" i="8" s="1"/>
  <c r="F97" i="8"/>
  <c r="G97" i="8" s="1"/>
  <c r="F98" i="8"/>
  <c r="G98" i="8" s="1"/>
  <c r="F99" i="8"/>
  <c r="G99" i="8"/>
  <c r="F100" i="8"/>
  <c r="G100" i="8" s="1"/>
  <c r="F101" i="8"/>
  <c r="G101" i="8" s="1"/>
  <c r="F102" i="8"/>
  <c r="G102" i="8" s="1"/>
  <c r="F103" i="8"/>
  <c r="G103" i="8"/>
  <c r="I10" i="8"/>
  <c r="F103" i="6"/>
  <c r="G103" i="6" s="1"/>
  <c r="F102" i="6"/>
  <c r="G102" i="6" s="1"/>
  <c r="F101" i="6"/>
  <c r="G101" i="6"/>
  <c r="F100" i="6"/>
  <c r="G100" i="6"/>
  <c r="F99" i="6"/>
  <c r="G99" i="6" s="1"/>
  <c r="F98" i="6"/>
  <c r="G98" i="6" s="1"/>
  <c r="F97" i="6"/>
  <c r="G97" i="6"/>
  <c r="F96" i="6"/>
  <c r="G96" i="6"/>
  <c r="F95" i="6"/>
  <c r="G95" i="6" s="1"/>
  <c r="F94" i="6"/>
  <c r="G94" i="6" s="1"/>
  <c r="F93" i="6"/>
  <c r="G93" i="6"/>
  <c r="F92" i="6"/>
  <c r="G92" i="6" s="1"/>
  <c r="F91" i="6"/>
  <c r="G91" i="6" s="1"/>
  <c r="F90" i="6"/>
  <c r="G90" i="6" s="1"/>
  <c r="F89" i="6"/>
  <c r="G89" i="6"/>
  <c r="F88" i="6"/>
  <c r="G88" i="6" s="1"/>
  <c r="F87" i="6"/>
  <c r="G87" i="6" s="1"/>
  <c r="F86" i="6"/>
  <c r="G86" i="6" s="1"/>
  <c r="F85" i="6"/>
  <c r="G85" i="6"/>
  <c r="F84" i="6"/>
  <c r="G84" i="6"/>
  <c r="F83" i="6"/>
  <c r="G83" i="6" s="1"/>
  <c r="F82" i="6"/>
  <c r="G82" i="6" s="1"/>
  <c r="F81" i="6"/>
  <c r="G81" i="6" s="1"/>
  <c r="F80" i="6"/>
  <c r="G80" i="6"/>
  <c r="F79" i="6"/>
  <c r="G79" i="6" s="1"/>
  <c r="F78" i="6"/>
  <c r="G78" i="6" s="1"/>
  <c r="F77" i="6"/>
  <c r="G77" i="6" s="1"/>
  <c r="F76" i="6"/>
  <c r="G76" i="6" s="1"/>
  <c r="F75" i="6"/>
  <c r="G75" i="6" s="1"/>
  <c r="F74" i="6"/>
  <c r="G74" i="6" s="1"/>
  <c r="F73" i="6"/>
  <c r="G73" i="6"/>
  <c r="F72" i="6"/>
  <c r="G72" i="6" s="1"/>
  <c r="F71" i="6"/>
  <c r="G71" i="6" s="1"/>
  <c r="F70" i="6"/>
  <c r="G70" i="6" s="1"/>
  <c r="F69" i="6"/>
  <c r="G69" i="6"/>
  <c r="F68" i="6"/>
  <c r="G68" i="6"/>
  <c r="F67" i="6"/>
  <c r="G67" i="6" s="1"/>
  <c r="F66" i="6"/>
  <c r="G66" i="6" s="1"/>
  <c r="F65" i="6"/>
  <c r="G65" i="6" s="1"/>
  <c r="F64" i="6"/>
  <c r="G64" i="6"/>
  <c r="F63" i="6"/>
  <c r="G63" i="6" s="1"/>
  <c r="F62" i="6"/>
  <c r="G62" i="6" s="1"/>
  <c r="F61" i="6"/>
  <c r="G61" i="6" s="1"/>
  <c r="F60" i="6"/>
  <c r="G60" i="6" s="1"/>
  <c r="F59" i="6"/>
  <c r="G59" i="6" s="1"/>
  <c r="F58" i="6"/>
  <c r="G58" i="6" s="1"/>
  <c r="F57" i="6"/>
  <c r="G57" i="6"/>
  <c r="F56" i="6"/>
  <c r="G56" i="6" s="1"/>
  <c r="F55" i="6"/>
  <c r="G55" i="6" s="1"/>
  <c r="F54" i="6"/>
  <c r="G54" i="6" s="1"/>
  <c r="F53" i="6"/>
  <c r="G53" i="6"/>
  <c r="F52" i="6"/>
  <c r="G52" i="6"/>
  <c r="F51" i="6"/>
  <c r="G51" i="6" s="1"/>
  <c r="F50" i="6"/>
  <c r="G50" i="6" s="1"/>
  <c r="F49" i="6"/>
  <c r="G49" i="6" s="1"/>
  <c r="F48" i="6"/>
  <c r="G48" i="6"/>
  <c r="F47" i="6"/>
  <c r="G47" i="6" s="1"/>
  <c r="F46" i="6"/>
  <c r="G46" i="6" s="1"/>
  <c r="F45" i="6"/>
  <c r="G45" i="6" s="1"/>
  <c r="F44" i="6"/>
  <c r="G44" i="6" s="1"/>
  <c r="F43" i="6"/>
  <c r="G43" i="6" s="1"/>
  <c r="F42" i="6"/>
  <c r="G42" i="6" s="1"/>
  <c r="F41" i="6"/>
  <c r="G41" i="6"/>
  <c r="F40" i="6"/>
  <c r="G40" i="6" s="1"/>
  <c r="F39" i="6"/>
  <c r="G39" i="6" s="1"/>
  <c r="F38" i="6"/>
  <c r="G38" i="6" s="1"/>
  <c r="F37" i="6"/>
  <c r="G37" i="6"/>
  <c r="F36" i="6"/>
  <c r="G36" i="6"/>
  <c r="F35" i="6"/>
  <c r="G35" i="6" s="1"/>
  <c r="F34" i="6"/>
  <c r="G34" i="6" s="1"/>
  <c r="F33" i="6"/>
  <c r="G33" i="6" s="1"/>
  <c r="F32" i="6"/>
  <c r="G32" i="6"/>
  <c r="F31" i="6"/>
  <c r="G31" i="6" s="1"/>
  <c r="F30" i="6"/>
  <c r="G30" i="6" s="1"/>
  <c r="F29" i="6"/>
  <c r="G29" i="6" s="1"/>
  <c r="F28" i="6"/>
  <c r="G28" i="6" s="1"/>
  <c r="F27" i="6"/>
  <c r="G27" i="6" s="1"/>
  <c r="F26" i="6"/>
  <c r="G26" i="6" s="1"/>
  <c r="F25" i="6"/>
  <c r="G25" i="6"/>
  <c r="F24" i="6"/>
  <c r="G24" i="6" s="1"/>
  <c r="F23" i="6"/>
  <c r="G23" i="6" s="1"/>
  <c r="F22" i="6"/>
  <c r="G22" i="6" s="1"/>
  <c r="F21" i="6"/>
  <c r="G21" i="6"/>
  <c r="F20" i="6"/>
  <c r="G20" i="6"/>
  <c r="F19" i="6"/>
  <c r="G19" i="6" s="1"/>
  <c r="F18" i="6"/>
  <c r="G18" i="6" s="1"/>
  <c r="F17" i="6"/>
  <c r="G17" i="6" s="1"/>
  <c r="F16" i="6"/>
  <c r="G16" i="6"/>
  <c r="F15" i="6"/>
  <c r="G15" i="6" s="1"/>
  <c r="F14" i="6"/>
  <c r="G14" i="6" s="1"/>
  <c r="F13" i="6"/>
  <c r="G13" i="6" s="1"/>
  <c r="F12" i="6"/>
  <c r="G12" i="6" s="1"/>
  <c r="F11" i="6"/>
  <c r="G11" i="6" s="1"/>
  <c r="F10" i="6"/>
  <c r="G10" i="6" s="1"/>
  <c r="F9" i="6"/>
  <c r="G9" i="6"/>
  <c r="I9" i="6"/>
  <c r="H10" i="6" s="1"/>
  <c r="F9" i="4"/>
  <c r="G9" i="4" s="1"/>
  <c r="I9" i="4" s="1"/>
  <c r="H10" i="4" s="1"/>
  <c r="I10" i="4" s="1"/>
  <c r="F103" i="4"/>
  <c r="G103" i="4"/>
  <c r="F102" i="4"/>
  <c r="G102" i="4" s="1"/>
  <c r="F101" i="4"/>
  <c r="G101" i="4" s="1"/>
  <c r="F100" i="4"/>
  <c r="G100" i="4"/>
  <c r="F99" i="4"/>
  <c r="G99" i="4" s="1"/>
  <c r="F98" i="4"/>
  <c r="G98" i="4" s="1"/>
  <c r="F97" i="4"/>
  <c r="G97" i="4" s="1"/>
  <c r="F96" i="4"/>
  <c r="G96" i="4"/>
  <c r="F95" i="4"/>
  <c r="G95" i="4" s="1"/>
  <c r="F94" i="4"/>
  <c r="G94" i="4" s="1"/>
  <c r="F93" i="4"/>
  <c r="G93" i="4" s="1"/>
  <c r="F92" i="4"/>
  <c r="G92" i="4"/>
  <c r="F91" i="4"/>
  <c r="G91" i="4"/>
  <c r="F90" i="4"/>
  <c r="G90" i="4" s="1"/>
  <c r="F89" i="4"/>
  <c r="G89" i="4" s="1"/>
  <c r="F88" i="4"/>
  <c r="G88" i="4"/>
  <c r="F87" i="4"/>
  <c r="G87" i="4"/>
  <c r="F86" i="4"/>
  <c r="G86" i="4" s="1"/>
  <c r="F85" i="4"/>
  <c r="G85" i="4" s="1"/>
  <c r="F84" i="4"/>
  <c r="G84" i="4"/>
  <c r="F83" i="4"/>
  <c r="G83" i="4" s="1"/>
  <c r="F82" i="4"/>
  <c r="G82" i="4" s="1"/>
  <c r="F81" i="4"/>
  <c r="G81" i="4" s="1"/>
  <c r="F80" i="4"/>
  <c r="G80" i="4"/>
  <c r="F79" i="4"/>
  <c r="G79" i="4" s="1"/>
  <c r="F78" i="4"/>
  <c r="G78" i="4" s="1"/>
  <c r="F77" i="4"/>
  <c r="G77" i="4" s="1"/>
  <c r="F76" i="4"/>
  <c r="G76" i="4"/>
  <c r="F75" i="4"/>
  <c r="G75" i="4"/>
  <c r="F74" i="4"/>
  <c r="G74" i="4" s="1"/>
  <c r="F73" i="4"/>
  <c r="G73" i="4" s="1"/>
  <c r="F72" i="4"/>
  <c r="G72" i="4"/>
  <c r="F71" i="4"/>
  <c r="G71" i="4"/>
  <c r="F70" i="4"/>
  <c r="G70" i="4" s="1"/>
  <c r="F69" i="4"/>
  <c r="G69" i="4" s="1"/>
  <c r="F68" i="4"/>
  <c r="G68" i="4"/>
  <c r="F67" i="4"/>
  <c r="G67" i="4" s="1"/>
  <c r="F66" i="4"/>
  <c r="G66" i="4" s="1"/>
  <c r="F65" i="4"/>
  <c r="G65" i="4" s="1"/>
  <c r="F64" i="4"/>
  <c r="G64" i="4"/>
  <c r="F63" i="4"/>
  <c r="G63" i="4" s="1"/>
  <c r="F62" i="4"/>
  <c r="G62" i="4" s="1"/>
  <c r="F61" i="4"/>
  <c r="G61" i="4" s="1"/>
  <c r="F60" i="4"/>
  <c r="G60" i="4"/>
  <c r="F59" i="4"/>
  <c r="G59" i="4"/>
  <c r="F58" i="4"/>
  <c r="G58" i="4" s="1"/>
  <c r="F57" i="4"/>
  <c r="G57" i="4" s="1"/>
  <c r="F56" i="4"/>
  <c r="G56" i="4"/>
  <c r="F55" i="4"/>
  <c r="G55" i="4"/>
  <c r="F54" i="4"/>
  <c r="G54" i="4" s="1"/>
  <c r="F53" i="4"/>
  <c r="G53" i="4" s="1"/>
  <c r="F52" i="4"/>
  <c r="G52" i="4"/>
  <c r="F51" i="4"/>
  <c r="G51" i="4" s="1"/>
  <c r="F50" i="4"/>
  <c r="G50" i="4" s="1"/>
  <c r="F49" i="4"/>
  <c r="G49" i="4" s="1"/>
  <c r="F48" i="4"/>
  <c r="G48" i="4"/>
  <c r="F47" i="4"/>
  <c r="G47" i="4" s="1"/>
  <c r="F46" i="4"/>
  <c r="G46" i="4" s="1"/>
  <c r="F45" i="4"/>
  <c r="G45" i="4" s="1"/>
  <c r="F44" i="4"/>
  <c r="G44" i="4"/>
  <c r="F43" i="4"/>
  <c r="G43" i="4"/>
  <c r="F42" i="4"/>
  <c r="G42" i="4" s="1"/>
  <c r="F41" i="4"/>
  <c r="G41" i="4" s="1"/>
  <c r="F40" i="4"/>
  <c r="G40" i="4"/>
  <c r="F39" i="4"/>
  <c r="G39" i="4"/>
  <c r="F38" i="4"/>
  <c r="G38" i="4" s="1"/>
  <c r="F37" i="4"/>
  <c r="G37" i="4" s="1"/>
  <c r="F36" i="4"/>
  <c r="G36" i="4"/>
  <c r="F35" i="4"/>
  <c r="G35" i="4" s="1"/>
  <c r="F34" i="4"/>
  <c r="G34" i="4" s="1"/>
  <c r="F33" i="4"/>
  <c r="G33" i="4" s="1"/>
  <c r="F32" i="4"/>
  <c r="G32" i="4"/>
  <c r="F31" i="4"/>
  <c r="G31" i="4" s="1"/>
  <c r="F30" i="4"/>
  <c r="G30" i="4" s="1"/>
  <c r="F29" i="4"/>
  <c r="G29" i="4" s="1"/>
  <c r="F28" i="4"/>
  <c r="G28" i="4"/>
  <c r="F27" i="4"/>
  <c r="G27" i="4"/>
  <c r="F26" i="4"/>
  <c r="G26" i="4" s="1"/>
  <c r="F25" i="4"/>
  <c r="G25" i="4" s="1"/>
  <c r="F24" i="4"/>
  <c r="G24" i="4"/>
  <c r="F23" i="4"/>
  <c r="G23" i="4" s="1"/>
  <c r="F22" i="4"/>
  <c r="G22" i="4"/>
  <c r="F21" i="4"/>
  <c r="G21" i="4" s="1"/>
  <c r="F20" i="4"/>
  <c r="G20" i="4"/>
  <c r="F19" i="4"/>
  <c r="G19" i="4"/>
  <c r="F18" i="4"/>
  <c r="G18" i="4"/>
  <c r="F17" i="4"/>
  <c r="G17" i="4" s="1"/>
  <c r="F16" i="4"/>
  <c r="G16" i="4"/>
  <c r="F15" i="4"/>
  <c r="G15" i="4" s="1"/>
  <c r="F14" i="4"/>
  <c r="G14" i="4" s="1"/>
  <c r="F13" i="4"/>
  <c r="G13" i="4" s="1"/>
  <c r="F12" i="4"/>
  <c r="G12" i="4"/>
  <c r="F11" i="4"/>
  <c r="G11" i="4" s="1"/>
  <c r="F10" i="4"/>
  <c r="G10" i="4"/>
  <c r="F103" i="2"/>
  <c r="G103" i="2"/>
  <c r="F102" i="2"/>
  <c r="G102" i="2" s="1"/>
  <c r="F101" i="2"/>
  <c r="G101" i="2" s="1"/>
  <c r="F100" i="2"/>
  <c r="G100" i="2" s="1"/>
  <c r="F99" i="2"/>
  <c r="G99" i="2"/>
  <c r="F98" i="2"/>
  <c r="G98" i="2" s="1"/>
  <c r="F97" i="2"/>
  <c r="G97" i="2"/>
  <c r="F96" i="2"/>
  <c r="G96" i="2" s="1"/>
  <c r="F95" i="2"/>
  <c r="G95" i="2"/>
  <c r="F94" i="2"/>
  <c r="G94" i="2" s="1"/>
  <c r="F93" i="2"/>
  <c r="G93" i="2" s="1"/>
  <c r="F92" i="2"/>
  <c r="G92" i="2" s="1"/>
  <c r="F91" i="2"/>
  <c r="G91" i="2"/>
  <c r="F90" i="2"/>
  <c r="G90" i="2" s="1"/>
  <c r="F89" i="2"/>
  <c r="G89" i="2" s="1"/>
  <c r="F88" i="2"/>
  <c r="G88" i="2" s="1"/>
  <c r="F87" i="2"/>
  <c r="G87" i="2"/>
  <c r="F86" i="2"/>
  <c r="G86" i="2"/>
  <c r="F85" i="2"/>
  <c r="G85" i="2" s="1"/>
  <c r="F84" i="2"/>
  <c r="G84" i="2" s="1"/>
  <c r="F83" i="2"/>
  <c r="G83" i="2"/>
  <c r="F82" i="2"/>
  <c r="G82" i="2"/>
  <c r="F81" i="2"/>
  <c r="G81" i="2" s="1"/>
  <c r="F80" i="2"/>
  <c r="G80" i="2" s="1"/>
  <c r="F79" i="2"/>
  <c r="G79" i="2"/>
  <c r="F78" i="2"/>
  <c r="G78" i="2" s="1"/>
  <c r="F77" i="2"/>
  <c r="G77" i="2"/>
  <c r="F76" i="2"/>
  <c r="G76" i="2" s="1"/>
  <c r="F75" i="2"/>
  <c r="G75" i="2"/>
  <c r="F74" i="2"/>
  <c r="G74" i="2"/>
  <c r="F73" i="2"/>
  <c r="G73" i="2"/>
  <c r="F72" i="2"/>
  <c r="G72" i="2" s="1"/>
  <c r="F71" i="2"/>
  <c r="G71" i="2" s="1"/>
  <c r="F70" i="2"/>
  <c r="G70" i="2"/>
  <c r="F69" i="2"/>
  <c r="G69" i="2"/>
  <c r="F68" i="2"/>
  <c r="G68" i="2" s="1"/>
  <c r="F67" i="2"/>
  <c r="G67" i="2" s="1"/>
  <c r="F66" i="2"/>
  <c r="G66" i="2"/>
  <c r="F65" i="2"/>
  <c r="G65" i="2"/>
  <c r="F64" i="2"/>
  <c r="G64" i="2" s="1"/>
  <c r="F63" i="2"/>
  <c r="G63" i="2" s="1"/>
  <c r="F62" i="2"/>
  <c r="G62" i="2"/>
  <c r="F61" i="2"/>
  <c r="G61" i="2"/>
  <c r="F60" i="2"/>
  <c r="G60" i="2" s="1"/>
  <c r="F59" i="2"/>
  <c r="G59" i="2" s="1"/>
  <c r="F58" i="2"/>
  <c r="G58" i="2"/>
  <c r="F57" i="2"/>
  <c r="G57" i="2"/>
  <c r="F56" i="2"/>
  <c r="G56" i="2" s="1"/>
  <c r="F55" i="2"/>
  <c r="G55" i="2" s="1"/>
  <c r="F54" i="2"/>
  <c r="G54" i="2"/>
  <c r="F53" i="2"/>
  <c r="G53" i="2"/>
  <c r="F52" i="2"/>
  <c r="G52" i="2" s="1"/>
  <c r="F51" i="2"/>
  <c r="G51" i="2" s="1"/>
  <c r="F50" i="2"/>
  <c r="G50" i="2"/>
  <c r="F49" i="2"/>
  <c r="G49" i="2"/>
  <c r="F48" i="2"/>
  <c r="G48" i="2" s="1"/>
  <c r="F47" i="2"/>
  <c r="G47" i="2" s="1"/>
  <c r="F46" i="2"/>
  <c r="G46" i="2"/>
  <c r="F45" i="2"/>
  <c r="G45" i="2"/>
  <c r="F44" i="2"/>
  <c r="G44" i="2" s="1"/>
  <c r="F43" i="2"/>
  <c r="G43" i="2" s="1"/>
  <c r="F42" i="2"/>
  <c r="G42" i="2"/>
  <c r="F41" i="2"/>
  <c r="G41" i="2"/>
  <c r="F40" i="2"/>
  <c r="G40" i="2" s="1"/>
  <c r="F39" i="2"/>
  <c r="G39" i="2" s="1"/>
  <c r="F38" i="2"/>
  <c r="G38" i="2"/>
  <c r="F37" i="2"/>
  <c r="G37" i="2"/>
  <c r="F36" i="2"/>
  <c r="G36" i="2" s="1"/>
  <c r="F35" i="2"/>
  <c r="G35" i="2" s="1"/>
  <c r="F34" i="2"/>
  <c r="G34" i="2"/>
  <c r="F33" i="2"/>
  <c r="G33" i="2"/>
  <c r="F32" i="2"/>
  <c r="G32" i="2" s="1"/>
  <c r="F31" i="2"/>
  <c r="G31" i="2" s="1"/>
  <c r="F30" i="2"/>
  <c r="G30" i="2"/>
  <c r="F29" i="2"/>
  <c r="G29" i="2"/>
  <c r="F28" i="2"/>
  <c r="G28" i="2" s="1"/>
  <c r="F27" i="2"/>
  <c r="G27" i="2" s="1"/>
  <c r="F26" i="2"/>
  <c r="G26" i="2"/>
  <c r="F25" i="2"/>
  <c r="G25" i="2"/>
  <c r="F24" i="2"/>
  <c r="G24" i="2" s="1"/>
  <c r="F23" i="2"/>
  <c r="G23" i="2" s="1"/>
  <c r="F22" i="2"/>
  <c r="G22" i="2"/>
  <c r="F21" i="2"/>
  <c r="G21" i="2"/>
  <c r="F20" i="2"/>
  <c r="G20" i="2" s="1"/>
  <c r="F19" i="2"/>
  <c r="G19" i="2" s="1"/>
  <c r="F18" i="2"/>
  <c r="G18" i="2"/>
  <c r="F17" i="2"/>
  <c r="G17" i="2"/>
  <c r="F16" i="2"/>
  <c r="G16" i="2" s="1"/>
  <c r="F15" i="2"/>
  <c r="G15" i="2" s="1"/>
  <c r="F14" i="2"/>
  <c r="G14" i="2"/>
  <c r="F13" i="2"/>
  <c r="G13" i="2"/>
  <c r="F12" i="2"/>
  <c r="G12" i="2" s="1"/>
  <c r="F11" i="2"/>
  <c r="G11" i="2" s="1"/>
  <c r="F10" i="2"/>
  <c r="G10" i="2"/>
  <c r="F9" i="2"/>
  <c r="G9" i="2"/>
  <c r="I9" i="2" s="1"/>
  <c r="H10" i="2" s="1"/>
  <c r="I10" i="16" l="1"/>
  <c r="I10" i="2"/>
  <c r="H11" i="2" s="1"/>
  <c r="J9" i="2"/>
  <c r="J9" i="6"/>
  <c r="I10" i="6"/>
  <c r="H11" i="6"/>
  <c r="J9" i="12"/>
  <c r="I10" i="12"/>
  <c r="H11" i="12" s="1"/>
  <c r="H11" i="4"/>
  <c r="J9" i="4"/>
  <c r="J9" i="8"/>
  <c r="H11" i="8"/>
  <c r="J9" i="9"/>
  <c r="I10" i="9"/>
  <c r="H11" i="9" s="1"/>
  <c r="H11" i="10"/>
  <c r="J9" i="10"/>
  <c r="I10" i="7"/>
  <c r="H11" i="7" s="1"/>
  <c r="I10" i="13"/>
  <c r="H11" i="13" s="1"/>
  <c r="I10" i="14"/>
  <c r="H11" i="14" s="1"/>
  <c r="J9" i="14"/>
  <c r="I10" i="15"/>
  <c r="J9" i="15"/>
  <c r="H11" i="15"/>
  <c r="H11" i="16"/>
  <c r="I10" i="17"/>
  <c r="H11" i="17"/>
  <c r="I10" i="18"/>
  <c r="H11" i="18" s="1"/>
  <c r="J9" i="18"/>
  <c r="J10" i="12" l="1"/>
  <c r="I11" i="12"/>
  <c r="H12" i="12" s="1"/>
  <c r="I11" i="9"/>
  <c r="H12" i="9" s="1"/>
  <c r="J10" i="9"/>
  <c r="J10" i="14"/>
  <c r="I11" i="14"/>
  <c r="H12" i="14" s="1"/>
  <c r="J10" i="6"/>
  <c r="I11" i="6"/>
  <c r="H12" i="6"/>
  <c r="I11" i="8"/>
  <c r="H12" i="8"/>
  <c r="J10" i="8"/>
  <c r="I11" i="16"/>
  <c r="H12" i="16" s="1"/>
  <c r="J10" i="16"/>
  <c r="I11" i="13"/>
  <c r="H12" i="13" s="1"/>
  <c r="J10" i="13"/>
  <c r="J10" i="7"/>
  <c r="I11" i="7"/>
  <c r="H12" i="7"/>
  <c r="I11" i="17"/>
  <c r="H12" i="17"/>
  <c r="J10" i="17"/>
  <c r="J10" i="4"/>
  <c r="I11" i="4"/>
  <c r="H12" i="4" s="1"/>
  <c r="I11" i="2"/>
  <c r="H12" i="2" s="1"/>
  <c r="J10" i="2"/>
  <c r="I11" i="15"/>
  <c r="J10" i="15"/>
  <c r="H12" i="15"/>
  <c r="J10" i="10"/>
  <c r="I11" i="10"/>
  <c r="H12" i="10" s="1"/>
  <c r="I11" i="18"/>
  <c r="H12" i="18"/>
  <c r="J10" i="18"/>
  <c r="J11" i="16" l="1"/>
  <c r="I12" i="16"/>
  <c r="H13" i="16" s="1"/>
  <c r="J11" i="4"/>
  <c r="I12" i="4"/>
  <c r="H13" i="4" s="1"/>
  <c r="J11" i="12"/>
  <c r="I12" i="12"/>
  <c r="H13" i="12" s="1"/>
  <c r="I12" i="14"/>
  <c r="H13" i="14" s="1"/>
  <c r="J11" i="14"/>
  <c r="J11" i="8"/>
  <c r="I12" i="8"/>
  <c r="H13" i="8" s="1"/>
  <c r="H13" i="7"/>
  <c r="J11" i="7"/>
  <c r="I12" i="7"/>
  <c r="J11" i="9"/>
  <c r="I12" i="9"/>
  <c r="H13" i="9" s="1"/>
  <c r="J11" i="10"/>
  <c r="I12" i="10"/>
  <c r="H13" i="10"/>
  <c r="I12" i="15"/>
  <c r="J11" i="15"/>
  <c r="H13" i="15"/>
  <c r="J11" i="13"/>
  <c r="I12" i="13"/>
  <c r="H13" i="13" s="1"/>
  <c r="I12" i="6"/>
  <c r="H13" i="6"/>
  <c r="J11" i="6"/>
  <c r="I12" i="17"/>
  <c r="H13" i="17"/>
  <c r="J11" i="17"/>
  <c r="J11" i="2"/>
  <c r="I12" i="2"/>
  <c r="H13" i="2" s="1"/>
  <c r="I12" i="18"/>
  <c r="H13" i="18"/>
  <c r="J11" i="18"/>
  <c r="I13" i="8" l="1"/>
  <c r="H14" i="8" s="1"/>
  <c r="J12" i="8"/>
  <c r="J12" i="14"/>
  <c r="I13" i="14"/>
  <c r="H14" i="14" s="1"/>
  <c r="J12" i="4"/>
  <c r="I13" i="4"/>
  <c r="H14" i="4" s="1"/>
  <c r="J12" i="16"/>
  <c r="I13" i="16"/>
  <c r="H14" i="16" s="1"/>
  <c r="I13" i="9"/>
  <c r="J12" i="9"/>
  <c r="H14" i="9"/>
  <c r="J12" i="2"/>
  <c r="I13" i="2"/>
  <c r="H14" i="2" s="1"/>
  <c r="J12" i="6"/>
  <c r="I13" i="6"/>
  <c r="H14" i="6"/>
  <c r="J12" i="12"/>
  <c r="I13" i="12"/>
  <c r="H14" i="12" s="1"/>
  <c r="H14" i="7"/>
  <c r="I13" i="7"/>
  <c r="J12" i="7"/>
  <c r="I13" i="17"/>
  <c r="H14" i="17"/>
  <c r="J12" i="17"/>
  <c r="I13" i="15"/>
  <c r="H14" i="15"/>
  <c r="J12" i="15"/>
  <c r="J12" i="10"/>
  <c r="I13" i="10"/>
  <c r="H14" i="10" s="1"/>
  <c r="J12" i="13"/>
  <c r="I13" i="13"/>
  <c r="H14" i="13" s="1"/>
  <c r="I13" i="18"/>
  <c r="J12" i="18"/>
  <c r="H14" i="18"/>
  <c r="J13" i="14" l="1"/>
  <c r="I14" i="14"/>
  <c r="H15" i="14"/>
  <c r="J13" i="4"/>
  <c r="I14" i="4"/>
  <c r="H15" i="4"/>
  <c r="I14" i="12"/>
  <c r="H15" i="12" s="1"/>
  <c r="J13" i="12"/>
  <c r="J13" i="8"/>
  <c r="I14" i="8"/>
  <c r="H15" i="8" s="1"/>
  <c r="I14" i="15"/>
  <c r="H15" i="15"/>
  <c r="J13" i="15"/>
  <c r="I14" i="2"/>
  <c r="H15" i="2" s="1"/>
  <c r="J13" i="2"/>
  <c r="I14" i="9"/>
  <c r="H15" i="9" s="1"/>
  <c r="J13" i="9"/>
  <c r="I14" i="17"/>
  <c r="H15" i="17" s="1"/>
  <c r="J13" i="17"/>
  <c r="J13" i="10"/>
  <c r="I14" i="10"/>
  <c r="H15" i="10"/>
  <c r="I14" i="16"/>
  <c r="H15" i="16" s="1"/>
  <c r="J13" i="16"/>
  <c r="I14" i="13"/>
  <c r="H15" i="13" s="1"/>
  <c r="J13" i="13"/>
  <c r="J13" i="6"/>
  <c r="I14" i="6"/>
  <c r="H15" i="6"/>
  <c r="I14" i="7"/>
  <c r="H15" i="7"/>
  <c r="J13" i="7"/>
  <c r="I14" i="18"/>
  <c r="H15" i="18"/>
  <c r="J13" i="18"/>
  <c r="I15" i="17" l="1"/>
  <c r="J14" i="17"/>
  <c r="H16" i="17"/>
  <c r="I15" i="16"/>
  <c r="H16" i="16"/>
  <c r="J14" i="16"/>
  <c r="I15" i="2"/>
  <c r="H16" i="2" s="1"/>
  <c r="J14" i="2"/>
  <c r="I15" i="8"/>
  <c r="J14" i="8"/>
  <c r="H16" i="8"/>
  <c r="J14" i="12"/>
  <c r="I15" i="12"/>
  <c r="H16" i="12" s="1"/>
  <c r="J14" i="13"/>
  <c r="I15" i="13"/>
  <c r="H16" i="13" s="1"/>
  <c r="I15" i="7"/>
  <c r="H16" i="7"/>
  <c r="J14" i="7"/>
  <c r="J14" i="6"/>
  <c r="I15" i="6"/>
  <c r="H16" i="6" s="1"/>
  <c r="J14" i="9"/>
  <c r="I15" i="9"/>
  <c r="H16" i="9" s="1"/>
  <c r="J14" i="4"/>
  <c r="I15" i="4"/>
  <c r="H16" i="4" s="1"/>
  <c r="J14" i="10"/>
  <c r="I15" i="10"/>
  <c r="H16" i="10" s="1"/>
  <c r="I15" i="14"/>
  <c r="H16" i="14" s="1"/>
  <c r="J14" i="14"/>
  <c r="I15" i="15"/>
  <c r="J14" i="15"/>
  <c r="H16" i="15"/>
  <c r="I15" i="18"/>
  <c r="H16" i="18"/>
  <c r="J14" i="18"/>
  <c r="J15" i="6" l="1"/>
  <c r="I16" i="6"/>
  <c r="H17" i="6"/>
  <c r="J15" i="13"/>
  <c r="I16" i="13"/>
  <c r="H17" i="13" s="1"/>
  <c r="I16" i="9"/>
  <c r="H17" i="9"/>
  <c r="J15" i="9"/>
  <c r="J15" i="12"/>
  <c r="I16" i="12"/>
  <c r="H17" i="12" s="1"/>
  <c r="I16" i="4"/>
  <c r="H17" i="4" s="1"/>
  <c r="J15" i="4"/>
  <c r="J15" i="2"/>
  <c r="I16" i="2"/>
  <c r="H17" i="2"/>
  <c r="I16" i="15"/>
  <c r="H17" i="15" s="1"/>
  <c r="J15" i="15"/>
  <c r="J15" i="16"/>
  <c r="I16" i="16"/>
  <c r="H17" i="16" s="1"/>
  <c r="J15" i="7"/>
  <c r="I16" i="7"/>
  <c r="H17" i="7" s="1"/>
  <c r="J15" i="8"/>
  <c r="I16" i="8"/>
  <c r="H17" i="8" s="1"/>
  <c r="I16" i="14"/>
  <c r="H17" i="14" s="1"/>
  <c r="J15" i="14"/>
  <c r="J15" i="17"/>
  <c r="I16" i="17"/>
  <c r="H17" i="17" s="1"/>
  <c r="J15" i="10"/>
  <c r="I16" i="10"/>
  <c r="H17" i="10"/>
  <c r="I16" i="18"/>
  <c r="H17" i="18" s="1"/>
  <c r="J15" i="18"/>
  <c r="J16" i="13" l="1"/>
  <c r="I17" i="13"/>
  <c r="H18" i="13"/>
  <c r="I17" i="8"/>
  <c r="H18" i="8" s="1"/>
  <c r="J16" i="8"/>
  <c r="J16" i="4"/>
  <c r="I17" i="4"/>
  <c r="H18" i="4" s="1"/>
  <c r="I17" i="7"/>
  <c r="H18" i="7" s="1"/>
  <c r="J16" i="7"/>
  <c r="I17" i="12"/>
  <c r="H18" i="12" s="1"/>
  <c r="J16" i="12"/>
  <c r="I17" i="15"/>
  <c r="H18" i="15" s="1"/>
  <c r="J16" i="15"/>
  <c r="I17" i="17"/>
  <c r="H18" i="17"/>
  <c r="J16" i="17"/>
  <c r="I17" i="16"/>
  <c r="H18" i="16"/>
  <c r="J16" i="16"/>
  <c r="I17" i="9"/>
  <c r="H18" i="9" s="1"/>
  <c r="J16" i="9"/>
  <c r="J16" i="10"/>
  <c r="I17" i="10"/>
  <c r="H18" i="10" s="1"/>
  <c r="J16" i="14"/>
  <c r="I17" i="14"/>
  <c r="H18" i="14" s="1"/>
  <c r="J16" i="6"/>
  <c r="I17" i="6"/>
  <c r="H18" i="6"/>
  <c r="I17" i="2"/>
  <c r="H18" i="2" s="1"/>
  <c r="J16" i="2"/>
  <c r="I17" i="18"/>
  <c r="H18" i="18"/>
  <c r="J16" i="18"/>
  <c r="I18" i="15" l="1"/>
  <c r="J17" i="15"/>
  <c r="H19" i="15"/>
  <c r="J17" i="2"/>
  <c r="I18" i="2"/>
  <c r="H19" i="2" s="1"/>
  <c r="I18" i="12"/>
  <c r="H19" i="12" s="1"/>
  <c r="J17" i="12"/>
  <c r="J17" i="8"/>
  <c r="I18" i="8"/>
  <c r="H19" i="8" s="1"/>
  <c r="J17" i="10"/>
  <c r="I18" i="10"/>
  <c r="H19" i="10" s="1"/>
  <c r="I18" i="7"/>
  <c r="H19" i="7" s="1"/>
  <c r="J17" i="7"/>
  <c r="J17" i="16"/>
  <c r="I18" i="16"/>
  <c r="H19" i="16" s="1"/>
  <c r="J17" i="4"/>
  <c r="I18" i="4"/>
  <c r="H19" i="4" s="1"/>
  <c r="I18" i="17"/>
  <c r="H19" i="17"/>
  <c r="J17" i="17"/>
  <c r="I18" i="9"/>
  <c r="H19" i="9" s="1"/>
  <c r="J17" i="9"/>
  <c r="I18" i="13"/>
  <c r="H19" i="13" s="1"/>
  <c r="J17" i="13"/>
  <c r="I18" i="14"/>
  <c r="J17" i="14"/>
  <c r="H19" i="14"/>
  <c r="J17" i="6"/>
  <c r="I18" i="6"/>
  <c r="H19" i="6" s="1"/>
  <c r="I18" i="18"/>
  <c r="H19" i="18" s="1"/>
  <c r="J17" i="18"/>
  <c r="J18" i="13" l="1"/>
  <c r="I19" i="13"/>
  <c r="H20" i="13"/>
  <c r="I19" i="7"/>
  <c r="H20" i="7" s="1"/>
  <c r="J18" i="7"/>
  <c r="J18" i="6"/>
  <c r="H20" i="6"/>
  <c r="I19" i="6"/>
  <c r="J18" i="10"/>
  <c r="I19" i="10"/>
  <c r="H20" i="10"/>
  <c r="J18" i="12"/>
  <c r="I19" i="12"/>
  <c r="H20" i="12" s="1"/>
  <c r="I19" i="8"/>
  <c r="H20" i="8" s="1"/>
  <c r="J18" i="8"/>
  <c r="I19" i="16"/>
  <c r="H20" i="16" s="1"/>
  <c r="J18" i="16"/>
  <c r="I19" i="9"/>
  <c r="H20" i="9" s="1"/>
  <c r="J18" i="9"/>
  <c r="J18" i="4"/>
  <c r="I19" i="4"/>
  <c r="H20" i="4" s="1"/>
  <c r="I19" i="2"/>
  <c r="H20" i="2" s="1"/>
  <c r="J18" i="2"/>
  <c r="J18" i="14"/>
  <c r="I19" i="14"/>
  <c r="H20" i="14" s="1"/>
  <c r="I19" i="15"/>
  <c r="H20" i="15"/>
  <c r="J18" i="15"/>
  <c r="I19" i="17"/>
  <c r="H20" i="17"/>
  <c r="J18" i="17"/>
  <c r="I19" i="18"/>
  <c r="H20" i="18"/>
  <c r="J18" i="18"/>
  <c r="J19" i="7" l="1"/>
  <c r="I20" i="7"/>
  <c r="H21" i="7" s="1"/>
  <c r="J19" i="2"/>
  <c r="I20" i="2"/>
  <c r="H21" i="2" s="1"/>
  <c r="I20" i="9"/>
  <c r="H21" i="9" s="1"/>
  <c r="J19" i="9"/>
  <c r="J19" i="4"/>
  <c r="I20" i="4"/>
  <c r="H21" i="4" s="1"/>
  <c r="I20" i="12"/>
  <c r="H21" i="12"/>
  <c r="J19" i="12"/>
  <c r="J19" i="8"/>
  <c r="I20" i="8"/>
  <c r="H21" i="8" s="1"/>
  <c r="J19" i="14"/>
  <c r="I20" i="14"/>
  <c r="H21" i="14"/>
  <c r="J19" i="6"/>
  <c r="I20" i="6"/>
  <c r="H21" i="6" s="1"/>
  <c r="I20" i="17"/>
  <c r="H21" i="17" s="1"/>
  <c r="J19" i="17"/>
  <c r="J19" i="16"/>
  <c r="I20" i="16"/>
  <c r="H21" i="16" s="1"/>
  <c r="J19" i="10"/>
  <c r="I20" i="10"/>
  <c r="H21" i="10" s="1"/>
  <c r="I20" i="15"/>
  <c r="H21" i="15"/>
  <c r="J19" i="15"/>
  <c r="I20" i="13"/>
  <c r="J19" i="13"/>
  <c r="H21" i="13"/>
  <c r="I20" i="18"/>
  <c r="H21" i="18"/>
  <c r="J19" i="18"/>
  <c r="J20" i="2" l="1"/>
  <c r="I21" i="2"/>
  <c r="H22" i="2" s="1"/>
  <c r="J20" i="4"/>
  <c r="I21" i="4"/>
  <c r="H22" i="4" s="1"/>
  <c r="J20" i="16"/>
  <c r="I21" i="16"/>
  <c r="H22" i="16" s="1"/>
  <c r="I21" i="9"/>
  <c r="H22" i="9"/>
  <c r="J20" i="9"/>
  <c r="J20" i="6"/>
  <c r="I21" i="6"/>
  <c r="H22" i="6"/>
  <c r="H22" i="7"/>
  <c r="J20" i="7"/>
  <c r="I21" i="7"/>
  <c r="J20" i="10"/>
  <c r="I21" i="10"/>
  <c r="H22" i="10"/>
  <c r="I21" i="8"/>
  <c r="H22" i="8"/>
  <c r="J20" i="8"/>
  <c r="I21" i="17"/>
  <c r="H22" i="17"/>
  <c r="J20" i="17"/>
  <c r="J20" i="13"/>
  <c r="I21" i="13"/>
  <c r="H22" i="13" s="1"/>
  <c r="J20" i="14"/>
  <c r="I21" i="14"/>
  <c r="H22" i="14" s="1"/>
  <c r="J20" i="12"/>
  <c r="I21" i="12"/>
  <c r="H22" i="12" s="1"/>
  <c r="I21" i="15"/>
  <c r="H22" i="15"/>
  <c r="J20" i="15"/>
  <c r="I21" i="18"/>
  <c r="J20" i="18"/>
  <c r="H22" i="18"/>
  <c r="I22" i="4" l="1"/>
  <c r="H23" i="4" s="1"/>
  <c r="J21" i="4"/>
  <c r="J21" i="16"/>
  <c r="I22" i="16"/>
  <c r="H23" i="16" s="1"/>
  <c r="I22" i="12"/>
  <c r="H23" i="12" s="1"/>
  <c r="J21" i="12"/>
  <c r="J21" i="6"/>
  <c r="I22" i="6"/>
  <c r="H23" i="6" s="1"/>
  <c r="J21" i="8"/>
  <c r="I22" i="8"/>
  <c r="H23" i="8" s="1"/>
  <c r="I22" i="15"/>
  <c r="H23" i="15" s="1"/>
  <c r="J21" i="15"/>
  <c r="I22" i="7"/>
  <c r="H23" i="7" s="1"/>
  <c r="J21" i="7"/>
  <c r="I22" i="13"/>
  <c r="H23" i="13" s="1"/>
  <c r="J21" i="13"/>
  <c r="I22" i="9"/>
  <c r="H23" i="9" s="1"/>
  <c r="J21" i="9"/>
  <c r="I22" i="2"/>
  <c r="H23" i="2" s="1"/>
  <c r="J21" i="2"/>
  <c r="J21" i="14"/>
  <c r="I22" i="14"/>
  <c r="H23" i="14" s="1"/>
  <c r="I22" i="17"/>
  <c r="H23" i="17"/>
  <c r="J21" i="17"/>
  <c r="J21" i="10"/>
  <c r="I22" i="10"/>
  <c r="H23" i="10" s="1"/>
  <c r="I22" i="18"/>
  <c r="H23" i="18" s="1"/>
  <c r="J21" i="18"/>
  <c r="I23" i="7" l="1"/>
  <c r="H24" i="7"/>
  <c r="J22" i="7"/>
  <c r="I23" i="16"/>
  <c r="H24" i="16"/>
  <c r="J22" i="16"/>
  <c r="J22" i="13"/>
  <c r="I23" i="13"/>
  <c r="H24" i="13" s="1"/>
  <c r="J22" i="10"/>
  <c r="I23" i="10"/>
  <c r="H24" i="10" s="1"/>
  <c r="I23" i="15"/>
  <c r="H24" i="15"/>
  <c r="J22" i="15"/>
  <c r="H24" i="6"/>
  <c r="J22" i="6"/>
  <c r="I23" i="6"/>
  <c r="I23" i="8"/>
  <c r="J22" i="8"/>
  <c r="H24" i="8"/>
  <c r="J22" i="12"/>
  <c r="I23" i="12"/>
  <c r="H24" i="12" s="1"/>
  <c r="J22" i="9"/>
  <c r="I23" i="9"/>
  <c r="H24" i="9" s="1"/>
  <c r="J22" i="4"/>
  <c r="I23" i="4"/>
  <c r="H24" i="4" s="1"/>
  <c r="I23" i="14"/>
  <c r="H24" i="14" s="1"/>
  <c r="J22" i="14"/>
  <c r="I23" i="2"/>
  <c r="H24" i="2" s="1"/>
  <c r="J22" i="2"/>
  <c r="I23" i="17"/>
  <c r="J22" i="17"/>
  <c r="H24" i="17"/>
  <c r="I23" i="18"/>
  <c r="H24" i="18" s="1"/>
  <c r="J22" i="18"/>
  <c r="J23" i="2" l="1"/>
  <c r="I24" i="2"/>
  <c r="H25" i="2" s="1"/>
  <c r="I24" i="12"/>
  <c r="H25" i="12" s="1"/>
  <c r="J23" i="12"/>
  <c r="J23" i="13"/>
  <c r="I24" i="13"/>
  <c r="H25" i="13" s="1"/>
  <c r="I24" i="14"/>
  <c r="H25" i="14" s="1"/>
  <c r="J23" i="14"/>
  <c r="J23" i="10"/>
  <c r="I24" i="10"/>
  <c r="H25" i="10" s="1"/>
  <c r="J23" i="9"/>
  <c r="I24" i="9"/>
  <c r="H25" i="9" s="1"/>
  <c r="J23" i="4"/>
  <c r="I24" i="4"/>
  <c r="H25" i="4" s="1"/>
  <c r="J23" i="6"/>
  <c r="I24" i="6"/>
  <c r="H25" i="6" s="1"/>
  <c r="J23" i="17"/>
  <c r="I24" i="17"/>
  <c r="H25" i="17"/>
  <c r="I24" i="16"/>
  <c r="H25" i="16" s="1"/>
  <c r="J23" i="16"/>
  <c r="J23" i="8"/>
  <c r="I24" i="8"/>
  <c r="H25" i="8" s="1"/>
  <c r="I24" i="15"/>
  <c r="J23" i="15"/>
  <c r="H25" i="15"/>
  <c r="I24" i="7"/>
  <c r="H25" i="7" s="1"/>
  <c r="J23" i="7"/>
  <c r="I24" i="18"/>
  <c r="H25" i="18"/>
  <c r="J23" i="18"/>
  <c r="I25" i="16" l="1"/>
  <c r="H26" i="16" s="1"/>
  <c r="J24" i="16"/>
  <c r="I25" i="13"/>
  <c r="H26" i="13"/>
  <c r="J24" i="13"/>
  <c r="I25" i="7"/>
  <c r="H26" i="7"/>
  <c r="J24" i="7"/>
  <c r="J24" i="6"/>
  <c r="I25" i="6"/>
  <c r="H26" i="6"/>
  <c r="I25" i="2"/>
  <c r="H26" i="2"/>
  <c r="J24" i="2"/>
  <c r="J24" i="4"/>
  <c r="H26" i="4"/>
  <c r="I25" i="4"/>
  <c r="I25" i="9"/>
  <c r="H26" i="9"/>
  <c r="J24" i="9"/>
  <c r="J24" i="10"/>
  <c r="I25" i="10"/>
  <c r="H26" i="10"/>
  <c r="I25" i="8"/>
  <c r="H26" i="8" s="1"/>
  <c r="J24" i="8"/>
  <c r="J24" i="12"/>
  <c r="I25" i="12"/>
  <c r="H26" i="12" s="1"/>
  <c r="I25" i="15"/>
  <c r="H26" i="15"/>
  <c r="J24" i="15"/>
  <c r="I25" i="17"/>
  <c r="H26" i="17"/>
  <c r="J24" i="17"/>
  <c r="I25" i="14"/>
  <c r="H26" i="14"/>
  <c r="J24" i="14"/>
  <c r="I25" i="18"/>
  <c r="J24" i="18"/>
  <c r="H26" i="18"/>
  <c r="I26" i="8" l="1"/>
  <c r="H27" i="8" s="1"/>
  <c r="J25" i="8"/>
  <c r="I26" i="12"/>
  <c r="H27" i="12"/>
  <c r="J25" i="12"/>
  <c r="I26" i="16"/>
  <c r="H27" i="16" s="1"/>
  <c r="J25" i="16"/>
  <c r="I26" i="15"/>
  <c r="J25" i="15"/>
  <c r="H27" i="15"/>
  <c r="J25" i="10"/>
  <c r="I26" i="10"/>
  <c r="H27" i="10" s="1"/>
  <c r="H27" i="7"/>
  <c r="J25" i="7"/>
  <c r="I26" i="7"/>
  <c r="I26" i="14"/>
  <c r="H27" i="14" s="1"/>
  <c r="J25" i="14"/>
  <c r="J25" i="13"/>
  <c r="I26" i="13"/>
  <c r="H27" i="13"/>
  <c r="J25" i="2"/>
  <c r="I26" i="2"/>
  <c r="H27" i="2"/>
  <c r="I26" i="9"/>
  <c r="H27" i="9" s="1"/>
  <c r="J25" i="9"/>
  <c r="J25" i="6"/>
  <c r="I26" i="6"/>
  <c r="H27" i="6" s="1"/>
  <c r="I26" i="17"/>
  <c r="H27" i="17"/>
  <c r="J25" i="17"/>
  <c r="I26" i="4"/>
  <c r="H27" i="4" s="1"/>
  <c r="J25" i="4"/>
  <c r="I26" i="18"/>
  <c r="H27" i="18" s="1"/>
  <c r="J25" i="18"/>
  <c r="I27" i="16" l="1"/>
  <c r="H28" i="16"/>
  <c r="J26" i="16"/>
  <c r="I27" i="10"/>
  <c r="H28" i="10" s="1"/>
  <c r="J26" i="10"/>
  <c r="H28" i="6"/>
  <c r="J26" i="6"/>
  <c r="I27" i="6"/>
  <c r="J26" i="8"/>
  <c r="I27" i="8"/>
  <c r="H28" i="8" s="1"/>
  <c r="I27" i="9"/>
  <c r="H28" i="9"/>
  <c r="J26" i="9"/>
  <c r="I27" i="7"/>
  <c r="H28" i="7" s="1"/>
  <c r="J26" i="7"/>
  <c r="J26" i="12"/>
  <c r="I27" i="12"/>
  <c r="H28" i="12"/>
  <c r="I27" i="14"/>
  <c r="H28" i="14" s="1"/>
  <c r="J26" i="14"/>
  <c r="I27" i="15"/>
  <c r="J26" i="15"/>
  <c r="H28" i="15"/>
  <c r="J26" i="4"/>
  <c r="I27" i="4"/>
  <c r="H28" i="4" s="1"/>
  <c r="I27" i="17"/>
  <c r="H28" i="17" s="1"/>
  <c r="J26" i="17"/>
  <c r="I27" i="2"/>
  <c r="H28" i="2" s="1"/>
  <c r="J26" i="2"/>
  <c r="J26" i="13"/>
  <c r="I27" i="13"/>
  <c r="H28" i="13" s="1"/>
  <c r="I27" i="18"/>
  <c r="H28" i="18"/>
  <c r="J26" i="18"/>
  <c r="J27" i="8" l="1"/>
  <c r="I28" i="8"/>
  <c r="H29" i="8" s="1"/>
  <c r="J27" i="7"/>
  <c r="I28" i="7"/>
  <c r="H29" i="7" s="1"/>
  <c r="I28" i="17"/>
  <c r="H29" i="17" s="1"/>
  <c r="J27" i="17"/>
  <c r="I28" i="4"/>
  <c r="H29" i="4"/>
  <c r="J27" i="4"/>
  <c r="I28" i="14"/>
  <c r="H29" i="14"/>
  <c r="J27" i="14"/>
  <c r="J27" i="13"/>
  <c r="I28" i="13"/>
  <c r="H29" i="13" s="1"/>
  <c r="I28" i="6"/>
  <c r="H29" i="6" s="1"/>
  <c r="J27" i="6"/>
  <c r="J27" i="12"/>
  <c r="I28" i="12"/>
  <c r="H29" i="12" s="1"/>
  <c r="I28" i="10"/>
  <c r="H29" i="10" s="1"/>
  <c r="J27" i="10"/>
  <c r="J27" i="9"/>
  <c r="I28" i="9"/>
  <c r="H29" i="9"/>
  <c r="H29" i="2"/>
  <c r="J27" i="2"/>
  <c r="I28" i="2"/>
  <c r="I28" i="15"/>
  <c r="J27" i="15"/>
  <c r="H29" i="15"/>
  <c r="J27" i="16"/>
  <c r="H29" i="16"/>
  <c r="I28" i="16"/>
  <c r="I28" i="18"/>
  <c r="H29" i="18" s="1"/>
  <c r="J27" i="18"/>
  <c r="J28" i="7" l="1"/>
  <c r="I29" i="7"/>
  <c r="H30" i="7"/>
  <c r="J28" i="13"/>
  <c r="I29" i="13"/>
  <c r="H30" i="13"/>
  <c r="J28" i="6"/>
  <c r="I29" i="6"/>
  <c r="H30" i="6" s="1"/>
  <c r="I29" i="17"/>
  <c r="H30" i="17"/>
  <c r="J28" i="17"/>
  <c r="I29" i="8"/>
  <c r="H30" i="8"/>
  <c r="J28" i="8"/>
  <c r="J28" i="10"/>
  <c r="I29" i="10"/>
  <c r="H30" i="10" s="1"/>
  <c r="I29" i="2"/>
  <c r="H30" i="2" s="1"/>
  <c r="J28" i="2"/>
  <c r="J28" i="16"/>
  <c r="I29" i="16"/>
  <c r="H30" i="16" s="1"/>
  <c r="I29" i="15"/>
  <c r="H30" i="15"/>
  <c r="J28" i="15"/>
  <c r="J28" i="12"/>
  <c r="I29" i="12"/>
  <c r="H30" i="12" s="1"/>
  <c r="J28" i="4"/>
  <c r="I29" i="4"/>
  <c r="H30" i="4" s="1"/>
  <c r="I29" i="14"/>
  <c r="H30" i="14"/>
  <c r="J28" i="14"/>
  <c r="I29" i="9"/>
  <c r="H30" i="9"/>
  <c r="J28" i="9"/>
  <c r="I29" i="18"/>
  <c r="J28" i="18"/>
  <c r="H30" i="18"/>
  <c r="J29" i="6" l="1"/>
  <c r="I30" i="6"/>
  <c r="H31" i="6" s="1"/>
  <c r="I30" i="16"/>
  <c r="H31" i="16" s="1"/>
  <c r="J29" i="16"/>
  <c r="J29" i="12"/>
  <c r="I30" i="12"/>
  <c r="H31" i="12" s="1"/>
  <c r="I30" i="4"/>
  <c r="H31" i="4" s="1"/>
  <c r="J29" i="4"/>
  <c r="J29" i="2"/>
  <c r="I30" i="2"/>
  <c r="H31" i="2" s="1"/>
  <c r="I30" i="8"/>
  <c r="H31" i="8" s="1"/>
  <c r="J29" i="8"/>
  <c r="I30" i="14"/>
  <c r="H31" i="14" s="1"/>
  <c r="J29" i="14"/>
  <c r="I30" i="17"/>
  <c r="H31" i="17" s="1"/>
  <c r="J29" i="17"/>
  <c r="J29" i="7"/>
  <c r="I30" i="7"/>
  <c r="H31" i="7" s="1"/>
  <c r="I30" i="13"/>
  <c r="H31" i="13"/>
  <c r="J29" i="13"/>
  <c r="I30" i="15"/>
  <c r="H31" i="15" s="1"/>
  <c r="J29" i="15"/>
  <c r="J29" i="10"/>
  <c r="I30" i="10"/>
  <c r="H31" i="10" s="1"/>
  <c r="I30" i="9"/>
  <c r="J29" i="9"/>
  <c r="H31" i="9"/>
  <c r="I30" i="18"/>
  <c r="H31" i="18"/>
  <c r="J29" i="18"/>
  <c r="I31" i="8" l="1"/>
  <c r="H32" i="8"/>
  <c r="J30" i="8"/>
  <c r="I31" i="15"/>
  <c r="J30" i="15"/>
  <c r="H32" i="15"/>
  <c r="I31" i="16"/>
  <c r="H32" i="16" s="1"/>
  <c r="J30" i="16"/>
  <c r="I31" i="7"/>
  <c r="H32" i="7"/>
  <c r="J30" i="7"/>
  <c r="I31" i="2"/>
  <c r="H32" i="2" s="1"/>
  <c r="J30" i="2"/>
  <c r="I31" i="6"/>
  <c r="H32" i="6" s="1"/>
  <c r="J30" i="6"/>
  <c r="J30" i="12"/>
  <c r="I31" i="12"/>
  <c r="H32" i="12" s="1"/>
  <c r="I31" i="10"/>
  <c r="H32" i="10" s="1"/>
  <c r="J30" i="10"/>
  <c r="I31" i="17"/>
  <c r="J30" i="17"/>
  <c r="H32" i="17"/>
  <c r="J30" i="9"/>
  <c r="I31" i="9"/>
  <c r="H32" i="9" s="1"/>
  <c r="J30" i="13"/>
  <c r="I31" i="13"/>
  <c r="H32" i="13" s="1"/>
  <c r="I31" i="14"/>
  <c r="H32" i="14" s="1"/>
  <c r="J30" i="14"/>
  <c r="I31" i="4"/>
  <c r="H32" i="4"/>
  <c r="J30" i="4"/>
  <c r="I31" i="18"/>
  <c r="H32" i="18"/>
  <c r="J30" i="18"/>
  <c r="J31" i="6" l="1"/>
  <c r="I32" i="6"/>
  <c r="H33" i="6" s="1"/>
  <c r="J31" i="10"/>
  <c r="I32" i="10"/>
  <c r="H33" i="10" s="1"/>
  <c r="J31" i="16"/>
  <c r="I32" i="16"/>
  <c r="H33" i="16" s="1"/>
  <c r="J31" i="12"/>
  <c r="I32" i="12"/>
  <c r="H33" i="12" s="1"/>
  <c r="J31" i="13"/>
  <c r="I32" i="13"/>
  <c r="H33" i="13" s="1"/>
  <c r="J31" i="9"/>
  <c r="I32" i="9"/>
  <c r="H33" i="9" s="1"/>
  <c r="I32" i="4"/>
  <c r="H33" i="4" s="1"/>
  <c r="J31" i="4"/>
  <c r="J31" i="2"/>
  <c r="I32" i="2"/>
  <c r="H33" i="2" s="1"/>
  <c r="I32" i="15"/>
  <c r="H33" i="15"/>
  <c r="J31" i="15"/>
  <c r="I32" i="14"/>
  <c r="H33" i="14" s="1"/>
  <c r="J31" i="14"/>
  <c r="J31" i="17"/>
  <c r="I32" i="17"/>
  <c r="H33" i="17" s="1"/>
  <c r="I32" i="7"/>
  <c r="H33" i="7" s="1"/>
  <c r="J31" i="7"/>
  <c r="J31" i="8"/>
  <c r="H33" i="8"/>
  <c r="I32" i="8"/>
  <c r="I32" i="18"/>
  <c r="H33" i="18"/>
  <c r="J31" i="18"/>
  <c r="J32" i="7" l="1"/>
  <c r="I33" i="7"/>
  <c r="H34" i="7"/>
  <c r="I33" i="17"/>
  <c r="H34" i="17"/>
  <c r="J32" i="17"/>
  <c r="I33" i="12"/>
  <c r="H34" i="12" s="1"/>
  <c r="J32" i="12"/>
  <c r="I33" i="4"/>
  <c r="H34" i="4"/>
  <c r="J32" i="4"/>
  <c r="I33" i="9"/>
  <c r="H34" i="9" s="1"/>
  <c r="J32" i="9"/>
  <c r="J32" i="6"/>
  <c r="I33" i="6"/>
  <c r="H34" i="6" s="1"/>
  <c r="J32" i="2"/>
  <c r="I33" i="2"/>
  <c r="H34" i="2"/>
  <c r="I33" i="8"/>
  <c r="H34" i="8" s="1"/>
  <c r="J32" i="8"/>
  <c r="I33" i="16"/>
  <c r="H34" i="16" s="1"/>
  <c r="J32" i="16"/>
  <c r="J32" i="13"/>
  <c r="I33" i="13"/>
  <c r="H34" i="13" s="1"/>
  <c r="I33" i="14"/>
  <c r="H34" i="14" s="1"/>
  <c r="J32" i="14"/>
  <c r="I33" i="15"/>
  <c r="H34" i="15" s="1"/>
  <c r="J32" i="15"/>
  <c r="J32" i="10"/>
  <c r="I33" i="10"/>
  <c r="H34" i="10" s="1"/>
  <c r="I33" i="18"/>
  <c r="H34" i="18"/>
  <c r="J32" i="18"/>
  <c r="J33" i="12" l="1"/>
  <c r="I34" i="12"/>
  <c r="H35" i="12"/>
  <c r="J33" i="10"/>
  <c r="I34" i="10"/>
  <c r="H35" i="10" s="1"/>
  <c r="I34" i="15"/>
  <c r="H35" i="15" s="1"/>
  <c r="J33" i="15"/>
  <c r="I34" i="6"/>
  <c r="H35" i="6" s="1"/>
  <c r="J33" i="6"/>
  <c r="J33" i="16"/>
  <c r="I34" i="16"/>
  <c r="H35" i="16" s="1"/>
  <c r="I34" i="8"/>
  <c r="H35" i="8" s="1"/>
  <c r="J33" i="8"/>
  <c r="I34" i="14"/>
  <c r="H35" i="14"/>
  <c r="J33" i="14"/>
  <c r="I34" i="9"/>
  <c r="H35" i="9"/>
  <c r="J33" i="9"/>
  <c r="I34" i="2"/>
  <c r="H35" i="2" s="1"/>
  <c r="J33" i="2"/>
  <c r="I34" i="17"/>
  <c r="H35" i="17"/>
  <c r="J33" i="17"/>
  <c r="J33" i="13"/>
  <c r="I34" i="13"/>
  <c r="H35" i="13" s="1"/>
  <c r="I34" i="4"/>
  <c r="J33" i="4"/>
  <c r="H35" i="4"/>
  <c r="I34" i="7"/>
  <c r="H35" i="7"/>
  <c r="J33" i="7"/>
  <c r="I34" i="18"/>
  <c r="H35" i="18" s="1"/>
  <c r="J33" i="18"/>
  <c r="J34" i="10" l="1"/>
  <c r="I35" i="10"/>
  <c r="H36" i="10" s="1"/>
  <c r="I35" i="16"/>
  <c r="H36" i="16"/>
  <c r="J34" i="16"/>
  <c r="I35" i="15"/>
  <c r="H36" i="15"/>
  <c r="J34" i="15"/>
  <c r="I35" i="8"/>
  <c r="H36" i="8"/>
  <c r="J34" i="8"/>
  <c r="I35" i="6"/>
  <c r="H36" i="6"/>
  <c r="J34" i="6"/>
  <c r="J34" i="13"/>
  <c r="I35" i="13"/>
  <c r="H36" i="13" s="1"/>
  <c r="I35" i="17"/>
  <c r="H36" i="17" s="1"/>
  <c r="J34" i="17"/>
  <c r="I35" i="4"/>
  <c r="H36" i="4" s="1"/>
  <c r="J34" i="4"/>
  <c r="J34" i="14"/>
  <c r="I35" i="14"/>
  <c r="H36" i="14" s="1"/>
  <c r="I35" i="7"/>
  <c r="H36" i="7"/>
  <c r="J34" i="7"/>
  <c r="J34" i="12"/>
  <c r="I35" i="12"/>
  <c r="H36" i="12" s="1"/>
  <c r="I35" i="9"/>
  <c r="H36" i="9" s="1"/>
  <c r="J34" i="9"/>
  <c r="I35" i="2"/>
  <c r="H36" i="2" s="1"/>
  <c r="J34" i="2"/>
  <c r="I35" i="18"/>
  <c r="H36" i="18"/>
  <c r="J34" i="18"/>
  <c r="I36" i="13" l="1"/>
  <c r="H37" i="13"/>
  <c r="J35" i="13"/>
  <c r="I36" i="2"/>
  <c r="H37" i="2" s="1"/>
  <c r="J35" i="2"/>
  <c r="I36" i="14"/>
  <c r="H37" i="14"/>
  <c r="J35" i="14"/>
  <c r="J35" i="10"/>
  <c r="I36" i="10"/>
  <c r="H37" i="10" s="1"/>
  <c r="I36" i="4"/>
  <c r="H37" i="4" s="1"/>
  <c r="J35" i="4"/>
  <c r="I36" i="17"/>
  <c r="H37" i="17" s="1"/>
  <c r="J35" i="17"/>
  <c r="I36" i="15"/>
  <c r="H37" i="15" s="1"/>
  <c r="J35" i="15"/>
  <c r="I36" i="6"/>
  <c r="H37" i="6" s="1"/>
  <c r="J35" i="6"/>
  <c r="I36" i="7"/>
  <c r="H37" i="7" s="1"/>
  <c r="J35" i="7"/>
  <c r="J35" i="16"/>
  <c r="I36" i="16"/>
  <c r="H37" i="16" s="1"/>
  <c r="H37" i="9"/>
  <c r="J35" i="9"/>
  <c r="I36" i="9"/>
  <c r="J35" i="8"/>
  <c r="I36" i="8"/>
  <c r="H37" i="8" s="1"/>
  <c r="J35" i="12"/>
  <c r="I36" i="12"/>
  <c r="H37" i="12" s="1"/>
  <c r="I36" i="18"/>
  <c r="H37" i="18"/>
  <c r="J35" i="18"/>
  <c r="I37" i="17" l="1"/>
  <c r="H38" i="17" s="1"/>
  <c r="J36" i="17"/>
  <c r="J36" i="2"/>
  <c r="I37" i="2"/>
  <c r="H38" i="2" s="1"/>
  <c r="I37" i="15"/>
  <c r="H38" i="15"/>
  <c r="J36" i="15"/>
  <c r="I37" i="4"/>
  <c r="H38" i="4" s="1"/>
  <c r="J36" i="4"/>
  <c r="I37" i="10"/>
  <c r="H38" i="10" s="1"/>
  <c r="J36" i="10"/>
  <c r="J36" i="16"/>
  <c r="I37" i="16"/>
  <c r="H38" i="16" s="1"/>
  <c r="I37" i="8"/>
  <c r="H38" i="8"/>
  <c r="J36" i="8"/>
  <c r="I37" i="7"/>
  <c r="H38" i="7"/>
  <c r="J36" i="7"/>
  <c r="J36" i="6"/>
  <c r="I37" i="6"/>
  <c r="H38" i="6"/>
  <c r="I37" i="9"/>
  <c r="H38" i="9" s="1"/>
  <c r="J36" i="9"/>
  <c r="I37" i="14"/>
  <c r="H38" i="14"/>
  <c r="J36" i="14"/>
  <c r="J36" i="13"/>
  <c r="I37" i="13"/>
  <c r="H38" i="13"/>
  <c r="I37" i="12"/>
  <c r="H38" i="12" s="1"/>
  <c r="J36" i="12"/>
  <c r="I37" i="18"/>
  <c r="J36" i="18"/>
  <c r="H38" i="18"/>
  <c r="I38" i="9" l="1"/>
  <c r="H39" i="9"/>
  <c r="J37" i="9"/>
  <c r="I38" i="2"/>
  <c r="H39" i="2" s="1"/>
  <c r="J37" i="2"/>
  <c r="J37" i="16"/>
  <c r="I38" i="16"/>
  <c r="H39" i="16" s="1"/>
  <c r="J37" i="10"/>
  <c r="I38" i="10"/>
  <c r="H39" i="10" s="1"/>
  <c r="I38" i="17"/>
  <c r="H39" i="17"/>
  <c r="J37" i="17"/>
  <c r="I38" i="14"/>
  <c r="H39" i="14" s="1"/>
  <c r="J37" i="14"/>
  <c r="I38" i="7"/>
  <c r="H39" i="7"/>
  <c r="J37" i="7"/>
  <c r="I38" i="15"/>
  <c r="H39" i="15"/>
  <c r="J37" i="15"/>
  <c r="J37" i="12"/>
  <c r="I38" i="12"/>
  <c r="H39" i="12" s="1"/>
  <c r="I38" i="13"/>
  <c r="H39" i="13" s="1"/>
  <c r="J37" i="13"/>
  <c r="J37" i="8"/>
  <c r="I38" i="8"/>
  <c r="H39" i="8" s="1"/>
  <c r="J37" i="6"/>
  <c r="I38" i="6"/>
  <c r="H39" i="6" s="1"/>
  <c r="I38" i="4"/>
  <c r="H39" i="4" s="1"/>
  <c r="J37" i="4"/>
  <c r="I38" i="18"/>
  <c r="H39" i="18"/>
  <c r="J37" i="18"/>
  <c r="I39" i="2" l="1"/>
  <c r="H40" i="2"/>
  <c r="J38" i="2"/>
  <c r="I39" i="6"/>
  <c r="H40" i="6" s="1"/>
  <c r="J38" i="6"/>
  <c r="J38" i="8"/>
  <c r="I39" i="8"/>
  <c r="H40" i="8" s="1"/>
  <c r="J38" i="13"/>
  <c r="I39" i="13"/>
  <c r="H40" i="13" s="1"/>
  <c r="J38" i="14"/>
  <c r="I39" i="14"/>
  <c r="H40" i="14" s="1"/>
  <c r="I39" i="4"/>
  <c r="H40" i="4" s="1"/>
  <c r="J38" i="4"/>
  <c r="I39" i="17"/>
  <c r="J38" i="17"/>
  <c r="H40" i="17"/>
  <c r="I39" i="16"/>
  <c r="H40" i="16"/>
  <c r="J38" i="16"/>
  <c r="J38" i="10"/>
  <c r="I39" i="10"/>
  <c r="H40" i="10" s="1"/>
  <c r="J38" i="9"/>
  <c r="I39" i="9"/>
  <c r="H40" i="9" s="1"/>
  <c r="I39" i="15"/>
  <c r="H40" i="15" s="1"/>
  <c r="J38" i="15"/>
  <c r="I39" i="7"/>
  <c r="H40" i="7"/>
  <c r="J38" i="7"/>
  <c r="I39" i="12"/>
  <c r="H40" i="12" s="1"/>
  <c r="J38" i="12"/>
  <c r="I39" i="18"/>
  <c r="H40" i="18"/>
  <c r="J38" i="18"/>
  <c r="J39" i="10" l="1"/>
  <c r="I40" i="10"/>
  <c r="H41" i="10" s="1"/>
  <c r="I40" i="15"/>
  <c r="H41" i="15" s="1"/>
  <c r="J39" i="15"/>
  <c r="J39" i="9"/>
  <c r="I40" i="9"/>
  <c r="H41" i="9" s="1"/>
  <c r="H41" i="12"/>
  <c r="J39" i="12"/>
  <c r="I40" i="12"/>
  <c r="J39" i="4"/>
  <c r="I40" i="4"/>
  <c r="H41" i="4" s="1"/>
  <c r="J39" i="6"/>
  <c r="I40" i="6"/>
  <c r="H41" i="6"/>
  <c r="J39" i="14"/>
  <c r="I40" i="14"/>
  <c r="H41" i="14" s="1"/>
  <c r="J39" i="8"/>
  <c r="I40" i="8"/>
  <c r="H41" i="8"/>
  <c r="J39" i="13"/>
  <c r="I40" i="13"/>
  <c r="H41" i="13" s="1"/>
  <c r="J39" i="17"/>
  <c r="I40" i="17"/>
  <c r="H41" i="17" s="1"/>
  <c r="H41" i="7"/>
  <c r="J39" i="7"/>
  <c r="I40" i="7"/>
  <c r="I40" i="16"/>
  <c r="H41" i="16" s="1"/>
  <c r="J39" i="16"/>
  <c r="J39" i="2"/>
  <c r="I40" i="2"/>
  <c r="H41" i="2" s="1"/>
  <c r="I40" i="18"/>
  <c r="H41" i="18" s="1"/>
  <c r="J39" i="18"/>
  <c r="I41" i="14" l="1"/>
  <c r="H42" i="14" s="1"/>
  <c r="J40" i="14"/>
  <c r="J40" i="9"/>
  <c r="I41" i="9"/>
  <c r="H42" i="9" s="1"/>
  <c r="I41" i="15"/>
  <c r="H42" i="15" s="1"/>
  <c r="J40" i="15"/>
  <c r="I41" i="17"/>
  <c r="H42" i="17" s="1"/>
  <c r="J40" i="17"/>
  <c r="I41" i="4"/>
  <c r="H42" i="4"/>
  <c r="J40" i="4"/>
  <c r="J40" i="13"/>
  <c r="I41" i="13"/>
  <c r="H42" i="13"/>
  <c r="I41" i="16"/>
  <c r="H42" i="16" s="1"/>
  <c r="J40" i="16"/>
  <c r="J40" i="10"/>
  <c r="I41" i="10"/>
  <c r="H42" i="10"/>
  <c r="J40" i="7"/>
  <c r="H42" i="7"/>
  <c r="I41" i="7"/>
  <c r="J40" i="2"/>
  <c r="I41" i="2"/>
  <c r="H42" i="2"/>
  <c r="J40" i="12"/>
  <c r="I41" i="12"/>
  <c r="H42" i="12" s="1"/>
  <c r="I41" i="8"/>
  <c r="H42" i="8" s="1"/>
  <c r="J40" i="8"/>
  <c r="I41" i="6"/>
  <c r="H42" i="6"/>
  <c r="J40" i="6"/>
  <c r="I41" i="18"/>
  <c r="H42" i="18" s="1"/>
  <c r="J40" i="18"/>
  <c r="J41" i="8" l="1"/>
  <c r="I42" i="8"/>
  <c r="H43" i="8" s="1"/>
  <c r="I42" i="15"/>
  <c r="H43" i="15" s="1"/>
  <c r="J41" i="15"/>
  <c r="J41" i="12"/>
  <c r="I42" i="12"/>
  <c r="H43" i="12" s="1"/>
  <c r="I42" i="17"/>
  <c r="H43" i="17"/>
  <c r="J41" i="17"/>
  <c r="J41" i="6"/>
  <c r="I42" i="6"/>
  <c r="H43" i="6" s="1"/>
  <c r="J41" i="2"/>
  <c r="I42" i="2"/>
  <c r="H43" i="2" s="1"/>
  <c r="I42" i="4"/>
  <c r="H43" i="4" s="1"/>
  <c r="J41" i="4"/>
  <c r="I42" i="9"/>
  <c r="H43" i="9" s="1"/>
  <c r="J41" i="9"/>
  <c r="I42" i="16"/>
  <c r="H43" i="16" s="1"/>
  <c r="J41" i="16"/>
  <c r="I42" i="7"/>
  <c r="H43" i="7" s="1"/>
  <c r="J41" i="7"/>
  <c r="J41" i="13"/>
  <c r="I42" i="13"/>
  <c r="H43" i="13" s="1"/>
  <c r="I42" i="14"/>
  <c r="H43" i="14"/>
  <c r="J41" i="14"/>
  <c r="J41" i="10"/>
  <c r="I42" i="10"/>
  <c r="H43" i="10"/>
  <c r="I42" i="18"/>
  <c r="H43" i="18"/>
  <c r="J41" i="18"/>
  <c r="I43" i="16" l="1"/>
  <c r="H44" i="16"/>
  <c r="J42" i="16"/>
  <c r="J42" i="6"/>
  <c r="I43" i="6"/>
  <c r="H44" i="6" s="1"/>
  <c r="J42" i="13"/>
  <c r="I43" i="13"/>
  <c r="H44" i="13" s="1"/>
  <c r="I43" i="8"/>
  <c r="H44" i="8"/>
  <c r="J42" i="8"/>
  <c r="I43" i="7"/>
  <c r="H44" i="7" s="1"/>
  <c r="J42" i="7"/>
  <c r="H44" i="15"/>
  <c r="I43" i="15"/>
  <c r="J42" i="15"/>
  <c r="I43" i="12"/>
  <c r="H44" i="12" s="1"/>
  <c r="J42" i="12"/>
  <c r="I43" i="17"/>
  <c r="H44" i="17"/>
  <c r="J42" i="17"/>
  <c r="J42" i="9"/>
  <c r="I43" i="9"/>
  <c r="H44" i="9" s="1"/>
  <c r="I43" i="4"/>
  <c r="H44" i="4" s="1"/>
  <c r="J42" i="4"/>
  <c r="J42" i="14"/>
  <c r="I43" i="14"/>
  <c r="H44" i="14" s="1"/>
  <c r="I43" i="2"/>
  <c r="H44" i="2" s="1"/>
  <c r="J42" i="2"/>
  <c r="I43" i="10"/>
  <c r="J42" i="10"/>
  <c r="H44" i="10"/>
  <c r="I43" i="18"/>
  <c r="H44" i="18" s="1"/>
  <c r="J42" i="18"/>
  <c r="I44" i="9" l="1"/>
  <c r="H45" i="9" s="1"/>
  <c r="J43" i="9"/>
  <c r="J43" i="13"/>
  <c r="I44" i="13"/>
  <c r="H45" i="13" s="1"/>
  <c r="I44" i="7"/>
  <c r="H45" i="7" s="1"/>
  <c r="J43" i="7"/>
  <c r="J43" i="4"/>
  <c r="I44" i="4"/>
  <c r="H45" i="4" s="1"/>
  <c r="J43" i="6"/>
  <c r="I44" i="6"/>
  <c r="H45" i="6"/>
  <c r="J43" i="14"/>
  <c r="I44" i="14"/>
  <c r="H45" i="14" s="1"/>
  <c r="J43" i="12"/>
  <c r="I44" i="12"/>
  <c r="H45" i="12" s="1"/>
  <c r="I44" i="15"/>
  <c r="H45" i="15"/>
  <c r="J43" i="15"/>
  <c r="I44" i="10"/>
  <c r="H45" i="10" s="1"/>
  <c r="J43" i="10"/>
  <c r="I44" i="2"/>
  <c r="H45" i="2" s="1"/>
  <c r="J43" i="2"/>
  <c r="J43" i="8"/>
  <c r="I44" i="8"/>
  <c r="H45" i="8" s="1"/>
  <c r="J43" i="16"/>
  <c r="I44" i="16"/>
  <c r="H45" i="16" s="1"/>
  <c r="I44" i="17"/>
  <c r="H45" i="17"/>
  <c r="J43" i="17"/>
  <c r="I44" i="18"/>
  <c r="H45" i="18"/>
  <c r="J43" i="18"/>
  <c r="J44" i="7" l="1"/>
  <c r="I45" i="7"/>
  <c r="H46" i="7" s="1"/>
  <c r="J44" i="16"/>
  <c r="I45" i="16"/>
  <c r="H46" i="16"/>
  <c r="I45" i="8"/>
  <c r="H46" i="8"/>
  <c r="J44" i="8"/>
  <c r="J44" i="12"/>
  <c r="I45" i="12"/>
  <c r="H46" i="12"/>
  <c r="I45" i="15"/>
  <c r="H46" i="15"/>
  <c r="J44" i="15"/>
  <c r="I45" i="17"/>
  <c r="H46" i="17" s="1"/>
  <c r="J44" i="17"/>
  <c r="J44" i="2"/>
  <c r="I45" i="2"/>
  <c r="H46" i="2" s="1"/>
  <c r="I45" i="4"/>
  <c r="H46" i="4" s="1"/>
  <c r="J44" i="4"/>
  <c r="J44" i="10"/>
  <c r="I45" i="10"/>
  <c r="H46" i="10" s="1"/>
  <c r="I45" i="14"/>
  <c r="H46" i="14" s="1"/>
  <c r="J44" i="14"/>
  <c r="I45" i="9"/>
  <c r="H46" i="9" s="1"/>
  <c r="J44" i="9"/>
  <c r="I45" i="6"/>
  <c r="H46" i="6" s="1"/>
  <c r="J44" i="6"/>
  <c r="I45" i="13"/>
  <c r="H46" i="13" s="1"/>
  <c r="J44" i="13"/>
  <c r="I45" i="18"/>
  <c r="H46" i="18" s="1"/>
  <c r="J44" i="18"/>
  <c r="I46" i="6" l="1"/>
  <c r="H47" i="6" s="1"/>
  <c r="J45" i="6"/>
  <c r="I46" i="17"/>
  <c r="H47" i="17" s="1"/>
  <c r="J45" i="17"/>
  <c r="J45" i="10"/>
  <c r="I46" i="10"/>
  <c r="H47" i="10" s="1"/>
  <c r="I46" i="4"/>
  <c r="H47" i="4" s="1"/>
  <c r="J45" i="4"/>
  <c r="J45" i="7"/>
  <c r="I46" i="7"/>
  <c r="H47" i="7"/>
  <c r="I46" i="2"/>
  <c r="H47" i="2" s="1"/>
  <c r="J45" i="2"/>
  <c r="J45" i="8"/>
  <c r="I46" i="8"/>
  <c r="H47" i="8" s="1"/>
  <c r="I46" i="15"/>
  <c r="H47" i="15"/>
  <c r="J45" i="15"/>
  <c r="I46" i="16"/>
  <c r="H47" i="16" s="1"/>
  <c r="J45" i="16"/>
  <c r="I46" i="14"/>
  <c r="H47" i="14" s="1"/>
  <c r="J45" i="14"/>
  <c r="H47" i="12"/>
  <c r="J45" i="12"/>
  <c r="I46" i="12"/>
  <c r="I46" i="13"/>
  <c r="H47" i="13" s="1"/>
  <c r="J45" i="13"/>
  <c r="I46" i="9"/>
  <c r="H47" i="9" s="1"/>
  <c r="J45" i="9"/>
  <c r="I46" i="18"/>
  <c r="H47" i="18"/>
  <c r="J45" i="18"/>
  <c r="J46" i="8" l="1"/>
  <c r="I47" i="8"/>
  <c r="H48" i="8" s="1"/>
  <c r="I47" i="17"/>
  <c r="H48" i="17" s="1"/>
  <c r="J46" i="17"/>
  <c r="J46" i="4"/>
  <c r="I47" i="4"/>
  <c r="H48" i="4" s="1"/>
  <c r="I47" i="2"/>
  <c r="H48" i="2" s="1"/>
  <c r="J46" i="2"/>
  <c r="J46" i="14"/>
  <c r="I47" i="14"/>
  <c r="H48" i="14"/>
  <c r="J46" i="6"/>
  <c r="I47" i="6"/>
  <c r="H48" i="6" s="1"/>
  <c r="J46" i="9"/>
  <c r="I47" i="9"/>
  <c r="H48" i="9" s="1"/>
  <c r="J46" i="7"/>
  <c r="I47" i="7"/>
  <c r="H48" i="7" s="1"/>
  <c r="J46" i="15"/>
  <c r="I47" i="15"/>
  <c r="H48" i="15"/>
  <c r="I47" i="12"/>
  <c r="H48" i="12" s="1"/>
  <c r="J46" i="12"/>
  <c r="J46" i="13"/>
  <c r="I47" i="13"/>
  <c r="H48" i="13" s="1"/>
  <c r="I47" i="10"/>
  <c r="H48" i="10"/>
  <c r="J46" i="10"/>
  <c r="I47" i="16"/>
  <c r="H48" i="16" s="1"/>
  <c r="J46" i="16"/>
  <c r="I47" i="18"/>
  <c r="J46" i="18"/>
  <c r="H48" i="18"/>
  <c r="I48" i="12" l="1"/>
  <c r="H49" i="12" s="1"/>
  <c r="J47" i="12"/>
  <c r="I48" i="6"/>
  <c r="H49" i="6" s="1"/>
  <c r="J47" i="6"/>
  <c r="I48" i="13"/>
  <c r="H49" i="13"/>
  <c r="J47" i="13"/>
  <c r="J47" i="8"/>
  <c r="I48" i="8"/>
  <c r="H49" i="8"/>
  <c r="J47" i="16"/>
  <c r="I48" i="16"/>
  <c r="H49" i="16" s="1"/>
  <c r="I48" i="7"/>
  <c r="H49" i="7" s="1"/>
  <c r="J47" i="7"/>
  <c r="J47" i="17"/>
  <c r="I48" i="17"/>
  <c r="H49" i="17" s="1"/>
  <c r="J47" i="4"/>
  <c r="I48" i="4"/>
  <c r="H49" i="4"/>
  <c r="J47" i="14"/>
  <c r="I48" i="14"/>
  <c r="H49" i="14"/>
  <c r="J47" i="10"/>
  <c r="I48" i="10"/>
  <c r="H49" i="10" s="1"/>
  <c r="J47" i="2"/>
  <c r="I48" i="2"/>
  <c r="H49" i="2" s="1"/>
  <c r="J47" i="9"/>
  <c r="I48" i="9"/>
  <c r="H49" i="9" s="1"/>
  <c r="I48" i="15"/>
  <c r="J47" i="15"/>
  <c r="H49" i="15"/>
  <c r="I48" i="18"/>
  <c r="H49" i="18"/>
  <c r="J47" i="18"/>
  <c r="I49" i="17" l="1"/>
  <c r="H50" i="17" s="1"/>
  <c r="J48" i="17"/>
  <c r="J48" i="9"/>
  <c r="I49" i="9"/>
  <c r="H50" i="9" s="1"/>
  <c r="I49" i="16"/>
  <c r="H50" i="16" s="1"/>
  <c r="J48" i="16"/>
  <c r="I49" i="6"/>
  <c r="H50" i="6"/>
  <c r="J48" i="6"/>
  <c r="I49" i="7"/>
  <c r="H50" i="7"/>
  <c r="J48" i="7"/>
  <c r="J48" i="12"/>
  <c r="I49" i="12"/>
  <c r="H50" i="12" s="1"/>
  <c r="I49" i="10"/>
  <c r="H50" i="10" s="1"/>
  <c r="J48" i="10"/>
  <c r="J48" i="15"/>
  <c r="I49" i="15"/>
  <c r="H50" i="15"/>
  <c r="I49" i="2"/>
  <c r="H50" i="2" s="1"/>
  <c r="J48" i="2"/>
  <c r="J48" i="8"/>
  <c r="I49" i="8"/>
  <c r="H50" i="8"/>
  <c r="J48" i="13"/>
  <c r="I49" i="13"/>
  <c r="H50" i="13" s="1"/>
  <c r="I49" i="14"/>
  <c r="J48" i="14"/>
  <c r="H50" i="14"/>
  <c r="I49" i="4"/>
  <c r="H50" i="4" s="1"/>
  <c r="J48" i="4"/>
  <c r="I49" i="18"/>
  <c r="J48" i="18"/>
  <c r="H50" i="18"/>
  <c r="J49" i="12" l="1"/>
  <c r="I50" i="12"/>
  <c r="H51" i="12" s="1"/>
  <c r="J49" i="13"/>
  <c r="I50" i="13"/>
  <c r="H51" i="13" s="1"/>
  <c r="J49" i="2"/>
  <c r="I50" i="2"/>
  <c r="H51" i="2" s="1"/>
  <c r="I50" i="17"/>
  <c r="H51" i="17"/>
  <c r="J49" i="17"/>
  <c r="I50" i="4"/>
  <c r="H51" i="4"/>
  <c r="J49" i="4"/>
  <c r="J49" i="8"/>
  <c r="I50" i="8"/>
  <c r="H51" i="8" s="1"/>
  <c r="I50" i="7"/>
  <c r="H51" i="7"/>
  <c r="J49" i="7"/>
  <c r="I50" i="9"/>
  <c r="H51" i="9"/>
  <c r="J49" i="9"/>
  <c r="J49" i="16"/>
  <c r="I50" i="16"/>
  <c r="H51" i="16" s="1"/>
  <c r="I50" i="14"/>
  <c r="H51" i="14" s="1"/>
  <c r="J49" i="14"/>
  <c r="I50" i="6"/>
  <c r="H51" i="6"/>
  <c r="J49" i="6"/>
  <c r="J49" i="15"/>
  <c r="I50" i="15"/>
  <c r="H51" i="15"/>
  <c r="J49" i="10"/>
  <c r="I50" i="10"/>
  <c r="H51" i="10" s="1"/>
  <c r="I50" i="18"/>
  <c r="H51" i="18"/>
  <c r="J49" i="18"/>
  <c r="I51" i="16" l="1"/>
  <c r="H52" i="16" s="1"/>
  <c r="J50" i="16"/>
  <c r="I51" i="8"/>
  <c r="H52" i="8" s="1"/>
  <c r="J50" i="8"/>
  <c r="H52" i="10"/>
  <c r="J50" i="10"/>
  <c r="I51" i="10"/>
  <c r="I51" i="2"/>
  <c r="H52" i="2" s="1"/>
  <c r="J50" i="2"/>
  <c r="I51" i="14"/>
  <c r="H52" i="14"/>
  <c r="J50" i="14"/>
  <c r="J50" i="4"/>
  <c r="I51" i="4"/>
  <c r="H52" i="4"/>
  <c r="J50" i="13"/>
  <c r="I51" i="13"/>
  <c r="H52" i="13" s="1"/>
  <c r="I51" i="15"/>
  <c r="H52" i="15"/>
  <c r="J50" i="15"/>
  <c r="I51" i="17"/>
  <c r="H52" i="17"/>
  <c r="J50" i="17"/>
  <c r="I51" i="12"/>
  <c r="H52" i="12" s="1"/>
  <c r="J50" i="12"/>
  <c r="I51" i="6"/>
  <c r="H52" i="6"/>
  <c r="J50" i="6"/>
  <c r="I51" i="9"/>
  <c r="H52" i="9" s="1"/>
  <c r="J50" i="9"/>
  <c r="I51" i="7"/>
  <c r="H52" i="7"/>
  <c r="J50" i="7"/>
  <c r="I51" i="18"/>
  <c r="H52" i="18"/>
  <c r="J50" i="18"/>
  <c r="J51" i="8" l="1"/>
  <c r="I52" i="8"/>
  <c r="H53" i="8"/>
  <c r="J51" i="12"/>
  <c r="I52" i="12"/>
  <c r="H53" i="12" s="1"/>
  <c r="I52" i="14"/>
  <c r="H53" i="14" s="1"/>
  <c r="J51" i="14"/>
  <c r="J51" i="10"/>
  <c r="I52" i="10"/>
  <c r="H53" i="10"/>
  <c r="I52" i="7"/>
  <c r="H53" i="7"/>
  <c r="J51" i="7"/>
  <c r="I52" i="15"/>
  <c r="H53" i="15" s="1"/>
  <c r="J51" i="15"/>
  <c r="I52" i="13"/>
  <c r="J51" i="13"/>
  <c r="H53" i="13"/>
  <c r="I52" i="2"/>
  <c r="H53" i="2" s="1"/>
  <c r="J51" i="2"/>
  <c r="I52" i="6"/>
  <c r="H53" i="6"/>
  <c r="J51" i="6"/>
  <c r="I52" i="17"/>
  <c r="H53" i="17"/>
  <c r="J51" i="17"/>
  <c r="J51" i="4"/>
  <c r="I52" i="4"/>
  <c r="H53" i="4" s="1"/>
  <c r="J51" i="16"/>
  <c r="I52" i="16"/>
  <c r="H53" i="16" s="1"/>
  <c r="J51" i="9"/>
  <c r="I52" i="9"/>
  <c r="H53" i="9" s="1"/>
  <c r="I52" i="18"/>
  <c r="H53" i="18" s="1"/>
  <c r="J51" i="18"/>
  <c r="I53" i="15" l="1"/>
  <c r="H54" i="15"/>
  <c r="J52" i="15"/>
  <c r="J52" i="9"/>
  <c r="I53" i="9"/>
  <c r="H54" i="9" s="1"/>
  <c r="I53" i="4"/>
  <c r="H54" i="4" s="1"/>
  <c r="J52" i="4"/>
  <c r="J52" i="16"/>
  <c r="I53" i="16"/>
  <c r="H54" i="16"/>
  <c r="I53" i="14"/>
  <c r="J52" i="14"/>
  <c r="H54" i="14"/>
  <c r="I53" i="7"/>
  <c r="H54" i="7" s="1"/>
  <c r="J52" i="7"/>
  <c r="I53" i="17"/>
  <c r="H54" i="17"/>
  <c r="J52" i="17"/>
  <c r="J52" i="13"/>
  <c r="I53" i="13"/>
  <c r="H54" i="13" s="1"/>
  <c r="J52" i="12"/>
  <c r="I53" i="12"/>
  <c r="H54" i="12" s="1"/>
  <c r="J52" i="8"/>
  <c r="I53" i="8"/>
  <c r="H54" i="8"/>
  <c r="I53" i="6"/>
  <c r="H54" i="6"/>
  <c r="J52" i="6"/>
  <c r="I53" i="2"/>
  <c r="H54" i="2" s="1"/>
  <c r="J52" i="2"/>
  <c r="J52" i="10"/>
  <c r="I53" i="10"/>
  <c r="H54" i="10"/>
  <c r="I53" i="18"/>
  <c r="J52" i="18"/>
  <c r="H54" i="18"/>
  <c r="I54" i="7" l="1"/>
  <c r="H55" i="7"/>
  <c r="J53" i="7"/>
  <c r="J53" i="9"/>
  <c r="I54" i="9"/>
  <c r="H55" i="9"/>
  <c r="J53" i="4"/>
  <c r="I54" i="4"/>
  <c r="H55" i="4" s="1"/>
  <c r="I54" i="13"/>
  <c r="H55" i="13"/>
  <c r="J53" i="13"/>
  <c r="I54" i="6"/>
  <c r="H55" i="6"/>
  <c r="J53" i="6"/>
  <c r="J53" i="8"/>
  <c r="I54" i="8"/>
  <c r="H55" i="8"/>
  <c r="J53" i="16"/>
  <c r="I54" i="16"/>
  <c r="H55" i="16" s="1"/>
  <c r="I54" i="12"/>
  <c r="J53" i="12"/>
  <c r="H55" i="12"/>
  <c r="J53" i="14"/>
  <c r="I54" i="14"/>
  <c r="H55" i="14" s="1"/>
  <c r="I54" i="17"/>
  <c r="H55" i="17" s="1"/>
  <c r="J53" i="17"/>
  <c r="J53" i="2"/>
  <c r="I54" i="2"/>
  <c r="H55" i="2" s="1"/>
  <c r="I54" i="15"/>
  <c r="H55" i="15"/>
  <c r="J53" i="15"/>
  <c r="J53" i="10"/>
  <c r="I54" i="10"/>
  <c r="H55" i="10" s="1"/>
  <c r="I54" i="18"/>
  <c r="H55" i="18"/>
  <c r="J53" i="18"/>
  <c r="I55" i="2" l="1"/>
  <c r="H56" i="2" s="1"/>
  <c r="J54" i="2"/>
  <c r="J54" i="4"/>
  <c r="I55" i="4"/>
  <c r="H56" i="4" s="1"/>
  <c r="I55" i="16"/>
  <c r="H56" i="16"/>
  <c r="J54" i="16"/>
  <c r="J54" i="14"/>
  <c r="I55" i="14"/>
  <c r="H56" i="14" s="1"/>
  <c r="J54" i="10"/>
  <c r="I55" i="10"/>
  <c r="H56" i="10" s="1"/>
  <c r="I55" i="17"/>
  <c r="H56" i="17" s="1"/>
  <c r="J54" i="17"/>
  <c r="I55" i="6"/>
  <c r="H56" i="6"/>
  <c r="J54" i="6"/>
  <c r="I55" i="9"/>
  <c r="H56" i="9" s="1"/>
  <c r="J54" i="9"/>
  <c r="J54" i="12"/>
  <c r="I55" i="12"/>
  <c r="H56" i="12" s="1"/>
  <c r="J54" i="15"/>
  <c r="I55" i="15"/>
  <c r="H56" i="15" s="1"/>
  <c r="J54" i="13"/>
  <c r="I55" i="13"/>
  <c r="H56" i="13" s="1"/>
  <c r="I55" i="8"/>
  <c r="J54" i="8"/>
  <c r="H56" i="8"/>
  <c r="I55" i="7"/>
  <c r="H56" i="7" s="1"/>
  <c r="J54" i="7"/>
  <c r="I55" i="18"/>
  <c r="H56" i="18"/>
  <c r="J54" i="18"/>
  <c r="J55" i="4" l="1"/>
  <c r="I56" i="4"/>
  <c r="H57" i="4" s="1"/>
  <c r="J55" i="10"/>
  <c r="I56" i="10"/>
  <c r="H57" i="10" s="1"/>
  <c r="I56" i="15"/>
  <c r="H57" i="15" s="1"/>
  <c r="J55" i="15"/>
  <c r="J55" i="17"/>
  <c r="I56" i="17"/>
  <c r="H57" i="17"/>
  <c r="I56" i="7"/>
  <c r="H57" i="7" s="1"/>
  <c r="J55" i="7"/>
  <c r="J55" i="9"/>
  <c r="I56" i="9"/>
  <c r="H57" i="9" s="1"/>
  <c r="J55" i="14"/>
  <c r="I56" i="14"/>
  <c r="H57" i="14" s="1"/>
  <c r="J55" i="2"/>
  <c r="I56" i="2"/>
  <c r="H57" i="2" s="1"/>
  <c r="I56" i="13"/>
  <c r="H57" i="13" s="1"/>
  <c r="J55" i="13"/>
  <c r="I56" i="16"/>
  <c r="H57" i="16" s="1"/>
  <c r="J55" i="16"/>
  <c r="J55" i="8"/>
  <c r="I56" i="8"/>
  <c r="H57" i="8" s="1"/>
  <c r="I56" i="6"/>
  <c r="H57" i="6" s="1"/>
  <c r="J55" i="6"/>
  <c r="J55" i="12"/>
  <c r="I56" i="12"/>
  <c r="H57" i="12" s="1"/>
  <c r="I56" i="18"/>
  <c r="H57" i="18" s="1"/>
  <c r="J55" i="18"/>
  <c r="J56" i="10" l="1"/>
  <c r="I57" i="10"/>
  <c r="H58" i="10"/>
  <c r="J56" i="8"/>
  <c r="I57" i="8"/>
  <c r="H58" i="8"/>
  <c r="J56" i="15"/>
  <c r="I57" i="15"/>
  <c r="H58" i="15" s="1"/>
  <c r="J56" i="12"/>
  <c r="I57" i="12"/>
  <c r="H58" i="12" s="1"/>
  <c r="I57" i="6"/>
  <c r="H58" i="6"/>
  <c r="J56" i="6"/>
  <c r="J56" i="9"/>
  <c r="I57" i="9"/>
  <c r="H58" i="9" s="1"/>
  <c r="J56" i="13"/>
  <c r="I57" i="13"/>
  <c r="H58" i="13" s="1"/>
  <c r="I57" i="4"/>
  <c r="J56" i="4"/>
  <c r="H58" i="4"/>
  <c r="I57" i="14"/>
  <c r="H58" i="14" s="1"/>
  <c r="J56" i="14"/>
  <c r="I57" i="16"/>
  <c r="H58" i="16"/>
  <c r="J56" i="16"/>
  <c r="I57" i="7"/>
  <c r="H58" i="7"/>
  <c r="J56" i="7"/>
  <c r="J56" i="2"/>
  <c r="I57" i="2"/>
  <c r="H58" i="2" s="1"/>
  <c r="I57" i="17"/>
  <c r="H58" i="17"/>
  <c r="J56" i="17"/>
  <c r="I57" i="18"/>
  <c r="H58" i="18" s="1"/>
  <c r="J56" i="18"/>
  <c r="J57" i="15" l="1"/>
  <c r="I58" i="15"/>
  <c r="H59" i="15" s="1"/>
  <c r="J57" i="2"/>
  <c r="I58" i="2"/>
  <c r="H59" i="2" s="1"/>
  <c r="J57" i="9"/>
  <c r="I58" i="9"/>
  <c r="H59" i="9" s="1"/>
  <c r="J57" i="14"/>
  <c r="I58" i="14"/>
  <c r="H59" i="14" s="1"/>
  <c r="J57" i="12"/>
  <c r="I58" i="12"/>
  <c r="H59" i="12" s="1"/>
  <c r="I58" i="4"/>
  <c r="H59" i="4" s="1"/>
  <c r="J57" i="4"/>
  <c r="I58" i="17"/>
  <c r="H59" i="17"/>
  <c r="J57" i="17"/>
  <c r="H59" i="6"/>
  <c r="J57" i="6"/>
  <c r="I58" i="6"/>
  <c r="J57" i="8"/>
  <c r="I58" i="8"/>
  <c r="H59" i="8" s="1"/>
  <c r="I58" i="16"/>
  <c r="H59" i="16" s="1"/>
  <c r="J57" i="16"/>
  <c r="I58" i="13"/>
  <c r="H59" i="13" s="1"/>
  <c r="J57" i="13"/>
  <c r="I58" i="7"/>
  <c r="H59" i="7" s="1"/>
  <c r="J57" i="7"/>
  <c r="J57" i="10"/>
  <c r="I58" i="10"/>
  <c r="H59" i="10" s="1"/>
  <c r="I58" i="18"/>
  <c r="H59" i="18" s="1"/>
  <c r="J57" i="18"/>
  <c r="J58" i="13" l="1"/>
  <c r="I59" i="13"/>
  <c r="H60" i="13" s="1"/>
  <c r="I59" i="8"/>
  <c r="J58" i="8"/>
  <c r="H60" i="8"/>
  <c r="I59" i="12"/>
  <c r="H60" i="12"/>
  <c r="J58" i="12"/>
  <c r="I59" i="16"/>
  <c r="H60" i="16" s="1"/>
  <c r="J58" i="16"/>
  <c r="J58" i="4"/>
  <c r="I59" i="4"/>
  <c r="H60" i="4"/>
  <c r="I59" i="7"/>
  <c r="H60" i="7" s="1"/>
  <c r="J58" i="7"/>
  <c r="I59" i="15"/>
  <c r="H60" i="15" s="1"/>
  <c r="J58" i="15"/>
  <c r="I59" i="9"/>
  <c r="H60" i="9"/>
  <c r="J58" i="9"/>
  <c r="J58" i="10"/>
  <c r="I59" i="10"/>
  <c r="H60" i="10" s="1"/>
  <c r="I59" i="14"/>
  <c r="H60" i="14" s="1"/>
  <c r="J58" i="14"/>
  <c r="I59" i="6"/>
  <c r="H60" i="6"/>
  <c r="J58" i="6"/>
  <c r="I59" i="2"/>
  <c r="H60" i="2"/>
  <c r="J58" i="2"/>
  <c r="I59" i="17"/>
  <c r="H60" i="17"/>
  <c r="J58" i="17"/>
  <c r="I59" i="18"/>
  <c r="H60" i="18" s="1"/>
  <c r="J58" i="18"/>
  <c r="I60" i="10" l="1"/>
  <c r="H61" i="10" s="1"/>
  <c r="J59" i="10"/>
  <c r="J59" i="13"/>
  <c r="I60" i="13"/>
  <c r="H61" i="13" s="1"/>
  <c r="I60" i="7"/>
  <c r="H61" i="7"/>
  <c r="J59" i="7"/>
  <c r="I60" i="15"/>
  <c r="H61" i="15"/>
  <c r="J59" i="15"/>
  <c r="J59" i="9"/>
  <c r="I60" i="9"/>
  <c r="H61" i="9" s="1"/>
  <c r="J59" i="4"/>
  <c r="I60" i="4"/>
  <c r="H61" i="4" s="1"/>
  <c r="I60" i="17"/>
  <c r="H61" i="17"/>
  <c r="J59" i="17"/>
  <c r="J59" i="8"/>
  <c r="I60" i="8"/>
  <c r="H61" i="8"/>
  <c r="I60" i="14"/>
  <c r="H61" i="14" s="1"/>
  <c r="J59" i="14"/>
  <c r="J59" i="2"/>
  <c r="I60" i="2"/>
  <c r="H61" i="2" s="1"/>
  <c r="J59" i="16"/>
  <c r="I60" i="16"/>
  <c r="H61" i="16" s="1"/>
  <c r="I60" i="12"/>
  <c r="H61" i="12" s="1"/>
  <c r="J59" i="12"/>
  <c r="I60" i="6"/>
  <c r="H61" i="6"/>
  <c r="J59" i="6"/>
  <c r="I60" i="18"/>
  <c r="H61" i="18"/>
  <c r="J59" i="18"/>
  <c r="I61" i="4" l="1"/>
  <c r="J60" i="4"/>
  <c r="H62" i="4"/>
  <c r="J60" i="13"/>
  <c r="I61" i="13"/>
  <c r="H62" i="13"/>
  <c r="I61" i="14"/>
  <c r="H62" i="14" s="1"/>
  <c r="J60" i="14"/>
  <c r="J60" i="2"/>
  <c r="I61" i="2"/>
  <c r="H62" i="2" s="1"/>
  <c r="J60" i="10"/>
  <c r="I61" i="10"/>
  <c r="H62" i="10"/>
  <c r="J60" i="9"/>
  <c r="I61" i="9"/>
  <c r="H62" i="9" s="1"/>
  <c r="I61" i="6"/>
  <c r="H62" i="6"/>
  <c r="J60" i="6"/>
  <c r="I61" i="7"/>
  <c r="H62" i="7"/>
  <c r="J60" i="7"/>
  <c r="I61" i="17"/>
  <c r="H62" i="17"/>
  <c r="J60" i="17"/>
  <c r="J60" i="8"/>
  <c r="I61" i="8"/>
  <c r="H62" i="8"/>
  <c r="J60" i="12"/>
  <c r="I61" i="12"/>
  <c r="H62" i="12" s="1"/>
  <c r="I61" i="15"/>
  <c r="H62" i="15"/>
  <c r="J60" i="15"/>
  <c r="J60" i="16"/>
  <c r="I61" i="16"/>
  <c r="H62" i="16" s="1"/>
  <c r="I61" i="18"/>
  <c r="H62" i="18" s="1"/>
  <c r="J60" i="18"/>
  <c r="J61" i="14" l="1"/>
  <c r="I62" i="14"/>
  <c r="H63" i="14"/>
  <c r="J61" i="9"/>
  <c r="I62" i="9"/>
  <c r="H63" i="9" s="1"/>
  <c r="J61" i="2"/>
  <c r="I62" i="2"/>
  <c r="H63" i="2" s="1"/>
  <c r="I62" i="7"/>
  <c r="H63" i="7"/>
  <c r="J61" i="7"/>
  <c r="I62" i="10"/>
  <c r="H63" i="10" s="1"/>
  <c r="J61" i="10"/>
  <c r="H63" i="8"/>
  <c r="J61" i="8"/>
  <c r="I62" i="8"/>
  <c r="I62" i="13"/>
  <c r="H63" i="13" s="1"/>
  <c r="J61" i="13"/>
  <c r="I62" i="12"/>
  <c r="J61" i="12"/>
  <c r="H63" i="12"/>
  <c r="I62" i="6"/>
  <c r="H63" i="6" s="1"/>
  <c r="J61" i="6"/>
  <c r="I62" i="16"/>
  <c r="H63" i="16" s="1"/>
  <c r="J61" i="16"/>
  <c r="I62" i="15"/>
  <c r="H63" i="15" s="1"/>
  <c r="J61" i="15"/>
  <c r="J61" i="4"/>
  <c r="I62" i="4"/>
  <c r="H63" i="4" s="1"/>
  <c r="I62" i="17"/>
  <c r="H63" i="17"/>
  <c r="J61" i="17"/>
  <c r="I62" i="18"/>
  <c r="H63" i="18"/>
  <c r="J61" i="18"/>
  <c r="J62" i="2" l="1"/>
  <c r="I63" i="2"/>
  <c r="H64" i="2" s="1"/>
  <c r="J62" i="15"/>
  <c r="I63" i="15"/>
  <c r="H64" i="15" s="1"/>
  <c r="I63" i="6"/>
  <c r="H64" i="6"/>
  <c r="J62" i="6"/>
  <c r="J62" i="13"/>
  <c r="I63" i="13"/>
  <c r="H64" i="13" s="1"/>
  <c r="J62" i="4"/>
  <c r="I63" i="4"/>
  <c r="H64" i="4"/>
  <c r="I63" i="16"/>
  <c r="H64" i="16" s="1"/>
  <c r="J62" i="16"/>
  <c r="J62" i="12"/>
  <c r="I63" i="12"/>
  <c r="H64" i="12" s="1"/>
  <c r="I63" i="8"/>
  <c r="J62" i="8"/>
  <c r="H64" i="8"/>
  <c r="I63" i="17"/>
  <c r="J62" i="17"/>
  <c r="H64" i="17"/>
  <c r="J62" i="10"/>
  <c r="I63" i="10"/>
  <c r="H64" i="10" s="1"/>
  <c r="I63" i="9"/>
  <c r="H64" i="9" s="1"/>
  <c r="J62" i="9"/>
  <c r="I63" i="7"/>
  <c r="H64" i="7" s="1"/>
  <c r="J62" i="7"/>
  <c r="J62" i="14"/>
  <c r="I63" i="14"/>
  <c r="H64" i="14" s="1"/>
  <c r="I63" i="18"/>
  <c r="H64" i="18" s="1"/>
  <c r="J62" i="18"/>
  <c r="J63" i="16" l="1"/>
  <c r="I64" i="16"/>
  <c r="H65" i="16" s="1"/>
  <c r="I64" i="14"/>
  <c r="J63" i="14"/>
  <c r="H65" i="14"/>
  <c r="I64" i="7"/>
  <c r="H65" i="7"/>
  <c r="J63" i="7"/>
  <c r="J63" i="2"/>
  <c r="I64" i="2"/>
  <c r="H65" i="2" s="1"/>
  <c r="I64" i="15"/>
  <c r="J63" i="15"/>
  <c r="H65" i="15"/>
  <c r="J63" i="10"/>
  <c r="I64" i="10"/>
  <c r="H65" i="10"/>
  <c r="J63" i="13"/>
  <c r="I64" i="13"/>
  <c r="H65" i="13" s="1"/>
  <c r="J63" i="4"/>
  <c r="I64" i="4"/>
  <c r="H65" i="4"/>
  <c r="J63" i="12"/>
  <c r="I64" i="12"/>
  <c r="H65" i="12"/>
  <c r="J63" i="9"/>
  <c r="I64" i="9"/>
  <c r="H65" i="9"/>
  <c r="J63" i="8"/>
  <c r="I64" i="8"/>
  <c r="H65" i="8" s="1"/>
  <c r="J63" i="17"/>
  <c r="I64" i="17"/>
  <c r="H65" i="17"/>
  <c r="I64" i="6"/>
  <c r="H65" i="6"/>
  <c r="J63" i="6"/>
  <c r="I64" i="18"/>
  <c r="H65" i="18" s="1"/>
  <c r="J63" i="18"/>
  <c r="J64" i="8" l="1"/>
  <c r="I65" i="8"/>
  <c r="H66" i="8"/>
  <c r="J64" i="13"/>
  <c r="I65" i="13"/>
  <c r="H66" i="13" s="1"/>
  <c r="J64" i="2"/>
  <c r="I65" i="2"/>
  <c r="H66" i="2" s="1"/>
  <c r="I65" i="16"/>
  <c r="H66" i="16"/>
  <c r="J64" i="16"/>
  <c r="J64" i="15"/>
  <c r="I65" i="15"/>
  <c r="H66" i="15"/>
  <c r="J64" i="9"/>
  <c r="I65" i="9"/>
  <c r="H66" i="9" s="1"/>
  <c r="I65" i="14"/>
  <c r="H66" i="14"/>
  <c r="J64" i="14"/>
  <c r="I65" i="7"/>
  <c r="H66" i="7"/>
  <c r="J64" i="7"/>
  <c r="I65" i="6"/>
  <c r="H66" i="6" s="1"/>
  <c r="J64" i="6"/>
  <c r="I65" i="17"/>
  <c r="H66" i="17"/>
  <c r="J64" i="17"/>
  <c r="I65" i="4"/>
  <c r="H66" i="4" s="1"/>
  <c r="J64" i="4"/>
  <c r="J64" i="12"/>
  <c r="I65" i="12"/>
  <c r="H66" i="12" s="1"/>
  <c r="J64" i="10"/>
  <c r="I65" i="10"/>
  <c r="H66" i="10" s="1"/>
  <c r="I65" i="18"/>
  <c r="H66" i="18" s="1"/>
  <c r="J64" i="18"/>
  <c r="J65" i="9" l="1"/>
  <c r="I66" i="9"/>
  <c r="H67" i="9" s="1"/>
  <c r="J65" i="6"/>
  <c r="I66" i="6"/>
  <c r="H67" i="6" s="1"/>
  <c r="I66" i="4"/>
  <c r="H67" i="4"/>
  <c r="J65" i="4"/>
  <c r="J65" i="13"/>
  <c r="I66" i="13"/>
  <c r="H67" i="13" s="1"/>
  <c r="J65" i="10"/>
  <c r="I66" i="10"/>
  <c r="H67" i="10" s="1"/>
  <c r="J65" i="7"/>
  <c r="I66" i="7"/>
  <c r="H67" i="7"/>
  <c r="J65" i="15"/>
  <c r="I66" i="15"/>
  <c r="H67" i="15" s="1"/>
  <c r="J65" i="2"/>
  <c r="I66" i="2"/>
  <c r="H67" i="2"/>
  <c r="I66" i="17"/>
  <c r="H67" i="17"/>
  <c r="J65" i="17"/>
  <c r="I66" i="12"/>
  <c r="H67" i="12" s="1"/>
  <c r="J65" i="12"/>
  <c r="J65" i="14"/>
  <c r="I66" i="14"/>
  <c r="H67" i="14" s="1"/>
  <c r="J65" i="16"/>
  <c r="I66" i="16"/>
  <c r="H67" i="16" s="1"/>
  <c r="J65" i="8"/>
  <c r="I66" i="8"/>
  <c r="H67" i="8"/>
  <c r="I66" i="18"/>
  <c r="H67" i="18" s="1"/>
  <c r="J65" i="18"/>
  <c r="I67" i="16" l="1"/>
  <c r="H68" i="16"/>
  <c r="J66" i="16"/>
  <c r="J66" i="10"/>
  <c r="I67" i="10"/>
  <c r="H68" i="10" s="1"/>
  <c r="J66" i="14"/>
  <c r="I67" i="14"/>
  <c r="H68" i="14" s="1"/>
  <c r="I67" i="15"/>
  <c r="H68" i="15"/>
  <c r="J66" i="15"/>
  <c r="I67" i="6"/>
  <c r="H68" i="6"/>
  <c r="J66" i="6"/>
  <c r="J66" i="12"/>
  <c r="I67" i="12"/>
  <c r="H68" i="12" s="1"/>
  <c r="J66" i="8"/>
  <c r="I67" i="8"/>
  <c r="H68" i="8" s="1"/>
  <c r="J66" i="2"/>
  <c r="I67" i="2"/>
  <c r="H68" i="2" s="1"/>
  <c r="J66" i="4"/>
  <c r="I67" i="4"/>
  <c r="H68" i="4"/>
  <c r="J66" i="13"/>
  <c r="I67" i="13"/>
  <c r="H68" i="13" s="1"/>
  <c r="I67" i="9"/>
  <c r="H68" i="9"/>
  <c r="J66" i="9"/>
  <c r="I67" i="17"/>
  <c r="H68" i="17"/>
  <c r="J66" i="17"/>
  <c r="J66" i="7"/>
  <c r="I67" i="7"/>
  <c r="H68" i="7"/>
  <c r="I67" i="18"/>
  <c r="H68" i="18" s="1"/>
  <c r="J66" i="18"/>
  <c r="J67" i="13" l="1"/>
  <c r="I68" i="13"/>
  <c r="H69" i="13" s="1"/>
  <c r="I68" i="10"/>
  <c r="H69" i="10"/>
  <c r="J67" i="10"/>
  <c r="J67" i="8"/>
  <c r="I68" i="8"/>
  <c r="H69" i="8" s="1"/>
  <c r="J67" i="2"/>
  <c r="I68" i="2"/>
  <c r="H69" i="2" s="1"/>
  <c r="J67" i="6"/>
  <c r="I68" i="6"/>
  <c r="H69" i="6"/>
  <c r="H69" i="7"/>
  <c r="J67" i="7"/>
  <c r="I68" i="7"/>
  <c r="J67" i="9"/>
  <c r="I68" i="9"/>
  <c r="H69" i="9"/>
  <c r="I68" i="14"/>
  <c r="H69" i="14" s="1"/>
  <c r="J67" i="14"/>
  <c r="I68" i="17"/>
  <c r="H69" i="17"/>
  <c r="J67" i="17"/>
  <c r="J67" i="4"/>
  <c r="I68" i="4"/>
  <c r="H69" i="4" s="1"/>
  <c r="I68" i="15"/>
  <c r="H69" i="15"/>
  <c r="J67" i="15"/>
  <c r="J67" i="12"/>
  <c r="I68" i="12"/>
  <c r="H69" i="12"/>
  <c r="J67" i="16"/>
  <c r="I68" i="16"/>
  <c r="H69" i="16" s="1"/>
  <c r="I68" i="18"/>
  <c r="H69" i="18" s="1"/>
  <c r="J67" i="18"/>
  <c r="I69" i="8" l="1"/>
  <c r="H70" i="8"/>
  <c r="J68" i="8"/>
  <c r="J68" i="13"/>
  <c r="I69" i="13"/>
  <c r="H70" i="13" s="1"/>
  <c r="J68" i="16"/>
  <c r="I69" i="16"/>
  <c r="H70" i="16" s="1"/>
  <c r="J68" i="2"/>
  <c r="I69" i="2"/>
  <c r="H70" i="2" s="1"/>
  <c r="I69" i="6"/>
  <c r="H70" i="6" s="1"/>
  <c r="J68" i="6"/>
  <c r="I69" i="15"/>
  <c r="H70" i="15" s="1"/>
  <c r="J68" i="15"/>
  <c r="I69" i="4"/>
  <c r="J68" i="4"/>
  <c r="H70" i="4"/>
  <c r="J68" i="9"/>
  <c r="I69" i="9"/>
  <c r="H70" i="9" s="1"/>
  <c r="J68" i="10"/>
  <c r="I69" i="10"/>
  <c r="H70" i="10" s="1"/>
  <c r="I69" i="14"/>
  <c r="H70" i="14"/>
  <c r="J68" i="14"/>
  <c r="J68" i="12"/>
  <c r="I69" i="12"/>
  <c r="H70" i="12" s="1"/>
  <c r="J68" i="7"/>
  <c r="I69" i="7"/>
  <c r="H70" i="7" s="1"/>
  <c r="I69" i="17"/>
  <c r="H70" i="17" s="1"/>
  <c r="J68" i="17"/>
  <c r="I69" i="18"/>
  <c r="H70" i="18" s="1"/>
  <c r="J68" i="18"/>
  <c r="I70" i="10" l="1"/>
  <c r="H71" i="10" s="1"/>
  <c r="J69" i="10"/>
  <c r="I70" i="15"/>
  <c r="H71" i="15"/>
  <c r="J69" i="15"/>
  <c r="J69" i="7"/>
  <c r="I70" i="7"/>
  <c r="H71" i="7" s="1"/>
  <c r="J69" i="16"/>
  <c r="I70" i="16"/>
  <c r="H71" i="16" s="1"/>
  <c r="I70" i="17"/>
  <c r="H71" i="17" s="1"/>
  <c r="J69" i="17"/>
  <c r="J69" i="9"/>
  <c r="I70" i="9"/>
  <c r="H71" i="9" s="1"/>
  <c r="I70" i="6"/>
  <c r="H71" i="6"/>
  <c r="J69" i="6"/>
  <c r="I70" i="13"/>
  <c r="H71" i="13"/>
  <c r="J69" i="13"/>
  <c r="I70" i="12"/>
  <c r="H71" i="12" s="1"/>
  <c r="J69" i="12"/>
  <c r="J69" i="2"/>
  <c r="I70" i="2"/>
  <c r="H71" i="2" s="1"/>
  <c r="J69" i="4"/>
  <c r="I70" i="4"/>
  <c r="H71" i="4" s="1"/>
  <c r="J69" i="8"/>
  <c r="I70" i="8"/>
  <c r="H71" i="8"/>
  <c r="J69" i="14"/>
  <c r="I70" i="14"/>
  <c r="H71" i="14" s="1"/>
  <c r="I70" i="18"/>
  <c r="H71" i="18" s="1"/>
  <c r="J69" i="18"/>
  <c r="J70" i="2" l="1"/>
  <c r="I71" i="2"/>
  <c r="H72" i="2" s="1"/>
  <c r="I71" i="9"/>
  <c r="H72" i="9"/>
  <c r="J70" i="9"/>
  <c r="I71" i="17"/>
  <c r="H72" i="17" s="1"/>
  <c r="J70" i="17"/>
  <c r="I71" i="7"/>
  <c r="H72" i="7"/>
  <c r="J70" i="7"/>
  <c r="I71" i="16"/>
  <c r="H72" i="16"/>
  <c r="J70" i="16"/>
  <c r="J70" i="12"/>
  <c r="I71" i="12"/>
  <c r="H72" i="12" s="1"/>
  <c r="J70" i="4"/>
  <c r="I71" i="4"/>
  <c r="H72" i="4" s="1"/>
  <c r="J70" i="15"/>
  <c r="I71" i="15"/>
  <c r="H72" i="15"/>
  <c r="J70" i="13"/>
  <c r="I71" i="13"/>
  <c r="H72" i="13" s="1"/>
  <c r="J70" i="8"/>
  <c r="I71" i="8"/>
  <c r="H72" i="8" s="1"/>
  <c r="I71" i="6"/>
  <c r="H72" i="6"/>
  <c r="J70" i="6"/>
  <c r="J70" i="14"/>
  <c r="I71" i="14"/>
  <c r="H72" i="14" s="1"/>
  <c r="J70" i="10"/>
  <c r="I71" i="10"/>
  <c r="H72" i="10" s="1"/>
  <c r="I71" i="18"/>
  <c r="H72" i="18" s="1"/>
  <c r="J70" i="18"/>
  <c r="J71" i="13" l="1"/>
  <c r="I72" i="13"/>
  <c r="H73" i="13" s="1"/>
  <c r="I72" i="14"/>
  <c r="H73" i="14" s="1"/>
  <c r="J71" i="14"/>
  <c r="J71" i="17"/>
  <c r="I72" i="17"/>
  <c r="H73" i="17" s="1"/>
  <c r="J71" i="8"/>
  <c r="I72" i="8"/>
  <c r="H73" i="8"/>
  <c r="J71" i="12"/>
  <c r="I72" i="12"/>
  <c r="H73" i="12"/>
  <c r="J71" i="10"/>
  <c r="I72" i="10"/>
  <c r="H73" i="10" s="1"/>
  <c r="I72" i="16"/>
  <c r="H73" i="16" s="1"/>
  <c r="J71" i="16"/>
  <c r="I72" i="6"/>
  <c r="H73" i="6"/>
  <c r="J71" i="6"/>
  <c r="J71" i="4"/>
  <c r="I72" i="4"/>
  <c r="H73" i="4" s="1"/>
  <c r="J71" i="9"/>
  <c r="I72" i="9"/>
  <c r="H73" i="9"/>
  <c r="I72" i="15"/>
  <c r="H73" i="15" s="1"/>
  <c r="J71" i="15"/>
  <c r="J71" i="7"/>
  <c r="I72" i="7"/>
  <c r="H73" i="7" s="1"/>
  <c r="J71" i="2"/>
  <c r="I72" i="2"/>
  <c r="H73" i="2" s="1"/>
  <c r="I72" i="18"/>
  <c r="H73" i="18" s="1"/>
  <c r="J71" i="18"/>
  <c r="J72" i="2" l="1"/>
  <c r="I73" i="2"/>
  <c r="H74" i="2" s="1"/>
  <c r="I73" i="4"/>
  <c r="J72" i="4"/>
  <c r="H74" i="4"/>
  <c r="J72" i="15"/>
  <c r="I73" i="15"/>
  <c r="H74" i="15" s="1"/>
  <c r="J72" i="7"/>
  <c r="I73" i="7"/>
  <c r="H74" i="7" s="1"/>
  <c r="J72" i="13"/>
  <c r="I73" i="13"/>
  <c r="H74" i="13"/>
  <c r="I73" i="17"/>
  <c r="H74" i="17" s="1"/>
  <c r="J72" i="17"/>
  <c r="I73" i="16"/>
  <c r="H74" i="16" s="1"/>
  <c r="J72" i="16"/>
  <c r="I73" i="6"/>
  <c r="H74" i="6"/>
  <c r="J72" i="6"/>
  <c r="J72" i="12"/>
  <c r="I73" i="12"/>
  <c r="H74" i="12" s="1"/>
  <c r="J72" i="9"/>
  <c r="I73" i="9"/>
  <c r="H74" i="9" s="1"/>
  <c r="I73" i="14"/>
  <c r="H74" i="14" s="1"/>
  <c r="J72" i="14"/>
  <c r="I73" i="8"/>
  <c r="H74" i="8"/>
  <c r="J72" i="8"/>
  <c r="J72" i="10"/>
  <c r="I73" i="10"/>
  <c r="H74" i="10" s="1"/>
  <c r="I73" i="18"/>
  <c r="H74" i="18" s="1"/>
  <c r="J72" i="18"/>
  <c r="I74" i="17" l="1"/>
  <c r="H75" i="17"/>
  <c r="J73" i="17"/>
  <c r="J73" i="7"/>
  <c r="I74" i="7"/>
  <c r="H75" i="7" s="1"/>
  <c r="J73" i="15"/>
  <c r="I74" i="15"/>
  <c r="H75" i="15" s="1"/>
  <c r="J73" i="9"/>
  <c r="I74" i="9"/>
  <c r="H75" i="9"/>
  <c r="J73" i="14"/>
  <c r="I74" i="14"/>
  <c r="H75" i="14"/>
  <c r="J73" i="6"/>
  <c r="I74" i="6"/>
  <c r="H75" i="6"/>
  <c r="J73" i="13"/>
  <c r="I74" i="13"/>
  <c r="H75" i="13" s="1"/>
  <c r="I74" i="4"/>
  <c r="J73" i="4"/>
  <c r="H75" i="4"/>
  <c r="J73" i="10"/>
  <c r="I74" i="10"/>
  <c r="H75" i="10" s="1"/>
  <c r="I74" i="16"/>
  <c r="H75" i="16" s="1"/>
  <c r="J73" i="16"/>
  <c r="J73" i="8"/>
  <c r="I74" i="8"/>
  <c r="H75" i="8" s="1"/>
  <c r="I74" i="12"/>
  <c r="J73" i="12"/>
  <c r="H75" i="12"/>
  <c r="I74" i="2"/>
  <c r="H75" i="2" s="1"/>
  <c r="J73" i="2"/>
  <c r="I74" i="18"/>
  <c r="H75" i="18" s="1"/>
  <c r="J73" i="18"/>
  <c r="I75" i="2" l="1"/>
  <c r="H76" i="2" s="1"/>
  <c r="J74" i="2"/>
  <c r="J74" i="10"/>
  <c r="I75" i="10"/>
  <c r="H76" i="10" s="1"/>
  <c r="I75" i="7"/>
  <c r="H76" i="7"/>
  <c r="J74" i="7"/>
  <c r="I75" i="15"/>
  <c r="H76" i="15"/>
  <c r="J74" i="15"/>
  <c r="J74" i="8"/>
  <c r="I75" i="8"/>
  <c r="H76" i="8" s="1"/>
  <c r="I75" i="16"/>
  <c r="H76" i="16" s="1"/>
  <c r="J74" i="16"/>
  <c r="J74" i="14"/>
  <c r="I75" i="14"/>
  <c r="H76" i="14" s="1"/>
  <c r="J74" i="13"/>
  <c r="I75" i="13"/>
  <c r="H76" i="13" s="1"/>
  <c r="I75" i="4"/>
  <c r="H76" i="4"/>
  <c r="J74" i="4"/>
  <c r="J74" i="12"/>
  <c r="I75" i="12"/>
  <c r="H76" i="12" s="1"/>
  <c r="I75" i="9"/>
  <c r="H76" i="9"/>
  <c r="J74" i="9"/>
  <c r="J74" i="6"/>
  <c r="I75" i="6"/>
  <c r="H76" i="6" s="1"/>
  <c r="I75" i="17"/>
  <c r="H76" i="17" s="1"/>
  <c r="J74" i="17"/>
  <c r="I75" i="18"/>
  <c r="H76" i="18" s="1"/>
  <c r="J74" i="18"/>
  <c r="I76" i="17" l="1"/>
  <c r="H77" i="17"/>
  <c r="J75" i="17"/>
  <c r="J75" i="12"/>
  <c r="I76" i="12"/>
  <c r="H77" i="12"/>
  <c r="J75" i="16"/>
  <c r="I76" i="16"/>
  <c r="H77" i="16" s="1"/>
  <c r="I76" i="10"/>
  <c r="H77" i="10"/>
  <c r="J75" i="10"/>
  <c r="J75" i="13"/>
  <c r="I76" i="13"/>
  <c r="H77" i="13" s="1"/>
  <c r="H77" i="6"/>
  <c r="I76" i="6"/>
  <c r="J75" i="6"/>
  <c r="J75" i="8"/>
  <c r="H77" i="8"/>
  <c r="I76" i="8"/>
  <c r="I76" i="14"/>
  <c r="J75" i="14"/>
  <c r="H77" i="14"/>
  <c r="J75" i="9"/>
  <c r="I76" i="9"/>
  <c r="H77" i="9" s="1"/>
  <c r="J75" i="7"/>
  <c r="I76" i="7"/>
  <c r="H77" i="7"/>
  <c r="I76" i="15"/>
  <c r="H77" i="15"/>
  <c r="J75" i="15"/>
  <c r="I76" i="4"/>
  <c r="H77" i="4" s="1"/>
  <c r="J75" i="4"/>
  <c r="I76" i="2"/>
  <c r="H77" i="2"/>
  <c r="J75" i="2"/>
  <c r="I76" i="18"/>
  <c r="H77" i="18" s="1"/>
  <c r="J75" i="18"/>
  <c r="J76" i="13" l="1"/>
  <c r="I77" i="13"/>
  <c r="H78" i="13"/>
  <c r="J76" i="4"/>
  <c r="I77" i="4"/>
  <c r="H78" i="4"/>
  <c r="I77" i="6"/>
  <c r="H78" i="6" s="1"/>
  <c r="J76" i="6"/>
  <c r="J76" i="2"/>
  <c r="I77" i="2"/>
  <c r="H78" i="2" s="1"/>
  <c r="I77" i="7"/>
  <c r="H78" i="7" s="1"/>
  <c r="J76" i="7"/>
  <c r="J76" i="12"/>
  <c r="I77" i="12"/>
  <c r="H78" i="12" s="1"/>
  <c r="J76" i="16"/>
  <c r="I77" i="16"/>
  <c r="H78" i="16"/>
  <c r="I77" i="15"/>
  <c r="H78" i="15"/>
  <c r="J76" i="15"/>
  <c r="J76" i="8"/>
  <c r="I77" i="8"/>
  <c r="H78" i="8"/>
  <c r="J76" i="9"/>
  <c r="I77" i="9"/>
  <c r="H78" i="9" s="1"/>
  <c r="J76" i="10"/>
  <c r="I77" i="10"/>
  <c r="H78" i="10" s="1"/>
  <c r="I77" i="17"/>
  <c r="H78" i="17"/>
  <c r="J76" i="17"/>
  <c r="I77" i="14"/>
  <c r="H78" i="14"/>
  <c r="J76" i="14"/>
  <c r="I77" i="18"/>
  <c r="J76" i="18"/>
  <c r="H78" i="18"/>
  <c r="J77" i="10" l="1"/>
  <c r="I78" i="10"/>
  <c r="H79" i="10" s="1"/>
  <c r="J77" i="6"/>
  <c r="I78" i="6"/>
  <c r="H79" i="6"/>
  <c r="J77" i="9"/>
  <c r="I78" i="9"/>
  <c r="H79" i="9" s="1"/>
  <c r="I78" i="7"/>
  <c r="J77" i="7"/>
  <c r="H79" i="7"/>
  <c r="I78" i="15"/>
  <c r="H79" i="15"/>
  <c r="J77" i="15"/>
  <c r="J77" i="14"/>
  <c r="I78" i="14"/>
  <c r="H79" i="14" s="1"/>
  <c r="J77" i="4"/>
  <c r="I78" i="4"/>
  <c r="H79" i="4" s="1"/>
  <c r="I78" i="16"/>
  <c r="H79" i="16" s="1"/>
  <c r="J77" i="16"/>
  <c r="J77" i="8"/>
  <c r="I78" i="8"/>
  <c r="H79" i="8" s="1"/>
  <c r="J77" i="2"/>
  <c r="I78" i="2"/>
  <c r="H79" i="2" s="1"/>
  <c r="I78" i="13"/>
  <c r="H79" i="13" s="1"/>
  <c r="J77" i="13"/>
  <c r="I78" i="17"/>
  <c r="H79" i="17"/>
  <c r="J77" i="17"/>
  <c r="I78" i="12"/>
  <c r="H79" i="12" s="1"/>
  <c r="J77" i="12"/>
  <c r="I78" i="18"/>
  <c r="H79" i="18"/>
  <c r="J77" i="18"/>
  <c r="I79" i="8" l="1"/>
  <c r="J78" i="8"/>
  <c r="H80" i="8"/>
  <c r="J78" i="14"/>
  <c r="I79" i="14"/>
  <c r="H80" i="14" s="1"/>
  <c r="I79" i="16"/>
  <c r="H80" i="16" s="1"/>
  <c r="J78" i="16"/>
  <c r="J78" i="13"/>
  <c r="I79" i="13"/>
  <c r="H80" i="13" s="1"/>
  <c r="J78" i="4"/>
  <c r="I79" i="4"/>
  <c r="H80" i="4" s="1"/>
  <c r="J78" i="10"/>
  <c r="I79" i="10"/>
  <c r="H80" i="10" s="1"/>
  <c r="J78" i="9"/>
  <c r="I79" i="9"/>
  <c r="H80" i="9" s="1"/>
  <c r="I79" i="2"/>
  <c r="H80" i="2" s="1"/>
  <c r="J78" i="2"/>
  <c r="J78" i="15"/>
  <c r="I79" i="15"/>
  <c r="H80" i="15"/>
  <c r="J78" i="6"/>
  <c r="I79" i="6"/>
  <c r="H80" i="6" s="1"/>
  <c r="I79" i="7"/>
  <c r="H80" i="7" s="1"/>
  <c r="J78" i="7"/>
  <c r="I79" i="17"/>
  <c r="J78" i="17"/>
  <c r="H80" i="17"/>
  <c r="J78" i="12"/>
  <c r="I79" i="12"/>
  <c r="H80" i="12"/>
  <c r="I79" i="18"/>
  <c r="J78" i="18"/>
  <c r="H80" i="18"/>
  <c r="I80" i="6" l="1"/>
  <c r="H81" i="6" s="1"/>
  <c r="J79" i="6"/>
  <c r="I80" i="7"/>
  <c r="H81" i="7"/>
  <c r="J79" i="7"/>
  <c r="I80" i="14"/>
  <c r="H81" i="14" s="1"/>
  <c r="J79" i="14"/>
  <c r="J79" i="16"/>
  <c r="I80" i="16"/>
  <c r="H81" i="16" s="1"/>
  <c r="I80" i="9"/>
  <c r="H81" i="9" s="1"/>
  <c r="J79" i="9"/>
  <c r="J79" i="10"/>
  <c r="I80" i="10"/>
  <c r="H81" i="10" s="1"/>
  <c r="J79" i="4"/>
  <c r="I80" i="4"/>
  <c r="H81" i="4" s="1"/>
  <c r="J79" i="13"/>
  <c r="I80" i="13"/>
  <c r="H81" i="13" s="1"/>
  <c r="I80" i="2"/>
  <c r="H81" i="2" s="1"/>
  <c r="J79" i="2"/>
  <c r="J79" i="17"/>
  <c r="I80" i="17"/>
  <c r="H81" i="17" s="1"/>
  <c r="J79" i="12"/>
  <c r="I80" i="12"/>
  <c r="H81" i="12" s="1"/>
  <c r="I80" i="15"/>
  <c r="J79" i="15"/>
  <c r="H81" i="15"/>
  <c r="J79" i="8"/>
  <c r="I80" i="8"/>
  <c r="H81" i="8"/>
  <c r="I80" i="18"/>
  <c r="H81" i="18" s="1"/>
  <c r="J79" i="18"/>
  <c r="I81" i="17" l="1"/>
  <c r="H82" i="17" s="1"/>
  <c r="J80" i="17"/>
  <c r="J80" i="4"/>
  <c r="I81" i="4"/>
  <c r="H82" i="4" s="1"/>
  <c r="J80" i="13"/>
  <c r="I81" i="13"/>
  <c r="H82" i="13" s="1"/>
  <c r="I81" i="9"/>
  <c r="H82" i="9"/>
  <c r="J80" i="9"/>
  <c r="I81" i="14"/>
  <c r="H82" i="14"/>
  <c r="J80" i="14"/>
  <c r="J80" i="12"/>
  <c r="I81" i="12"/>
  <c r="H82" i="12" s="1"/>
  <c r="I81" i="16"/>
  <c r="H82" i="16"/>
  <c r="J80" i="16"/>
  <c r="I81" i="6"/>
  <c r="H82" i="6" s="1"/>
  <c r="J80" i="6"/>
  <c r="J80" i="8"/>
  <c r="I81" i="8"/>
  <c r="H82" i="8" s="1"/>
  <c r="J80" i="7"/>
  <c r="I81" i="7"/>
  <c r="H82" i="7" s="1"/>
  <c r="I81" i="10"/>
  <c r="H82" i="10" s="1"/>
  <c r="J80" i="10"/>
  <c r="J80" i="15"/>
  <c r="I81" i="15"/>
  <c r="H82" i="15"/>
  <c r="J80" i="2"/>
  <c r="I81" i="2"/>
  <c r="H82" i="2"/>
  <c r="I81" i="18"/>
  <c r="J80" i="18"/>
  <c r="H82" i="18"/>
  <c r="J81" i="13" l="1"/>
  <c r="I82" i="13"/>
  <c r="H83" i="13" s="1"/>
  <c r="I82" i="10"/>
  <c r="J81" i="10"/>
  <c r="H83" i="10"/>
  <c r="I82" i="12"/>
  <c r="H83" i="12" s="1"/>
  <c r="J81" i="12"/>
  <c r="J81" i="4"/>
  <c r="I82" i="4"/>
  <c r="H83" i="4" s="1"/>
  <c r="I82" i="6"/>
  <c r="H83" i="6"/>
  <c r="J81" i="6"/>
  <c r="H83" i="7"/>
  <c r="J81" i="7"/>
  <c r="I82" i="7"/>
  <c r="I82" i="8"/>
  <c r="H83" i="8" s="1"/>
  <c r="J81" i="8"/>
  <c r="I82" i="17"/>
  <c r="H83" i="17"/>
  <c r="J81" i="17"/>
  <c r="J81" i="2"/>
  <c r="I82" i="2"/>
  <c r="H83" i="2" s="1"/>
  <c r="J81" i="14"/>
  <c r="I82" i="14"/>
  <c r="H83" i="14" s="1"/>
  <c r="J81" i="15"/>
  <c r="I82" i="15"/>
  <c r="H83" i="15" s="1"/>
  <c r="J81" i="16"/>
  <c r="I82" i="16"/>
  <c r="H83" i="16" s="1"/>
  <c r="J81" i="9"/>
  <c r="I82" i="9"/>
  <c r="H83" i="9"/>
  <c r="I82" i="18"/>
  <c r="H83" i="18" s="1"/>
  <c r="J81" i="18"/>
  <c r="J82" i="12" l="1"/>
  <c r="I83" i="12"/>
  <c r="H84" i="12"/>
  <c r="I83" i="15"/>
  <c r="H84" i="15" s="1"/>
  <c r="J82" i="15"/>
  <c r="I83" i="2"/>
  <c r="H84" i="2" s="1"/>
  <c r="J82" i="2"/>
  <c r="J82" i="4"/>
  <c r="I83" i="4"/>
  <c r="H84" i="4" s="1"/>
  <c r="I83" i="16"/>
  <c r="H84" i="16" s="1"/>
  <c r="J82" i="16"/>
  <c r="I83" i="8"/>
  <c r="H84" i="8" s="1"/>
  <c r="J82" i="8"/>
  <c r="I83" i="7"/>
  <c r="J82" i="7"/>
  <c r="H84" i="7"/>
  <c r="I83" i="17"/>
  <c r="H84" i="17"/>
  <c r="J82" i="17"/>
  <c r="J82" i="6"/>
  <c r="I83" i="6"/>
  <c r="H84" i="6" s="1"/>
  <c r="J82" i="10"/>
  <c r="I83" i="10"/>
  <c r="H84" i="10" s="1"/>
  <c r="J82" i="9"/>
  <c r="H84" i="9"/>
  <c r="I83" i="9"/>
  <c r="J82" i="14"/>
  <c r="I83" i="14"/>
  <c r="H84" i="14" s="1"/>
  <c r="J82" i="13"/>
  <c r="I83" i="13"/>
  <c r="H84" i="13" s="1"/>
  <c r="I83" i="18"/>
  <c r="H84" i="18"/>
  <c r="J82" i="18"/>
  <c r="I84" i="2" l="1"/>
  <c r="H85" i="2"/>
  <c r="J83" i="2"/>
  <c r="J83" i="13"/>
  <c r="I84" i="13"/>
  <c r="H85" i="13" s="1"/>
  <c r="I84" i="14"/>
  <c r="H85" i="14" s="1"/>
  <c r="J83" i="14"/>
  <c r="I84" i="15"/>
  <c r="H85" i="15"/>
  <c r="J83" i="15"/>
  <c r="J83" i="6"/>
  <c r="I84" i="6"/>
  <c r="H85" i="6"/>
  <c r="J83" i="8"/>
  <c r="I84" i="8"/>
  <c r="H85" i="8"/>
  <c r="I84" i="10"/>
  <c r="H85" i="10"/>
  <c r="J83" i="10"/>
  <c r="I84" i="17"/>
  <c r="H85" i="17"/>
  <c r="J83" i="17"/>
  <c r="J83" i="16"/>
  <c r="I84" i="16"/>
  <c r="H85" i="16" s="1"/>
  <c r="I84" i="7"/>
  <c r="H85" i="7"/>
  <c r="J83" i="7"/>
  <c r="I84" i="4"/>
  <c r="H85" i="4" s="1"/>
  <c r="J83" i="4"/>
  <c r="J83" i="12"/>
  <c r="I84" i="12"/>
  <c r="H85" i="12"/>
  <c r="I84" i="9"/>
  <c r="H85" i="9" s="1"/>
  <c r="J83" i="9"/>
  <c r="I84" i="18"/>
  <c r="H85" i="18" s="1"/>
  <c r="J83" i="18"/>
  <c r="I85" i="14" l="1"/>
  <c r="H86" i="14"/>
  <c r="J84" i="14"/>
  <c r="I85" i="4"/>
  <c r="H86" i="4"/>
  <c r="J84" i="4"/>
  <c r="J84" i="16"/>
  <c r="I85" i="16"/>
  <c r="H86" i="16" s="1"/>
  <c r="I85" i="13"/>
  <c r="J84" i="13"/>
  <c r="H86" i="13"/>
  <c r="J84" i="9"/>
  <c r="I85" i="9"/>
  <c r="H86" i="9" s="1"/>
  <c r="I85" i="17"/>
  <c r="H86" i="17" s="1"/>
  <c r="J84" i="17"/>
  <c r="J84" i="6"/>
  <c r="I85" i="6"/>
  <c r="H86" i="6" s="1"/>
  <c r="J84" i="7"/>
  <c r="I85" i="7"/>
  <c r="H86" i="7" s="1"/>
  <c r="I85" i="12"/>
  <c r="H86" i="12" s="1"/>
  <c r="J84" i="12"/>
  <c r="I85" i="10"/>
  <c r="H86" i="10"/>
  <c r="J84" i="10"/>
  <c r="I85" i="15"/>
  <c r="H86" i="15" s="1"/>
  <c r="J84" i="15"/>
  <c r="J84" i="8"/>
  <c r="H86" i="8"/>
  <c r="I85" i="8"/>
  <c r="J84" i="2"/>
  <c r="I85" i="2"/>
  <c r="H86" i="2" s="1"/>
  <c r="I85" i="18"/>
  <c r="J84" i="18"/>
  <c r="H86" i="18"/>
  <c r="J85" i="7" l="1"/>
  <c r="I86" i="7"/>
  <c r="H87" i="7" s="1"/>
  <c r="J85" i="16"/>
  <c r="I86" i="16"/>
  <c r="H87" i="16" s="1"/>
  <c r="I86" i="17"/>
  <c r="H87" i="17"/>
  <c r="J85" i="17"/>
  <c r="J85" i="6"/>
  <c r="I86" i="6"/>
  <c r="H87" i="6" s="1"/>
  <c r="I86" i="12"/>
  <c r="H87" i="12" s="1"/>
  <c r="J85" i="12"/>
  <c r="I86" i="15"/>
  <c r="H87" i="15" s="1"/>
  <c r="J85" i="15"/>
  <c r="J85" i="9"/>
  <c r="I86" i="9"/>
  <c r="H87" i="9"/>
  <c r="J85" i="2"/>
  <c r="I86" i="2"/>
  <c r="H87" i="2"/>
  <c r="J85" i="10"/>
  <c r="I86" i="10"/>
  <c r="H87" i="10" s="1"/>
  <c r="I86" i="4"/>
  <c r="H87" i="4"/>
  <c r="J85" i="4"/>
  <c r="I86" i="13"/>
  <c r="H87" i="13" s="1"/>
  <c r="J85" i="13"/>
  <c r="I86" i="14"/>
  <c r="H87" i="14" s="1"/>
  <c r="J85" i="14"/>
  <c r="I86" i="8"/>
  <c r="H87" i="8" s="1"/>
  <c r="J85" i="8"/>
  <c r="I86" i="18"/>
  <c r="H87" i="18" s="1"/>
  <c r="J85" i="18"/>
  <c r="J86" i="8" l="1"/>
  <c r="I87" i="8"/>
  <c r="H88" i="8"/>
  <c r="I87" i="16"/>
  <c r="H88" i="16"/>
  <c r="J86" i="16"/>
  <c r="I87" i="14"/>
  <c r="H88" i="14" s="1"/>
  <c r="J86" i="14"/>
  <c r="J86" i="10"/>
  <c r="I87" i="10"/>
  <c r="H88" i="10" s="1"/>
  <c r="I87" i="13"/>
  <c r="H88" i="13"/>
  <c r="J86" i="13"/>
  <c r="H88" i="7"/>
  <c r="J86" i="7"/>
  <c r="I87" i="7"/>
  <c r="J86" i="15"/>
  <c r="I87" i="15"/>
  <c r="H88" i="15"/>
  <c r="J86" i="6"/>
  <c r="I87" i="6"/>
  <c r="H88" i="6"/>
  <c r="J86" i="12"/>
  <c r="I87" i="12"/>
  <c r="H88" i="12" s="1"/>
  <c r="I87" i="4"/>
  <c r="H88" i="4"/>
  <c r="J86" i="4"/>
  <c r="J86" i="9"/>
  <c r="I87" i="9"/>
  <c r="H88" i="9" s="1"/>
  <c r="I87" i="2"/>
  <c r="H88" i="2" s="1"/>
  <c r="J86" i="2"/>
  <c r="I87" i="17"/>
  <c r="J86" i="17"/>
  <c r="H88" i="17"/>
  <c r="I87" i="18"/>
  <c r="H88" i="18"/>
  <c r="J86" i="18"/>
  <c r="I88" i="9" l="1"/>
  <c r="H89" i="9" s="1"/>
  <c r="J87" i="9"/>
  <c r="I88" i="10"/>
  <c r="H89" i="10"/>
  <c r="J87" i="10"/>
  <c r="I88" i="14"/>
  <c r="H89" i="14" s="1"/>
  <c r="J87" i="14"/>
  <c r="I88" i="6"/>
  <c r="H89" i="6"/>
  <c r="J87" i="6"/>
  <c r="I88" i="7"/>
  <c r="H89" i="7"/>
  <c r="J87" i="7"/>
  <c r="J87" i="13"/>
  <c r="I88" i="13"/>
  <c r="H89" i="13" s="1"/>
  <c r="I88" i="4"/>
  <c r="H89" i="4" s="1"/>
  <c r="J87" i="4"/>
  <c r="I88" i="15"/>
  <c r="J87" i="15"/>
  <c r="H89" i="15"/>
  <c r="I88" i="16"/>
  <c r="H89" i="16" s="1"/>
  <c r="J87" i="16"/>
  <c r="J87" i="17"/>
  <c r="I88" i="17"/>
  <c r="H89" i="17"/>
  <c r="J87" i="2"/>
  <c r="I88" i="2"/>
  <c r="H89" i="2" s="1"/>
  <c r="I88" i="12"/>
  <c r="H89" i="12" s="1"/>
  <c r="J87" i="12"/>
  <c r="J87" i="8"/>
  <c r="I88" i="8"/>
  <c r="H89" i="8"/>
  <c r="I88" i="18"/>
  <c r="J87" i="18"/>
  <c r="H89" i="18"/>
  <c r="J88" i="13" l="1"/>
  <c r="I89" i="13"/>
  <c r="H90" i="13" s="1"/>
  <c r="I89" i="2"/>
  <c r="H90" i="2" s="1"/>
  <c r="J88" i="2"/>
  <c r="I89" i="12"/>
  <c r="H90" i="12" s="1"/>
  <c r="J88" i="12"/>
  <c r="J88" i="9"/>
  <c r="I89" i="9"/>
  <c r="H90" i="9" s="1"/>
  <c r="J88" i="15"/>
  <c r="I89" i="15"/>
  <c r="H90" i="15" s="1"/>
  <c r="I89" i="14"/>
  <c r="H90" i="14" s="1"/>
  <c r="J88" i="14"/>
  <c r="J88" i="8"/>
  <c r="I89" i="8"/>
  <c r="H90" i="8"/>
  <c r="I89" i="17"/>
  <c r="H90" i="17" s="1"/>
  <c r="J88" i="17"/>
  <c r="I89" i="7"/>
  <c r="H90" i="7"/>
  <c r="J88" i="7"/>
  <c r="J88" i="4"/>
  <c r="I89" i="4"/>
  <c r="H90" i="4" s="1"/>
  <c r="I89" i="10"/>
  <c r="H90" i="10" s="1"/>
  <c r="J88" i="10"/>
  <c r="I89" i="6"/>
  <c r="H90" i="6"/>
  <c r="J88" i="6"/>
  <c r="I89" i="16"/>
  <c r="H90" i="16" s="1"/>
  <c r="J88" i="16"/>
  <c r="I89" i="18"/>
  <c r="J88" i="18"/>
  <c r="H90" i="18"/>
  <c r="J89" i="14" l="1"/>
  <c r="I90" i="14"/>
  <c r="H91" i="14" s="1"/>
  <c r="I90" i="12"/>
  <c r="H91" i="12"/>
  <c r="J89" i="12"/>
  <c r="J89" i="10"/>
  <c r="I90" i="10"/>
  <c r="H91" i="10" s="1"/>
  <c r="I90" i="16"/>
  <c r="H91" i="16" s="1"/>
  <c r="J89" i="16"/>
  <c r="J89" i="15"/>
  <c r="I90" i="15"/>
  <c r="H91" i="15"/>
  <c r="J89" i="4"/>
  <c r="I90" i="4"/>
  <c r="H91" i="4"/>
  <c r="J89" i="2"/>
  <c r="I90" i="2"/>
  <c r="H91" i="2"/>
  <c r="I90" i="17"/>
  <c r="H91" i="17"/>
  <c r="J89" i="17"/>
  <c r="J89" i="9"/>
  <c r="I90" i="9"/>
  <c r="H91" i="9" s="1"/>
  <c r="I90" i="8"/>
  <c r="H91" i="8"/>
  <c r="J89" i="8"/>
  <c r="J89" i="6"/>
  <c r="I90" i="6"/>
  <c r="H91" i="6" s="1"/>
  <c r="I90" i="13"/>
  <c r="H91" i="13" s="1"/>
  <c r="J89" i="13"/>
  <c r="J89" i="7"/>
  <c r="I90" i="7"/>
  <c r="H91" i="7"/>
  <c r="I90" i="18"/>
  <c r="H91" i="18" s="1"/>
  <c r="J89" i="18"/>
  <c r="J90" i="13" l="1"/>
  <c r="I91" i="13"/>
  <c r="H92" i="13"/>
  <c r="I91" i="6"/>
  <c r="J90" i="6"/>
  <c r="H92" i="6"/>
  <c r="J90" i="9"/>
  <c r="I91" i="9"/>
  <c r="H92" i="9" s="1"/>
  <c r="I91" i="10"/>
  <c r="H92" i="10" s="1"/>
  <c r="J90" i="10"/>
  <c r="I91" i="14"/>
  <c r="J90" i="14"/>
  <c r="H92" i="14"/>
  <c r="I91" i="17"/>
  <c r="H92" i="17" s="1"/>
  <c r="J90" i="17"/>
  <c r="I91" i="15"/>
  <c r="H92" i="15"/>
  <c r="J90" i="15"/>
  <c r="J90" i="8"/>
  <c r="I91" i="8"/>
  <c r="H92" i="8" s="1"/>
  <c r="J90" i="2"/>
  <c r="I91" i="2"/>
  <c r="H92" i="2"/>
  <c r="J90" i="12"/>
  <c r="I91" i="12"/>
  <c r="H92" i="12"/>
  <c r="I91" i="7"/>
  <c r="H92" i="7" s="1"/>
  <c r="J90" i="7"/>
  <c r="J90" i="4"/>
  <c r="I91" i="4"/>
  <c r="H92" i="4" s="1"/>
  <c r="I91" i="16"/>
  <c r="H92" i="16" s="1"/>
  <c r="J90" i="16"/>
  <c r="I91" i="18"/>
  <c r="J90" i="18"/>
  <c r="H92" i="18"/>
  <c r="I92" i="4" l="1"/>
  <c r="J91" i="4"/>
  <c r="H93" i="4"/>
  <c r="J91" i="8"/>
  <c r="I92" i="8"/>
  <c r="H93" i="8"/>
  <c r="I92" i="10"/>
  <c r="H93" i="10" s="1"/>
  <c r="J91" i="10"/>
  <c r="I92" i="17"/>
  <c r="H93" i="17"/>
  <c r="J91" i="17"/>
  <c r="J91" i="7"/>
  <c r="I92" i="7"/>
  <c r="H93" i="7"/>
  <c r="I92" i="14"/>
  <c r="H93" i="14" s="1"/>
  <c r="J91" i="14"/>
  <c r="J91" i="9"/>
  <c r="I92" i="9"/>
  <c r="H93" i="9" s="1"/>
  <c r="J91" i="16"/>
  <c r="I92" i="16"/>
  <c r="H93" i="16" s="1"/>
  <c r="J91" i="12"/>
  <c r="I92" i="12"/>
  <c r="H93" i="12" s="1"/>
  <c r="I92" i="6"/>
  <c r="H93" i="6" s="1"/>
  <c r="J91" i="6"/>
  <c r="I92" i="15"/>
  <c r="H93" i="15" s="1"/>
  <c r="J91" i="15"/>
  <c r="J91" i="2"/>
  <c r="I92" i="2"/>
  <c r="H93" i="2" s="1"/>
  <c r="J91" i="13"/>
  <c r="I92" i="13"/>
  <c r="H93" i="13" s="1"/>
  <c r="I92" i="18"/>
  <c r="H93" i="18" s="1"/>
  <c r="J91" i="18"/>
  <c r="I93" i="12" l="1"/>
  <c r="H94" i="12" s="1"/>
  <c r="J92" i="12"/>
  <c r="I93" i="2"/>
  <c r="H94" i="2"/>
  <c r="J92" i="2"/>
  <c r="J92" i="13"/>
  <c r="I93" i="13"/>
  <c r="H94" i="13" s="1"/>
  <c r="I93" i="6"/>
  <c r="H94" i="6" s="1"/>
  <c r="J92" i="6"/>
  <c r="I93" i="14"/>
  <c r="H94" i="14" s="1"/>
  <c r="J92" i="14"/>
  <c r="I93" i="15"/>
  <c r="H94" i="15" s="1"/>
  <c r="J92" i="15"/>
  <c r="J92" i="10"/>
  <c r="I93" i="10"/>
  <c r="H94" i="10"/>
  <c r="J92" i="16"/>
  <c r="I93" i="16"/>
  <c r="H94" i="16"/>
  <c r="J92" i="7"/>
  <c r="H94" i="7"/>
  <c r="I93" i="7"/>
  <c r="J92" i="8"/>
  <c r="I93" i="8"/>
  <c r="H94" i="8" s="1"/>
  <c r="J92" i="9"/>
  <c r="I93" i="9"/>
  <c r="H94" i="9" s="1"/>
  <c r="I93" i="17"/>
  <c r="H94" i="17" s="1"/>
  <c r="J92" i="17"/>
  <c r="J92" i="4"/>
  <c r="I93" i="4"/>
  <c r="H94" i="4" s="1"/>
  <c r="I93" i="18"/>
  <c r="J92" i="18"/>
  <c r="H94" i="18"/>
  <c r="J93" i="4" l="1"/>
  <c r="I94" i="4"/>
  <c r="H95" i="4" s="1"/>
  <c r="J93" i="6"/>
  <c r="I94" i="6"/>
  <c r="H95" i="6" s="1"/>
  <c r="I94" i="15"/>
  <c r="H95" i="15"/>
  <c r="J93" i="15"/>
  <c r="I94" i="13"/>
  <c r="H95" i="13" s="1"/>
  <c r="J93" i="13"/>
  <c r="I94" i="17"/>
  <c r="H95" i="17"/>
  <c r="J93" i="17"/>
  <c r="J93" i="14"/>
  <c r="I94" i="14"/>
  <c r="H95" i="14" s="1"/>
  <c r="J93" i="8"/>
  <c r="I94" i="8"/>
  <c r="H95" i="8" s="1"/>
  <c r="I94" i="12"/>
  <c r="J93" i="12"/>
  <c r="H95" i="12"/>
  <c r="J93" i="9"/>
  <c r="I94" i="9"/>
  <c r="H95" i="9" s="1"/>
  <c r="I94" i="2"/>
  <c r="H95" i="2" s="1"/>
  <c r="J93" i="2"/>
  <c r="H95" i="10"/>
  <c r="J93" i="10"/>
  <c r="I94" i="10"/>
  <c r="J93" i="7"/>
  <c r="I94" i="7"/>
  <c r="H95" i="7"/>
  <c r="I94" i="16"/>
  <c r="H95" i="16" s="1"/>
  <c r="J93" i="16"/>
  <c r="I94" i="18"/>
  <c r="H95" i="18" s="1"/>
  <c r="J93" i="18"/>
  <c r="I95" i="2" l="1"/>
  <c r="J94" i="2"/>
  <c r="H96" i="2"/>
  <c r="J94" i="9"/>
  <c r="I95" i="9"/>
  <c r="H96" i="9" s="1"/>
  <c r="I95" i="13"/>
  <c r="H96" i="13" s="1"/>
  <c r="J94" i="13"/>
  <c r="I95" i="4"/>
  <c r="H96" i="4" s="1"/>
  <c r="J94" i="4"/>
  <c r="I95" i="16"/>
  <c r="H96" i="16"/>
  <c r="J94" i="16"/>
  <c r="J94" i="6"/>
  <c r="I95" i="6"/>
  <c r="H96" i="6"/>
  <c r="J94" i="8"/>
  <c r="I95" i="8"/>
  <c r="H96" i="8"/>
  <c r="I95" i="10"/>
  <c r="H96" i="10" s="1"/>
  <c r="J94" i="10"/>
  <c r="J94" i="15"/>
  <c r="I95" i="15"/>
  <c r="H96" i="15" s="1"/>
  <c r="I95" i="17"/>
  <c r="J94" i="17"/>
  <c r="H96" i="17"/>
  <c r="I95" i="7"/>
  <c r="H96" i="7" s="1"/>
  <c r="J94" i="7"/>
  <c r="I95" i="14"/>
  <c r="H96" i="14" s="1"/>
  <c r="J94" i="14"/>
  <c r="J94" i="12"/>
  <c r="I95" i="12"/>
  <c r="H96" i="12" s="1"/>
  <c r="I95" i="18"/>
  <c r="J94" i="18"/>
  <c r="H96" i="18"/>
  <c r="J95" i="12" l="1"/>
  <c r="I96" i="12"/>
  <c r="H97" i="12" s="1"/>
  <c r="J95" i="7"/>
  <c r="I96" i="7"/>
  <c r="H97" i="7" s="1"/>
  <c r="I96" i="14"/>
  <c r="H97" i="14"/>
  <c r="J95" i="14"/>
  <c r="I96" i="9"/>
  <c r="H97" i="9" s="1"/>
  <c r="J95" i="9"/>
  <c r="I96" i="15"/>
  <c r="J95" i="15"/>
  <c r="H97" i="15"/>
  <c r="J95" i="13"/>
  <c r="I96" i="13"/>
  <c r="H97" i="13" s="1"/>
  <c r="J95" i="17"/>
  <c r="I96" i="17"/>
  <c r="H97" i="17" s="1"/>
  <c r="J95" i="10"/>
  <c r="I96" i="10"/>
  <c r="H97" i="10" s="1"/>
  <c r="J95" i="16"/>
  <c r="I96" i="16"/>
  <c r="H97" i="16" s="1"/>
  <c r="H97" i="8"/>
  <c r="J95" i="8"/>
  <c r="I96" i="8"/>
  <c r="J95" i="4"/>
  <c r="I96" i="4"/>
  <c r="H97" i="4" s="1"/>
  <c r="I96" i="2"/>
  <c r="H97" i="2"/>
  <c r="J95" i="2"/>
  <c r="J95" i="6"/>
  <c r="I96" i="6"/>
  <c r="H97" i="6"/>
  <c r="I96" i="18"/>
  <c r="H97" i="18" s="1"/>
  <c r="J95" i="18"/>
  <c r="I97" i="13" l="1"/>
  <c r="H98" i="13" s="1"/>
  <c r="J96" i="13"/>
  <c r="I97" i="16"/>
  <c r="H98" i="16" s="1"/>
  <c r="J96" i="16"/>
  <c r="J96" i="7"/>
  <c r="I97" i="7"/>
  <c r="H98" i="7" s="1"/>
  <c r="J96" i="10"/>
  <c r="I97" i="10"/>
  <c r="H98" i="10" s="1"/>
  <c r="J96" i="4"/>
  <c r="I97" i="4"/>
  <c r="H98" i="4" s="1"/>
  <c r="J96" i="12"/>
  <c r="I97" i="12"/>
  <c r="H98" i="12" s="1"/>
  <c r="I97" i="17"/>
  <c r="H98" i="17"/>
  <c r="J96" i="17"/>
  <c r="I97" i="14"/>
  <c r="H98" i="14"/>
  <c r="J96" i="14"/>
  <c r="J96" i="6"/>
  <c r="I97" i="6"/>
  <c r="H98" i="6"/>
  <c r="I97" i="8"/>
  <c r="H98" i="8" s="1"/>
  <c r="J96" i="8"/>
  <c r="J96" i="2"/>
  <c r="I97" i="2"/>
  <c r="H98" i="2" s="1"/>
  <c r="J96" i="9"/>
  <c r="I97" i="9"/>
  <c r="H98" i="9"/>
  <c r="J96" i="15"/>
  <c r="I97" i="15"/>
  <c r="H98" i="15"/>
  <c r="I97" i="18"/>
  <c r="J96" i="18"/>
  <c r="H98" i="18"/>
  <c r="J97" i="2" l="1"/>
  <c r="I98" i="2"/>
  <c r="H99" i="2" s="1"/>
  <c r="J97" i="16"/>
  <c r="I98" i="16"/>
  <c r="H99" i="16" s="1"/>
  <c r="J97" i="7"/>
  <c r="I98" i="7"/>
  <c r="H99" i="7" s="1"/>
  <c r="J97" i="4"/>
  <c r="I98" i="4"/>
  <c r="H99" i="4" s="1"/>
  <c r="I98" i="8"/>
  <c r="H99" i="8" s="1"/>
  <c r="J97" i="8"/>
  <c r="J97" i="15"/>
  <c r="I98" i="15"/>
  <c r="H99" i="15"/>
  <c r="J97" i="14"/>
  <c r="I98" i="14"/>
  <c r="H99" i="14" s="1"/>
  <c r="I98" i="12"/>
  <c r="H99" i="12"/>
  <c r="J97" i="12"/>
  <c r="I98" i="17"/>
  <c r="H99" i="17" s="1"/>
  <c r="J97" i="17"/>
  <c r="H99" i="6"/>
  <c r="J97" i="6"/>
  <c r="I98" i="6"/>
  <c r="I98" i="13"/>
  <c r="H99" i="13"/>
  <c r="J97" i="13"/>
  <c r="J97" i="10"/>
  <c r="I98" i="10"/>
  <c r="H99" i="10"/>
  <c r="J97" i="9"/>
  <c r="I98" i="9"/>
  <c r="H99" i="9" s="1"/>
  <c r="I98" i="18"/>
  <c r="H99" i="18" s="1"/>
  <c r="J97" i="18"/>
  <c r="I99" i="7" l="1"/>
  <c r="H100" i="7" s="1"/>
  <c r="J98" i="7"/>
  <c r="J98" i="2"/>
  <c r="I99" i="2"/>
  <c r="H100" i="2" s="1"/>
  <c r="I99" i="17"/>
  <c r="H100" i="17"/>
  <c r="J98" i="17"/>
  <c r="I99" i="8"/>
  <c r="H100" i="8"/>
  <c r="J98" i="8"/>
  <c r="J98" i="14"/>
  <c r="I99" i="14"/>
  <c r="H100" i="14" s="1"/>
  <c r="J98" i="13"/>
  <c r="I99" i="13"/>
  <c r="H100" i="13" s="1"/>
  <c r="I99" i="9"/>
  <c r="H100" i="9"/>
  <c r="J98" i="9"/>
  <c r="J98" i="12"/>
  <c r="I99" i="12"/>
  <c r="H100" i="12"/>
  <c r="J98" i="6"/>
  <c r="I99" i="6"/>
  <c r="H100" i="6"/>
  <c r="H100" i="4"/>
  <c r="J98" i="4"/>
  <c r="I99" i="4"/>
  <c r="J98" i="10"/>
  <c r="I99" i="10"/>
  <c r="H100" i="10" s="1"/>
  <c r="I99" i="15"/>
  <c r="H100" i="15"/>
  <c r="J98" i="15"/>
  <c r="I99" i="16"/>
  <c r="H100" i="16" s="1"/>
  <c r="J98" i="16"/>
  <c r="I99" i="18"/>
  <c r="H100" i="18"/>
  <c r="J98" i="18"/>
  <c r="I100" i="10" l="1"/>
  <c r="H101" i="10" s="1"/>
  <c r="J99" i="10"/>
  <c r="I100" i="14"/>
  <c r="H101" i="14" s="1"/>
  <c r="J99" i="14"/>
  <c r="J99" i="16"/>
  <c r="I100" i="16"/>
  <c r="H101" i="16" s="1"/>
  <c r="I100" i="2"/>
  <c r="H101" i="2"/>
  <c r="J99" i="2"/>
  <c r="J99" i="7"/>
  <c r="I100" i="7"/>
  <c r="H101" i="7" s="1"/>
  <c r="I100" i="13"/>
  <c r="H101" i="13" s="1"/>
  <c r="J99" i="13"/>
  <c r="I100" i="4"/>
  <c r="H101" i="4"/>
  <c r="J99" i="4"/>
  <c r="I100" i="6"/>
  <c r="J99" i="6"/>
  <c r="H101" i="6"/>
  <c r="J99" i="8"/>
  <c r="I100" i="8"/>
  <c r="H101" i="8"/>
  <c r="I100" i="12"/>
  <c r="H101" i="12" s="1"/>
  <c r="J99" i="12"/>
  <c r="I100" i="17"/>
  <c r="H101" i="17"/>
  <c r="J99" i="17"/>
  <c r="J99" i="9"/>
  <c r="I100" i="9"/>
  <c r="H101" i="9" s="1"/>
  <c r="I100" i="15"/>
  <c r="H101" i="15" s="1"/>
  <c r="J99" i="15"/>
  <c r="I100" i="18"/>
  <c r="J99" i="18"/>
  <c r="H101" i="18"/>
  <c r="J100" i="9" l="1"/>
  <c r="I101" i="9"/>
  <c r="H102" i="9"/>
  <c r="I101" i="7"/>
  <c r="H102" i="7" s="1"/>
  <c r="J100" i="7"/>
  <c r="I101" i="14"/>
  <c r="H102" i="14"/>
  <c r="J100" i="14"/>
  <c r="I101" i="15"/>
  <c r="H102" i="15"/>
  <c r="J100" i="15"/>
  <c r="I101" i="12"/>
  <c r="H102" i="12" s="1"/>
  <c r="J100" i="12"/>
  <c r="J100" i="10"/>
  <c r="I101" i="10"/>
  <c r="H102" i="10" s="1"/>
  <c r="J100" i="13"/>
  <c r="I101" i="13"/>
  <c r="H102" i="13" s="1"/>
  <c r="I101" i="17"/>
  <c r="H102" i="17"/>
  <c r="J100" i="17"/>
  <c r="J100" i="4"/>
  <c r="I101" i="4"/>
  <c r="H102" i="4" s="1"/>
  <c r="H102" i="8"/>
  <c r="J100" i="8"/>
  <c r="I101" i="8"/>
  <c r="I101" i="2"/>
  <c r="H102" i="2"/>
  <c r="J100" i="2"/>
  <c r="J100" i="16"/>
  <c r="I101" i="16"/>
  <c r="H102" i="16"/>
  <c r="J100" i="6"/>
  <c r="I101" i="6"/>
  <c r="H102" i="6" s="1"/>
  <c r="I101" i="18"/>
  <c r="J100" i="18"/>
  <c r="H102" i="18"/>
  <c r="J101" i="4" l="1"/>
  <c r="I102" i="4"/>
  <c r="H103" i="4" s="1"/>
  <c r="J101" i="12"/>
  <c r="I102" i="12"/>
  <c r="H103" i="12"/>
  <c r="J101" i="7"/>
  <c r="H103" i="7"/>
  <c r="I102" i="7"/>
  <c r="J101" i="10"/>
  <c r="I102" i="10"/>
  <c r="H103" i="10" s="1"/>
  <c r="J101" i="6"/>
  <c r="I102" i="6"/>
  <c r="H103" i="6" s="1"/>
  <c r="I102" i="13"/>
  <c r="H103" i="13" s="1"/>
  <c r="J101" i="13"/>
  <c r="I102" i="2"/>
  <c r="H103" i="2" s="1"/>
  <c r="J101" i="2"/>
  <c r="I102" i="8"/>
  <c r="J101" i="8"/>
  <c r="H103" i="8"/>
  <c r="J101" i="17"/>
  <c r="I102" i="17"/>
  <c r="H103" i="17" s="1"/>
  <c r="I102" i="15"/>
  <c r="H103" i="15"/>
  <c r="J101" i="15"/>
  <c r="J101" i="9"/>
  <c r="I102" i="9"/>
  <c r="H103" i="9" s="1"/>
  <c r="I102" i="14"/>
  <c r="H103" i="14" s="1"/>
  <c r="J101" i="14"/>
  <c r="J101" i="16"/>
  <c r="I102" i="16"/>
  <c r="H103" i="16" s="1"/>
  <c r="I102" i="18"/>
  <c r="H103" i="18" s="1"/>
  <c r="J101" i="18"/>
  <c r="J102" i="13" l="1"/>
  <c r="I103" i="13"/>
  <c r="H104" i="13"/>
  <c r="J102" i="14"/>
  <c r="I103" i="14"/>
  <c r="H104" i="14"/>
  <c r="I103" i="16"/>
  <c r="H104" i="16"/>
  <c r="J102" i="16"/>
  <c r="J102" i="10"/>
  <c r="I103" i="10"/>
  <c r="H104" i="10" s="1"/>
  <c r="J102" i="17"/>
  <c r="I103" i="17"/>
  <c r="H104" i="17" s="1"/>
  <c r="H104" i="6"/>
  <c r="J102" i="6"/>
  <c r="I103" i="6"/>
  <c r="I103" i="9"/>
  <c r="H104" i="9"/>
  <c r="J102" i="9"/>
  <c r="I103" i="4"/>
  <c r="J102" i="4"/>
  <c r="H104" i="4"/>
  <c r="I103" i="2"/>
  <c r="H104" i="2" s="1"/>
  <c r="J102" i="2"/>
  <c r="J102" i="8"/>
  <c r="I103" i="8"/>
  <c r="H104" i="8" s="1"/>
  <c r="J102" i="15"/>
  <c r="I103" i="15"/>
  <c r="H104" i="15" s="1"/>
  <c r="J102" i="7"/>
  <c r="I103" i="7"/>
  <c r="H104" i="7"/>
  <c r="J102" i="12"/>
  <c r="I103" i="12"/>
  <c r="H104" i="12"/>
  <c r="I103" i="18"/>
  <c r="H104" i="18"/>
  <c r="J104" i="18" s="1"/>
  <c r="J102" i="18"/>
  <c r="J104" i="15" l="1"/>
  <c r="K104" i="15" s="1"/>
  <c r="J103" i="15"/>
  <c r="I104" i="15"/>
  <c r="J104" i="17"/>
  <c r="K104" i="17" s="1"/>
  <c r="J103" i="17"/>
  <c r="I104" i="17"/>
  <c r="J104" i="8"/>
  <c r="K104" i="8" s="1"/>
  <c r="J103" i="8"/>
  <c r="I104" i="8"/>
  <c r="J104" i="4"/>
  <c r="K104" i="4" s="1"/>
  <c r="I104" i="4"/>
  <c r="J103" i="4"/>
  <c r="J104" i="12"/>
  <c r="K104" i="12" s="1"/>
  <c r="J103" i="12"/>
  <c r="I104" i="12"/>
  <c r="J104" i="6"/>
  <c r="K104" i="6" s="1"/>
  <c r="J103" i="6"/>
  <c r="I104" i="6"/>
  <c r="J104" i="9"/>
  <c r="K104" i="9" s="1"/>
  <c r="J103" i="9"/>
  <c r="I104" i="9"/>
  <c r="J104" i="10"/>
  <c r="K104" i="10" s="1"/>
  <c r="I104" i="10"/>
  <c r="J103" i="10"/>
  <c r="J104" i="2"/>
  <c r="K104" i="2" s="1"/>
  <c r="J103" i="2"/>
  <c r="I104" i="2"/>
  <c r="J104" i="13"/>
  <c r="K104" i="13" s="1"/>
  <c r="J103" i="13"/>
  <c r="I104" i="13"/>
  <c r="J104" i="16"/>
  <c r="K104" i="16" s="1"/>
  <c r="J103" i="16"/>
  <c r="I104" i="16"/>
  <c r="J104" i="14"/>
  <c r="K104" i="14" s="1"/>
  <c r="J103" i="14"/>
  <c r="I104" i="14"/>
  <c r="J104" i="7"/>
  <c r="K104" i="7" s="1"/>
  <c r="J103" i="7"/>
  <c r="I104" i="7"/>
  <c r="J103" i="18"/>
  <c r="K104" i="18"/>
  <c r="I104" i="18"/>
  <c r="L104" i="16" l="1"/>
  <c r="K103" i="16"/>
  <c r="L104" i="8"/>
  <c r="K103" i="8"/>
  <c r="L104" i="12"/>
  <c r="K103" i="12"/>
  <c r="K103" i="6"/>
  <c r="L104" i="6"/>
  <c r="K103" i="13"/>
  <c r="L104" i="13"/>
  <c r="L104" i="17"/>
  <c r="K103" i="17"/>
  <c r="L104" i="9"/>
  <c r="K103" i="9"/>
  <c r="L104" i="10"/>
  <c r="K103" i="10"/>
  <c r="L104" i="14"/>
  <c r="K103" i="14"/>
  <c r="L104" i="4"/>
  <c r="K103" i="4"/>
  <c r="L104" i="7"/>
  <c r="K103" i="7"/>
  <c r="K103" i="2"/>
  <c r="L104" i="2"/>
  <c r="L104" i="15"/>
  <c r="K103" i="15"/>
  <c r="K103" i="18"/>
  <c r="L104" i="18"/>
  <c r="K102" i="10" l="1"/>
  <c r="L103" i="10"/>
  <c r="L103" i="6"/>
  <c r="K102" i="6"/>
  <c r="K102" i="7"/>
  <c r="L103" i="7"/>
  <c r="L103" i="17"/>
  <c r="K102" i="17"/>
  <c r="K102" i="8"/>
  <c r="L103" i="8"/>
  <c r="L103" i="9"/>
  <c r="K102" i="9"/>
  <c r="K102" i="4"/>
  <c r="L103" i="4"/>
  <c r="L103" i="12"/>
  <c r="K102" i="12"/>
  <c r="L103" i="15"/>
  <c r="K102" i="15"/>
  <c r="L103" i="14"/>
  <c r="K102" i="14"/>
  <c r="K102" i="16"/>
  <c r="L103" i="16"/>
  <c r="L103" i="2"/>
  <c r="K102" i="2"/>
  <c r="K102" i="13"/>
  <c r="L103" i="13"/>
  <c r="L103" i="18"/>
  <c r="K102" i="18"/>
  <c r="K101" i="16" l="1"/>
  <c r="L102" i="16"/>
  <c r="K101" i="7"/>
  <c r="L102" i="7"/>
  <c r="L102" i="17"/>
  <c r="K101" i="17"/>
  <c r="L102" i="14"/>
  <c r="K101" i="14"/>
  <c r="L102" i="9"/>
  <c r="K101" i="9"/>
  <c r="L102" i="6"/>
  <c r="K101" i="6"/>
  <c r="K101" i="2"/>
  <c r="L102" i="2"/>
  <c r="K101" i="15"/>
  <c r="L102" i="15"/>
  <c r="L102" i="12"/>
  <c r="K101" i="12"/>
  <c r="K101" i="4"/>
  <c r="L102" i="4"/>
  <c r="L102" i="13"/>
  <c r="K101" i="13"/>
  <c r="L102" i="8"/>
  <c r="K101" i="8"/>
  <c r="L102" i="10"/>
  <c r="K101" i="10"/>
  <c r="L102" i="18"/>
  <c r="K101" i="18"/>
  <c r="L101" i="15" l="1"/>
  <c r="K100" i="15"/>
  <c r="K100" i="8"/>
  <c r="L101" i="8"/>
  <c r="L101" i="17"/>
  <c r="K100" i="17"/>
  <c r="L101" i="6"/>
  <c r="K100" i="6"/>
  <c r="L101" i="4"/>
  <c r="K100" i="4"/>
  <c r="K100" i="7"/>
  <c r="L101" i="7"/>
  <c r="L101" i="13"/>
  <c r="K100" i="13"/>
  <c r="L101" i="10"/>
  <c r="K100" i="10"/>
  <c r="L101" i="12"/>
  <c r="K100" i="12"/>
  <c r="K100" i="9"/>
  <c r="L101" i="9"/>
  <c r="L101" i="14"/>
  <c r="K100" i="14"/>
  <c r="L101" i="2"/>
  <c r="K100" i="2"/>
  <c r="L101" i="16"/>
  <c r="K100" i="16"/>
  <c r="L101" i="18"/>
  <c r="K100" i="18"/>
  <c r="K99" i="6" l="1"/>
  <c r="L100" i="6"/>
  <c r="K99" i="13"/>
  <c r="L100" i="13"/>
  <c r="K99" i="2"/>
  <c r="L100" i="2"/>
  <c r="L100" i="17"/>
  <c r="K99" i="17"/>
  <c r="K99" i="9"/>
  <c r="L100" i="9"/>
  <c r="K99" i="8"/>
  <c r="L100" i="8"/>
  <c r="K99" i="16"/>
  <c r="L100" i="16"/>
  <c r="L100" i="12"/>
  <c r="K99" i="12"/>
  <c r="K99" i="4"/>
  <c r="L100" i="4"/>
  <c r="K99" i="15"/>
  <c r="L100" i="15"/>
  <c r="K99" i="10"/>
  <c r="L100" i="10"/>
  <c r="K99" i="14"/>
  <c r="L100" i="14"/>
  <c r="L100" i="7"/>
  <c r="K99" i="7"/>
  <c r="K99" i="18"/>
  <c r="L100" i="18"/>
  <c r="L99" i="12" l="1"/>
  <c r="K98" i="12"/>
  <c r="K98" i="2"/>
  <c r="L99" i="2"/>
  <c r="K98" i="14"/>
  <c r="L99" i="14"/>
  <c r="K98" i="17"/>
  <c r="L99" i="17"/>
  <c r="L99" i="15"/>
  <c r="K98" i="15"/>
  <c r="K98" i="8"/>
  <c r="L99" i="8"/>
  <c r="L99" i="13"/>
  <c r="K98" i="13"/>
  <c r="L99" i="10"/>
  <c r="K98" i="10"/>
  <c r="K98" i="7"/>
  <c r="L99" i="7"/>
  <c r="K98" i="16"/>
  <c r="L99" i="16"/>
  <c r="L99" i="4"/>
  <c r="K98" i="4"/>
  <c r="K98" i="9"/>
  <c r="L99" i="9"/>
  <c r="K98" i="6"/>
  <c r="L99" i="6"/>
  <c r="K98" i="18"/>
  <c r="L99" i="18"/>
  <c r="K97" i="14" l="1"/>
  <c r="L98" i="14"/>
  <c r="L98" i="17"/>
  <c r="K97" i="17"/>
  <c r="K97" i="10"/>
  <c r="L98" i="10"/>
  <c r="K97" i="4"/>
  <c r="L98" i="4"/>
  <c r="K97" i="16"/>
  <c r="L98" i="16"/>
  <c r="K97" i="8"/>
  <c r="L98" i="8"/>
  <c r="K97" i="2"/>
  <c r="L98" i="2"/>
  <c r="L98" i="9"/>
  <c r="K97" i="9"/>
  <c r="L98" i="15"/>
  <c r="K97" i="15"/>
  <c r="L98" i="12"/>
  <c r="K97" i="12"/>
  <c r="L98" i="13"/>
  <c r="K97" i="13"/>
  <c r="K97" i="6"/>
  <c r="L98" i="6"/>
  <c r="L98" i="7"/>
  <c r="K97" i="7"/>
  <c r="L98" i="18"/>
  <c r="K97" i="18"/>
  <c r="K96" i="6" l="1"/>
  <c r="L97" i="6"/>
  <c r="K96" i="2"/>
  <c r="L97" i="2"/>
  <c r="K96" i="10"/>
  <c r="L97" i="10"/>
  <c r="K96" i="9"/>
  <c r="L97" i="9"/>
  <c r="K96" i="13"/>
  <c r="L97" i="13"/>
  <c r="K96" i="8"/>
  <c r="L97" i="8"/>
  <c r="K96" i="17"/>
  <c r="L97" i="17"/>
  <c r="K96" i="7"/>
  <c r="L97" i="7"/>
  <c r="K96" i="15"/>
  <c r="L97" i="15"/>
  <c r="L97" i="4"/>
  <c r="K96" i="4"/>
  <c r="K96" i="12"/>
  <c r="L97" i="12"/>
  <c r="K96" i="16"/>
  <c r="L97" i="16"/>
  <c r="K96" i="14"/>
  <c r="L97" i="14"/>
  <c r="K96" i="18"/>
  <c r="L97" i="18"/>
  <c r="K95" i="10" l="1"/>
  <c r="L96" i="10"/>
  <c r="K95" i="7"/>
  <c r="L96" i="7"/>
  <c r="K95" i="12"/>
  <c r="L96" i="12"/>
  <c r="L96" i="8"/>
  <c r="K95" i="8"/>
  <c r="K95" i="2"/>
  <c r="L96" i="2"/>
  <c r="L96" i="16"/>
  <c r="K95" i="16"/>
  <c r="L96" i="4"/>
  <c r="K95" i="4"/>
  <c r="L96" i="9"/>
  <c r="K95" i="9"/>
  <c r="K95" i="17"/>
  <c r="L96" i="17"/>
  <c r="L96" i="14"/>
  <c r="K95" i="14"/>
  <c r="L96" i="15"/>
  <c r="K95" i="15"/>
  <c r="K95" i="13"/>
  <c r="L96" i="13"/>
  <c r="K95" i="6"/>
  <c r="L96" i="6"/>
  <c r="K95" i="18"/>
  <c r="L96" i="18"/>
  <c r="K94" i="8" l="1"/>
  <c r="L95" i="8"/>
  <c r="K94" i="13"/>
  <c r="L95" i="13"/>
  <c r="L95" i="14"/>
  <c r="K94" i="14"/>
  <c r="K94" i="9"/>
  <c r="L95" i="9"/>
  <c r="K94" i="15"/>
  <c r="L95" i="15"/>
  <c r="K94" i="16"/>
  <c r="L95" i="16"/>
  <c r="K94" i="7"/>
  <c r="L95" i="7"/>
  <c r="L95" i="4"/>
  <c r="K94" i="4"/>
  <c r="L95" i="12"/>
  <c r="K94" i="12"/>
  <c r="K94" i="6"/>
  <c r="L95" i="6"/>
  <c r="K94" i="17"/>
  <c r="L95" i="17"/>
  <c r="L95" i="2"/>
  <c r="K94" i="2"/>
  <c r="L95" i="10"/>
  <c r="K94" i="10"/>
  <c r="K94" i="18"/>
  <c r="L95" i="18"/>
  <c r="K93" i="4" l="1"/>
  <c r="L94" i="4"/>
  <c r="K93" i="14"/>
  <c r="L94" i="14"/>
  <c r="L94" i="7"/>
  <c r="K93" i="7"/>
  <c r="K93" i="6"/>
  <c r="L94" i="6"/>
  <c r="L94" i="16"/>
  <c r="K93" i="16"/>
  <c r="L94" i="13"/>
  <c r="K93" i="13"/>
  <c r="L94" i="10"/>
  <c r="K93" i="10"/>
  <c r="L94" i="12"/>
  <c r="K93" i="12"/>
  <c r="K93" i="2"/>
  <c r="L94" i="2"/>
  <c r="K93" i="9"/>
  <c r="L94" i="9"/>
  <c r="L94" i="17"/>
  <c r="K93" i="17"/>
  <c r="K93" i="15"/>
  <c r="L94" i="15"/>
  <c r="K93" i="8"/>
  <c r="L94" i="8"/>
  <c r="L94" i="18"/>
  <c r="K93" i="18"/>
  <c r="L93" i="6" l="1"/>
  <c r="K92" i="6"/>
  <c r="L93" i="7"/>
  <c r="K92" i="7"/>
  <c r="K92" i="17"/>
  <c r="L93" i="17"/>
  <c r="L93" i="9"/>
  <c r="K92" i="9"/>
  <c r="K92" i="14"/>
  <c r="L93" i="14"/>
  <c r="L93" i="12"/>
  <c r="K92" i="12"/>
  <c r="K92" i="10"/>
  <c r="L93" i="10"/>
  <c r="K92" i="13"/>
  <c r="L93" i="13"/>
  <c r="L93" i="16"/>
  <c r="K92" i="16"/>
  <c r="K92" i="15"/>
  <c r="L93" i="15"/>
  <c r="L93" i="8"/>
  <c r="K92" i="8"/>
  <c r="K92" i="2"/>
  <c r="L93" i="2"/>
  <c r="L93" i="4"/>
  <c r="K92" i="4"/>
  <c r="L93" i="18"/>
  <c r="K92" i="18"/>
  <c r="L92" i="7" l="1"/>
  <c r="K91" i="7"/>
  <c r="L92" i="9"/>
  <c r="K91" i="9"/>
  <c r="K91" i="8"/>
  <c r="L92" i="8"/>
  <c r="L92" i="15"/>
  <c r="K91" i="15"/>
  <c r="K91" i="2"/>
  <c r="L92" i="2"/>
  <c r="K91" i="17"/>
  <c r="L92" i="17"/>
  <c r="L92" i="12"/>
  <c r="K91" i="12"/>
  <c r="K91" i="4"/>
  <c r="L92" i="4"/>
  <c r="L92" i="16"/>
  <c r="K91" i="16"/>
  <c r="K91" i="6"/>
  <c r="L92" i="6"/>
  <c r="L92" i="13"/>
  <c r="K91" i="13"/>
  <c r="L92" i="10"/>
  <c r="K91" i="10"/>
  <c r="K91" i="14"/>
  <c r="L92" i="14"/>
  <c r="K91" i="18"/>
  <c r="L92" i="18"/>
  <c r="K90" i="4" l="1"/>
  <c r="L91" i="4"/>
  <c r="K90" i="10"/>
  <c r="L91" i="10"/>
  <c r="K90" i="8"/>
  <c r="L91" i="8"/>
  <c r="L91" i="15"/>
  <c r="K90" i="15"/>
  <c r="K90" i="9"/>
  <c r="L91" i="9"/>
  <c r="K90" i="17"/>
  <c r="L91" i="17"/>
  <c r="K90" i="12"/>
  <c r="L91" i="12"/>
  <c r="L91" i="6"/>
  <c r="K90" i="6"/>
  <c r="L91" i="16"/>
  <c r="K90" i="16"/>
  <c r="K90" i="7"/>
  <c r="L91" i="7"/>
  <c r="L91" i="13"/>
  <c r="K90" i="13"/>
  <c r="L91" i="14"/>
  <c r="K90" i="14"/>
  <c r="K90" i="2"/>
  <c r="L91" i="2"/>
  <c r="L91" i="18"/>
  <c r="K90" i="18"/>
  <c r="L90" i="8" l="1"/>
  <c r="K89" i="8"/>
  <c r="K89" i="6"/>
  <c r="L90" i="6"/>
  <c r="L90" i="14"/>
  <c r="K89" i="14"/>
  <c r="L90" i="13"/>
  <c r="K89" i="13"/>
  <c r="L90" i="10"/>
  <c r="K89" i="10"/>
  <c r="K89" i="15"/>
  <c r="L90" i="15"/>
  <c r="L90" i="12"/>
  <c r="K89" i="12"/>
  <c r="L90" i="7"/>
  <c r="K89" i="7"/>
  <c r="K89" i="17"/>
  <c r="L90" i="17"/>
  <c r="K89" i="16"/>
  <c r="L90" i="16"/>
  <c r="K89" i="2"/>
  <c r="L90" i="2"/>
  <c r="L90" i="9"/>
  <c r="K89" i="9"/>
  <c r="K89" i="4"/>
  <c r="L90" i="4"/>
  <c r="L90" i="18"/>
  <c r="K89" i="18"/>
  <c r="K88" i="9" l="1"/>
  <c r="L89" i="9"/>
  <c r="L89" i="12"/>
  <c r="K88" i="12"/>
  <c r="K88" i="2"/>
  <c r="L89" i="2"/>
  <c r="L89" i="15"/>
  <c r="K88" i="15"/>
  <c r="L89" i="6"/>
  <c r="K88" i="6"/>
  <c r="L89" i="13"/>
  <c r="K88" i="13"/>
  <c r="K88" i="14"/>
  <c r="L89" i="14"/>
  <c r="L89" i="10"/>
  <c r="K88" i="10"/>
  <c r="L89" i="8"/>
  <c r="K88" i="8"/>
  <c r="K88" i="7"/>
  <c r="L89" i="7"/>
  <c r="K88" i="16"/>
  <c r="L89" i="16"/>
  <c r="K88" i="4"/>
  <c r="L89" i="4"/>
  <c r="L89" i="17"/>
  <c r="K88" i="17"/>
  <c r="L89" i="18"/>
  <c r="K88" i="18"/>
  <c r="L88" i="4" l="1"/>
  <c r="K87" i="4"/>
  <c r="K87" i="10"/>
  <c r="L88" i="10"/>
  <c r="L88" i="14"/>
  <c r="K87" i="14"/>
  <c r="L88" i="2"/>
  <c r="K87" i="2"/>
  <c r="L88" i="13"/>
  <c r="K87" i="13"/>
  <c r="L88" i="12"/>
  <c r="K87" i="12"/>
  <c r="K87" i="7"/>
  <c r="L88" i="7"/>
  <c r="K87" i="15"/>
  <c r="L88" i="15"/>
  <c r="L88" i="16"/>
  <c r="K87" i="16"/>
  <c r="L88" i="17"/>
  <c r="K87" i="17"/>
  <c r="L88" i="8"/>
  <c r="K87" i="8"/>
  <c r="L88" i="6"/>
  <c r="K87" i="6"/>
  <c r="K87" i="9"/>
  <c r="L88" i="9"/>
  <c r="K87" i="18"/>
  <c r="L88" i="18"/>
  <c r="L87" i="6" l="1"/>
  <c r="K86" i="6"/>
  <c r="K86" i="8"/>
  <c r="L87" i="8"/>
  <c r="K86" i="7"/>
  <c r="L87" i="7"/>
  <c r="L87" i="15"/>
  <c r="K86" i="15"/>
  <c r="L87" i="17"/>
  <c r="K86" i="17"/>
  <c r="L87" i="12"/>
  <c r="K86" i="12"/>
  <c r="K86" i="2"/>
  <c r="L87" i="2"/>
  <c r="L87" i="10"/>
  <c r="K86" i="10"/>
  <c r="L87" i="16"/>
  <c r="K86" i="16"/>
  <c r="K86" i="13"/>
  <c r="L87" i="13"/>
  <c r="L87" i="4"/>
  <c r="K86" i="4"/>
  <c r="L87" i="14"/>
  <c r="K86" i="14"/>
  <c r="K86" i="9"/>
  <c r="L87" i="9"/>
  <c r="L87" i="18"/>
  <c r="K86" i="18"/>
  <c r="K85" i="7" l="1"/>
  <c r="L86" i="7"/>
  <c r="K85" i="14"/>
  <c r="L86" i="14"/>
  <c r="K85" i="15"/>
  <c r="L86" i="15"/>
  <c r="K85" i="12"/>
  <c r="L86" i="12"/>
  <c r="K85" i="10"/>
  <c r="L86" i="10"/>
  <c r="L86" i="8"/>
  <c r="K85" i="8"/>
  <c r="K85" i="16"/>
  <c r="L86" i="16"/>
  <c r="K85" i="17"/>
  <c r="L86" i="17"/>
  <c r="L86" i="6"/>
  <c r="K85" i="6"/>
  <c r="K85" i="4"/>
  <c r="L86" i="4"/>
  <c r="L86" i="2"/>
  <c r="K85" i="2"/>
  <c r="K85" i="13"/>
  <c r="L86" i="13"/>
  <c r="L86" i="9"/>
  <c r="K85" i="9"/>
  <c r="L86" i="18"/>
  <c r="K85" i="18"/>
  <c r="L85" i="17" l="1"/>
  <c r="K84" i="17"/>
  <c r="K84" i="12"/>
  <c r="L85" i="12"/>
  <c r="L85" i="15"/>
  <c r="K84" i="15"/>
  <c r="L85" i="13"/>
  <c r="K84" i="13"/>
  <c r="L85" i="16"/>
  <c r="K84" i="16"/>
  <c r="L85" i="14"/>
  <c r="K84" i="14"/>
  <c r="L85" i="4"/>
  <c r="K84" i="4"/>
  <c r="L85" i="9"/>
  <c r="K84" i="9"/>
  <c r="L85" i="6"/>
  <c r="K84" i="6"/>
  <c r="K84" i="2"/>
  <c r="L85" i="2"/>
  <c r="L85" i="8"/>
  <c r="K84" i="8"/>
  <c r="K84" i="10"/>
  <c r="L85" i="10"/>
  <c r="K84" i="7"/>
  <c r="L85" i="7"/>
  <c r="L85" i="18"/>
  <c r="K84" i="18"/>
  <c r="L84" i="8" l="1"/>
  <c r="K83" i="8"/>
  <c r="L84" i="10"/>
  <c r="K83" i="10"/>
  <c r="L84" i="4"/>
  <c r="K83" i="4"/>
  <c r="L84" i="15"/>
  <c r="K83" i="15"/>
  <c r="K83" i="9"/>
  <c r="L84" i="9"/>
  <c r="K83" i="14"/>
  <c r="L84" i="14"/>
  <c r="K83" i="2"/>
  <c r="L84" i="2"/>
  <c r="K83" i="12"/>
  <c r="L84" i="12"/>
  <c r="K83" i="17"/>
  <c r="L84" i="17"/>
  <c r="L84" i="13"/>
  <c r="K83" i="13"/>
  <c r="K83" i="6"/>
  <c r="L84" i="6"/>
  <c r="K83" i="16"/>
  <c r="L84" i="16"/>
  <c r="L84" i="7"/>
  <c r="K83" i="7"/>
  <c r="K83" i="18"/>
  <c r="L84" i="18"/>
  <c r="L83" i="4" l="1"/>
  <c r="K82" i="4"/>
  <c r="K82" i="15"/>
  <c r="L83" i="15"/>
  <c r="L83" i="2"/>
  <c r="K82" i="2"/>
  <c r="K82" i="16"/>
  <c r="L83" i="16"/>
  <c r="L83" i="6"/>
  <c r="K82" i="6"/>
  <c r="L83" i="12"/>
  <c r="K82" i="12"/>
  <c r="L83" i="10"/>
  <c r="K82" i="10"/>
  <c r="K82" i="14"/>
  <c r="L83" i="14"/>
  <c r="K82" i="7"/>
  <c r="L83" i="7"/>
  <c r="L83" i="8"/>
  <c r="K82" i="8"/>
  <c r="K82" i="13"/>
  <c r="L83" i="13"/>
  <c r="K82" i="17"/>
  <c r="L83" i="17"/>
  <c r="K82" i="9"/>
  <c r="L83" i="9"/>
  <c r="K82" i="18"/>
  <c r="L83" i="18"/>
  <c r="L82" i="13" l="1"/>
  <c r="K81" i="13"/>
  <c r="K81" i="17"/>
  <c r="L82" i="17"/>
  <c r="L82" i="14"/>
  <c r="K81" i="14"/>
  <c r="L82" i="10"/>
  <c r="K81" i="10"/>
  <c r="L82" i="8"/>
  <c r="K81" i="8"/>
  <c r="L82" i="4"/>
  <c r="K81" i="4"/>
  <c r="L82" i="16"/>
  <c r="K81" i="16"/>
  <c r="L82" i="2"/>
  <c r="K81" i="2"/>
  <c r="K81" i="12"/>
  <c r="L82" i="12"/>
  <c r="K81" i="15"/>
  <c r="L82" i="15"/>
  <c r="K81" i="6"/>
  <c r="L82" i="6"/>
  <c r="K81" i="9"/>
  <c r="L82" i="9"/>
  <c r="K81" i="7"/>
  <c r="L82" i="7"/>
  <c r="L82" i="18"/>
  <c r="K81" i="18"/>
  <c r="L81" i="2" l="1"/>
  <c r="K80" i="2"/>
  <c r="L81" i="14"/>
  <c r="K80" i="14"/>
  <c r="L81" i="9"/>
  <c r="K80" i="9"/>
  <c r="K80" i="6"/>
  <c r="L81" i="6"/>
  <c r="K80" i="15"/>
  <c r="L81" i="15"/>
  <c r="K80" i="17"/>
  <c r="L81" i="17"/>
  <c r="K80" i="10"/>
  <c r="L81" i="10"/>
  <c r="K80" i="16"/>
  <c r="L81" i="16"/>
  <c r="K80" i="4"/>
  <c r="L81" i="4"/>
  <c r="K80" i="8"/>
  <c r="L81" i="8"/>
  <c r="K80" i="13"/>
  <c r="L81" i="13"/>
  <c r="L81" i="7"/>
  <c r="K80" i="7"/>
  <c r="L81" i="12"/>
  <c r="K80" i="12"/>
  <c r="K80" i="18"/>
  <c r="L81" i="18"/>
  <c r="K79" i="16" l="1"/>
  <c r="L80" i="16"/>
  <c r="L80" i="6"/>
  <c r="K79" i="6"/>
  <c r="K79" i="10"/>
  <c r="L80" i="10"/>
  <c r="L80" i="14"/>
  <c r="K79" i="14"/>
  <c r="L80" i="7"/>
  <c r="K79" i="7"/>
  <c r="L80" i="9"/>
  <c r="K79" i="9"/>
  <c r="K79" i="17"/>
  <c r="L80" i="17"/>
  <c r="L80" i="13"/>
  <c r="K79" i="13"/>
  <c r="L80" i="8"/>
  <c r="K79" i="8"/>
  <c r="L80" i="12"/>
  <c r="K79" i="12"/>
  <c r="K79" i="2"/>
  <c r="L80" i="2"/>
  <c r="L80" i="4"/>
  <c r="K79" i="4"/>
  <c r="K79" i="15"/>
  <c r="L80" i="15"/>
  <c r="K79" i="18"/>
  <c r="L80" i="18"/>
  <c r="L79" i="13" l="1"/>
  <c r="K78" i="13"/>
  <c r="L79" i="17"/>
  <c r="K78" i="17"/>
  <c r="L79" i="4"/>
  <c r="K78" i="4"/>
  <c r="L79" i="9"/>
  <c r="K78" i="9"/>
  <c r="L79" i="6"/>
  <c r="K78" i="6"/>
  <c r="K78" i="14"/>
  <c r="L79" i="14"/>
  <c r="L79" i="2"/>
  <c r="K78" i="2"/>
  <c r="K78" i="12"/>
  <c r="L79" i="12"/>
  <c r="K78" i="8"/>
  <c r="L79" i="8"/>
  <c r="K78" i="7"/>
  <c r="L79" i="7"/>
  <c r="L79" i="10"/>
  <c r="K78" i="10"/>
  <c r="K78" i="15"/>
  <c r="L79" i="15"/>
  <c r="K78" i="16"/>
  <c r="L79" i="16"/>
  <c r="K78" i="18"/>
  <c r="L79" i="18"/>
  <c r="L78" i="2" l="1"/>
  <c r="K77" i="2"/>
  <c r="L78" i="9"/>
  <c r="K77" i="9"/>
  <c r="K77" i="15"/>
  <c r="L78" i="15"/>
  <c r="L78" i="10"/>
  <c r="K77" i="10"/>
  <c r="L78" i="17"/>
  <c r="K77" i="17"/>
  <c r="K77" i="4"/>
  <c r="L78" i="4"/>
  <c r="L78" i="7"/>
  <c r="K77" i="7"/>
  <c r="L78" i="14"/>
  <c r="K77" i="14"/>
  <c r="L78" i="12"/>
  <c r="K77" i="12"/>
  <c r="L78" i="13"/>
  <c r="K77" i="13"/>
  <c r="K77" i="6"/>
  <c r="L78" i="6"/>
  <c r="L78" i="16"/>
  <c r="K77" i="16"/>
  <c r="K77" i="8"/>
  <c r="L78" i="8"/>
  <c r="L78" i="18"/>
  <c r="K77" i="18"/>
  <c r="K76" i="10" l="1"/>
  <c r="L77" i="10"/>
  <c r="K76" i="14"/>
  <c r="L77" i="14"/>
  <c r="K76" i="15"/>
  <c r="L77" i="15"/>
  <c r="L77" i="13"/>
  <c r="K76" i="13"/>
  <c r="L77" i="4"/>
  <c r="K76" i="4"/>
  <c r="K76" i="16"/>
  <c r="L77" i="16"/>
  <c r="L77" i="7"/>
  <c r="K76" i="7"/>
  <c r="L77" i="12"/>
  <c r="K76" i="12"/>
  <c r="L77" i="17"/>
  <c r="K76" i="17"/>
  <c r="K76" i="2"/>
  <c r="L77" i="2"/>
  <c r="K76" i="6"/>
  <c r="L77" i="6"/>
  <c r="L77" i="9"/>
  <c r="K76" i="9"/>
  <c r="L77" i="8"/>
  <c r="K76" i="8"/>
  <c r="L77" i="18"/>
  <c r="K76" i="18"/>
  <c r="K75" i="7" l="1"/>
  <c r="L76" i="7"/>
  <c r="L76" i="6"/>
  <c r="K75" i="6"/>
  <c r="L76" i="15"/>
  <c r="K75" i="15"/>
  <c r="K75" i="12"/>
  <c r="L76" i="12"/>
  <c r="L76" i="16"/>
  <c r="K75" i="16"/>
  <c r="L76" i="9"/>
  <c r="K75" i="9"/>
  <c r="K75" i="2"/>
  <c r="L76" i="2"/>
  <c r="L76" i="14"/>
  <c r="K75" i="14"/>
  <c r="K75" i="8"/>
  <c r="L76" i="8"/>
  <c r="L76" i="17"/>
  <c r="K75" i="17"/>
  <c r="L76" i="4"/>
  <c r="K75" i="4"/>
  <c r="K75" i="13"/>
  <c r="L76" i="13"/>
  <c r="K75" i="10"/>
  <c r="L76" i="10"/>
  <c r="K75" i="18"/>
  <c r="L76" i="18"/>
  <c r="L75" i="13" l="1"/>
  <c r="K74" i="13"/>
  <c r="K74" i="15"/>
  <c r="L75" i="15"/>
  <c r="L75" i="12"/>
  <c r="K74" i="12"/>
  <c r="K74" i="4"/>
  <c r="L75" i="4"/>
  <c r="K74" i="2"/>
  <c r="L75" i="2"/>
  <c r="K74" i="9"/>
  <c r="L75" i="9"/>
  <c r="K74" i="17"/>
  <c r="L75" i="17"/>
  <c r="K74" i="16"/>
  <c r="L75" i="16"/>
  <c r="K74" i="14"/>
  <c r="L75" i="14"/>
  <c r="L75" i="6"/>
  <c r="K74" i="6"/>
  <c r="L75" i="10"/>
  <c r="K74" i="10"/>
  <c r="K74" i="8"/>
  <c r="L75" i="8"/>
  <c r="K74" i="7"/>
  <c r="L75" i="7"/>
  <c r="L75" i="18"/>
  <c r="K74" i="18"/>
  <c r="K73" i="8" l="1"/>
  <c r="L74" i="8"/>
  <c r="L74" i="12"/>
  <c r="K73" i="12"/>
  <c r="K73" i="17"/>
  <c r="L74" i="17"/>
  <c r="L74" i="16"/>
  <c r="K73" i="16"/>
  <c r="K73" i="10"/>
  <c r="L74" i="10"/>
  <c r="L74" i="6"/>
  <c r="K73" i="6"/>
  <c r="L74" i="15"/>
  <c r="K73" i="15"/>
  <c r="L74" i="13"/>
  <c r="K73" i="13"/>
  <c r="L74" i="4"/>
  <c r="K73" i="4"/>
  <c r="K73" i="9"/>
  <c r="L74" i="9"/>
  <c r="L74" i="7"/>
  <c r="K73" i="7"/>
  <c r="K73" i="14"/>
  <c r="L74" i="14"/>
  <c r="L74" i="2"/>
  <c r="K73" i="2"/>
  <c r="L74" i="18"/>
  <c r="K73" i="18"/>
  <c r="K72" i="15" l="1"/>
  <c r="L73" i="15"/>
  <c r="L73" i="17"/>
  <c r="K72" i="17"/>
  <c r="L73" i="13"/>
  <c r="K72" i="13"/>
  <c r="K72" i="16"/>
  <c r="L73" i="16"/>
  <c r="L73" i="7"/>
  <c r="K72" i="7"/>
  <c r="K72" i="6"/>
  <c r="L73" i="6"/>
  <c r="K72" i="4"/>
  <c r="L73" i="4"/>
  <c r="L73" i="14"/>
  <c r="K72" i="14"/>
  <c r="L73" i="12"/>
  <c r="K72" i="12"/>
  <c r="K72" i="9"/>
  <c r="L73" i="9"/>
  <c r="L73" i="2"/>
  <c r="K72" i="2"/>
  <c r="L73" i="10"/>
  <c r="K72" i="10"/>
  <c r="K72" i="8"/>
  <c r="L73" i="8"/>
  <c r="L73" i="18"/>
  <c r="K72" i="18"/>
  <c r="K71" i="13" l="1"/>
  <c r="L72" i="13"/>
  <c r="K71" i="10"/>
  <c r="L72" i="10"/>
  <c r="K71" i="16"/>
  <c r="L72" i="16"/>
  <c r="K71" i="2"/>
  <c r="L72" i="2"/>
  <c r="K71" i="4"/>
  <c r="L72" i="4"/>
  <c r="K71" i="14"/>
  <c r="L72" i="14"/>
  <c r="K71" i="12"/>
  <c r="L72" i="12"/>
  <c r="K71" i="7"/>
  <c r="L72" i="7"/>
  <c r="K71" i="17"/>
  <c r="L72" i="17"/>
  <c r="L72" i="9"/>
  <c r="K71" i="9"/>
  <c r="L72" i="6"/>
  <c r="K71" i="6"/>
  <c r="K71" i="8"/>
  <c r="L72" i="8"/>
  <c r="L72" i="15"/>
  <c r="K71" i="15"/>
  <c r="K71" i="18"/>
  <c r="L72" i="18"/>
  <c r="L71" i="13" l="1"/>
  <c r="K70" i="13"/>
  <c r="L71" i="8"/>
  <c r="K70" i="8"/>
  <c r="K70" i="6"/>
  <c r="L71" i="6"/>
  <c r="L71" i="17"/>
  <c r="K70" i="17"/>
  <c r="L71" i="7"/>
  <c r="K70" i="7"/>
  <c r="K70" i="2"/>
  <c r="L71" i="2"/>
  <c r="L71" i="12"/>
  <c r="K70" i="12"/>
  <c r="L71" i="16"/>
  <c r="K70" i="16"/>
  <c r="K70" i="4"/>
  <c r="L71" i="4"/>
  <c r="L71" i="9"/>
  <c r="K70" i="9"/>
  <c r="L71" i="14"/>
  <c r="K70" i="14"/>
  <c r="K70" i="10"/>
  <c r="L71" i="10"/>
  <c r="K70" i="15"/>
  <c r="L71" i="15"/>
  <c r="L71" i="18"/>
  <c r="K70" i="18"/>
  <c r="L70" i="6" l="1"/>
  <c r="K69" i="6"/>
  <c r="K69" i="17"/>
  <c r="L70" i="17"/>
  <c r="L70" i="12"/>
  <c r="K69" i="12"/>
  <c r="L70" i="16"/>
  <c r="K69" i="16"/>
  <c r="K69" i="14"/>
  <c r="L70" i="14"/>
  <c r="L70" i="8"/>
  <c r="K69" i="8"/>
  <c r="K69" i="13"/>
  <c r="L70" i="13"/>
  <c r="K69" i="10"/>
  <c r="L70" i="10"/>
  <c r="K69" i="9"/>
  <c r="L70" i="9"/>
  <c r="K69" i="2"/>
  <c r="L70" i="2"/>
  <c r="L70" i="7"/>
  <c r="K69" i="7"/>
  <c r="L70" i="15"/>
  <c r="K69" i="15"/>
  <c r="L70" i="4"/>
  <c r="K69" i="4"/>
  <c r="L70" i="18"/>
  <c r="K69" i="18"/>
  <c r="K68" i="12" l="1"/>
  <c r="L69" i="12"/>
  <c r="K68" i="16"/>
  <c r="L69" i="16"/>
  <c r="L69" i="13"/>
  <c r="K68" i="13"/>
  <c r="L69" i="7"/>
  <c r="K68" i="7"/>
  <c r="K68" i="2"/>
  <c r="L69" i="2"/>
  <c r="K68" i="4"/>
  <c r="L69" i="4"/>
  <c r="K68" i="6"/>
  <c r="L69" i="6"/>
  <c r="K68" i="15"/>
  <c r="L69" i="15"/>
  <c r="K68" i="10"/>
  <c r="L69" i="10"/>
  <c r="L69" i="8"/>
  <c r="K68" i="8"/>
  <c r="L69" i="17"/>
  <c r="K68" i="17"/>
  <c r="L69" i="9"/>
  <c r="K68" i="9"/>
  <c r="K68" i="14"/>
  <c r="L69" i="14"/>
  <c r="L69" i="18"/>
  <c r="K68" i="18"/>
  <c r="L68" i="13" l="1"/>
  <c r="K67" i="13"/>
  <c r="L68" i="6"/>
  <c r="K67" i="6"/>
  <c r="K67" i="7"/>
  <c r="L68" i="7"/>
  <c r="K67" i="17"/>
  <c r="L68" i="17"/>
  <c r="K67" i="8"/>
  <c r="L68" i="8"/>
  <c r="L68" i="15"/>
  <c r="K67" i="15"/>
  <c r="L68" i="9"/>
  <c r="K67" i="9"/>
  <c r="K67" i="4"/>
  <c r="L68" i="4"/>
  <c r="L68" i="16"/>
  <c r="K67" i="16"/>
  <c r="L68" i="14"/>
  <c r="K67" i="14"/>
  <c r="K67" i="10"/>
  <c r="L68" i="10"/>
  <c r="K67" i="2"/>
  <c r="L68" i="2"/>
  <c r="L68" i="12"/>
  <c r="K67" i="12"/>
  <c r="K67" i="18"/>
  <c r="L68" i="18"/>
  <c r="K66" i="9" l="1"/>
  <c r="L67" i="9"/>
  <c r="L67" i="2"/>
  <c r="K66" i="2"/>
  <c r="K66" i="10"/>
  <c r="L67" i="10"/>
  <c r="L67" i="7"/>
  <c r="K66" i="7"/>
  <c r="L67" i="17"/>
  <c r="K66" i="17"/>
  <c r="L67" i="15"/>
  <c r="K66" i="15"/>
  <c r="L67" i="16"/>
  <c r="K66" i="16"/>
  <c r="K66" i="4"/>
  <c r="L67" i="4"/>
  <c r="L67" i="14"/>
  <c r="K66" i="14"/>
  <c r="L67" i="6"/>
  <c r="K66" i="6"/>
  <c r="K66" i="12"/>
  <c r="L67" i="12"/>
  <c r="K66" i="13"/>
  <c r="L67" i="13"/>
  <c r="L67" i="8"/>
  <c r="K66" i="8"/>
  <c r="K66" i="18"/>
  <c r="L67" i="18"/>
  <c r="L66" i="4" l="1"/>
  <c r="K65" i="4"/>
  <c r="K65" i="13"/>
  <c r="L66" i="13"/>
  <c r="K65" i="10"/>
  <c r="L66" i="10"/>
  <c r="K65" i="6"/>
  <c r="L66" i="6"/>
  <c r="L66" i="15"/>
  <c r="K65" i="15"/>
  <c r="L66" i="2"/>
  <c r="K65" i="2"/>
  <c r="K65" i="7"/>
  <c r="L66" i="7"/>
  <c r="K65" i="12"/>
  <c r="L66" i="12"/>
  <c r="L66" i="8"/>
  <c r="K65" i="8"/>
  <c r="K65" i="14"/>
  <c r="L66" i="14"/>
  <c r="K65" i="17"/>
  <c r="L66" i="17"/>
  <c r="L66" i="16"/>
  <c r="K65" i="16"/>
  <c r="L66" i="9"/>
  <c r="K65" i="9"/>
  <c r="L66" i="18"/>
  <c r="K65" i="18"/>
  <c r="K64" i="16" l="1"/>
  <c r="L65" i="16"/>
  <c r="K64" i="17"/>
  <c r="L65" i="17"/>
  <c r="L65" i="10"/>
  <c r="K64" i="10"/>
  <c r="L65" i="12"/>
  <c r="K64" i="12"/>
  <c r="K64" i="2"/>
  <c r="L65" i="2"/>
  <c r="L65" i="14"/>
  <c r="K64" i="14"/>
  <c r="K64" i="13"/>
  <c r="L65" i="13"/>
  <c r="K64" i="9"/>
  <c r="L65" i="9"/>
  <c r="K64" i="8"/>
  <c r="L65" i="8"/>
  <c r="K64" i="15"/>
  <c r="L65" i="15"/>
  <c r="L65" i="4"/>
  <c r="K64" i="4"/>
  <c r="L65" i="6"/>
  <c r="K64" i="6"/>
  <c r="K64" i="7"/>
  <c r="L65" i="7"/>
  <c r="K64" i="18"/>
  <c r="L65" i="18"/>
  <c r="K63" i="9" l="1"/>
  <c r="L64" i="9"/>
  <c r="L64" i="13"/>
  <c r="K63" i="13"/>
  <c r="K63" i="6"/>
  <c r="L64" i="6"/>
  <c r="K63" i="10"/>
  <c r="L64" i="10"/>
  <c r="K63" i="15"/>
  <c r="L64" i="15"/>
  <c r="K63" i="17"/>
  <c r="L64" i="17"/>
  <c r="L64" i="4"/>
  <c r="K63" i="4"/>
  <c r="L64" i="14"/>
  <c r="K63" i="14"/>
  <c r="L64" i="12"/>
  <c r="K63" i="12"/>
  <c r="K63" i="7"/>
  <c r="L64" i="7"/>
  <c r="K63" i="8"/>
  <c r="L64" i="8"/>
  <c r="K63" i="2"/>
  <c r="L64" i="2"/>
  <c r="L64" i="16"/>
  <c r="K63" i="16"/>
  <c r="K63" i="18"/>
  <c r="L64" i="18"/>
  <c r="L63" i="10" l="1"/>
  <c r="K62" i="10"/>
  <c r="K62" i="6"/>
  <c r="L63" i="6"/>
  <c r="L63" i="14"/>
  <c r="K62" i="14"/>
  <c r="K62" i="8"/>
  <c r="L63" i="8"/>
  <c r="K62" i="13"/>
  <c r="L63" i="13"/>
  <c r="K62" i="2"/>
  <c r="L63" i="2"/>
  <c r="L63" i="4"/>
  <c r="K62" i="4"/>
  <c r="K62" i="7"/>
  <c r="L63" i="7"/>
  <c r="K62" i="17"/>
  <c r="L63" i="17"/>
  <c r="L63" i="16"/>
  <c r="K62" i="16"/>
  <c r="K62" i="12"/>
  <c r="L63" i="12"/>
  <c r="K62" i="15"/>
  <c r="L63" i="15"/>
  <c r="K62" i="9"/>
  <c r="L63" i="9"/>
  <c r="K62" i="18"/>
  <c r="L63" i="18"/>
  <c r="L62" i="14" l="1"/>
  <c r="K61" i="14"/>
  <c r="L62" i="15"/>
  <c r="K61" i="15"/>
  <c r="L62" i="8"/>
  <c r="K61" i="8"/>
  <c r="L62" i="12"/>
  <c r="K61" i="12"/>
  <c r="K61" i="2"/>
  <c r="L62" i="2"/>
  <c r="K61" i="6"/>
  <c r="L62" i="6"/>
  <c r="K61" i="7"/>
  <c r="L62" i="7"/>
  <c r="K61" i="10"/>
  <c r="L62" i="10"/>
  <c r="K61" i="4"/>
  <c r="L62" i="4"/>
  <c r="K61" i="16"/>
  <c r="L62" i="16"/>
  <c r="L62" i="9"/>
  <c r="K61" i="9"/>
  <c r="K61" i="17"/>
  <c r="L62" i="17"/>
  <c r="L62" i="13"/>
  <c r="K61" i="13"/>
  <c r="L62" i="18"/>
  <c r="K61" i="18"/>
  <c r="K60" i="12" l="1"/>
  <c r="L61" i="12"/>
  <c r="K60" i="10"/>
  <c r="L61" i="10"/>
  <c r="K60" i="6"/>
  <c r="L61" i="6"/>
  <c r="K60" i="13"/>
  <c r="L61" i="13"/>
  <c r="K60" i="14"/>
  <c r="L61" i="14"/>
  <c r="K60" i="17"/>
  <c r="L61" i="17"/>
  <c r="K60" i="9"/>
  <c r="L61" i="9"/>
  <c r="L61" i="8"/>
  <c r="K60" i="8"/>
  <c r="K60" i="7"/>
  <c r="L61" i="7"/>
  <c r="L61" i="15"/>
  <c r="K60" i="15"/>
  <c r="K60" i="16"/>
  <c r="L61" i="16"/>
  <c r="L61" i="4"/>
  <c r="K60" i="4"/>
  <c r="K60" i="2"/>
  <c r="L61" i="2"/>
  <c r="L61" i="18"/>
  <c r="K60" i="18"/>
  <c r="L60" i="6" l="1"/>
  <c r="K59" i="6"/>
  <c r="K59" i="4"/>
  <c r="L60" i="4"/>
  <c r="L60" i="9"/>
  <c r="K59" i="9"/>
  <c r="K59" i="17"/>
  <c r="L60" i="17"/>
  <c r="L60" i="10"/>
  <c r="K59" i="10"/>
  <c r="L60" i="8"/>
  <c r="K59" i="8"/>
  <c r="L60" i="13"/>
  <c r="K59" i="13"/>
  <c r="K59" i="16"/>
  <c r="L60" i="16"/>
  <c r="K59" i="15"/>
  <c r="L60" i="15"/>
  <c r="K59" i="2"/>
  <c r="L60" i="2"/>
  <c r="L60" i="7"/>
  <c r="K59" i="7"/>
  <c r="L60" i="14"/>
  <c r="K59" i="14"/>
  <c r="L60" i="12"/>
  <c r="K59" i="12"/>
  <c r="K59" i="18"/>
  <c r="L60" i="18"/>
  <c r="K58" i="14" l="1"/>
  <c r="L59" i="14"/>
  <c r="K58" i="13"/>
  <c r="L59" i="13"/>
  <c r="K58" i="9"/>
  <c r="L59" i="9"/>
  <c r="K58" i="16"/>
  <c r="L59" i="16"/>
  <c r="K58" i="8"/>
  <c r="L59" i="8"/>
  <c r="K58" i="7"/>
  <c r="L59" i="7"/>
  <c r="K58" i="2"/>
  <c r="L59" i="2"/>
  <c r="K58" i="12"/>
  <c r="L59" i="12"/>
  <c r="L59" i="10"/>
  <c r="K58" i="10"/>
  <c r="L59" i="6"/>
  <c r="K58" i="6"/>
  <c r="K58" i="17"/>
  <c r="L59" i="17"/>
  <c r="K58" i="4"/>
  <c r="L59" i="4"/>
  <c r="L59" i="15"/>
  <c r="K58" i="15"/>
  <c r="L59" i="18"/>
  <c r="K58" i="18"/>
  <c r="L58" i="9" l="1"/>
  <c r="K57" i="9"/>
  <c r="L58" i="4"/>
  <c r="K57" i="4"/>
  <c r="K57" i="2"/>
  <c r="L58" i="2"/>
  <c r="L58" i="13"/>
  <c r="K57" i="13"/>
  <c r="L58" i="12"/>
  <c r="K57" i="12"/>
  <c r="L58" i="17"/>
  <c r="K57" i="17"/>
  <c r="K57" i="15"/>
  <c r="L58" i="15"/>
  <c r="L58" i="10"/>
  <c r="K57" i="10"/>
  <c r="K57" i="16"/>
  <c r="L58" i="16"/>
  <c r="K57" i="6"/>
  <c r="L58" i="6"/>
  <c r="L58" i="7"/>
  <c r="K57" i="7"/>
  <c r="K57" i="8"/>
  <c r="L58" i="8"/>
  <c r="L58" i="14"/>
  <c r="K57" i="14"/>
  <c r="L58" i="18"/>
  <c r="K57" i="18"/>
  <c r="K56" i="10" l="1"/>
  <c r="L57" i="10"/>
  <c r="K56" i="8"/>
  <c r="L57" i="8"/>
  <c r="K56" i="2"/>
  <c r="L57" i="2"/>
  <c r="L57" i="15"/>
  <c r="K56" i="15"/>
  <c r="L57" i="4"/>
  <c r="K56" i="4"/>
  <c r="K56" i="13"/>
  <c r="L57" i="13"/>
  <c r="K56" i="7"/>
  <c r="L57" i="7"/>
  <c r="L57" i="17"/>
  <c r="K56" i="17"/>
  <c r="K56" i="6"/>
  <c r="L57" i="6"/>
  <c r="K56" i="14"/>
  <c r="L57" i="14"/>
  <c r="L57" i="12"/>
  <c r="K56" i="12"/>
  <c r="L57" i="9"/>
  <c r="K56" i="9"/>
  <c r="K56" i="16"/>
  <c r="L57" i="16"/>
  <c r="L57" i="18"/>
  <c r="K56" i="18"/>
  <c r="K55" i="17" l="1"/>
  <c r="L56" i="17"/>
  <c r="K55" i="9"/>
  <c r="L56" i="9"/>
  <c r="K55" i="12"/>
  <c r="L56" i="12"/>
  <c r="K55" i="15"/>
  <c r="L56" i="15"/>
  <c r="L56" i="2"/>
  <c r="K55" i="2"/>
  <c r="L56" i="7"/>
  <c r="K55" i="7"/>
  <c r="K55" i="14"/>
  <c r="L56" i="14"/>
  <c r="K55" i="13"/>
  <c r="L56" i="13"/>
  <c r="K55" i="8"/>
  <c r="L56" i="8"/>
  <c r="K55" i="4"/>
  <c r="L56" i="4"/>
  <c r="K55" i="16"/>
  <c r="L56" i="16"/>
  <c r="K55" i="6"/>
  <c r="L56" i="6"/>
  <c r="L56" i="10"/>
  <c r="K55" i="10"/>
  <c r="K55" i="18"/>
  <c r="L56" i="18"/>
  <c r="K54" i="13" l="1"/>
  <c r="L55" i="13"/>
  <c r="L55" i="12"/>
  <c r="K54" i="12"/>
  <c r="L55" i="14"/>
  <c r="K54" i="14"/>
  <c r="K54" i="6"/>
  <c r="L55" i="6"/>
  <c r="K54" i="16"/>
  <c r="L55" i="16"/>
  <c r="L55" i="4"/>
  <c r="K54" i="4"/>
  <c r="L55" i="9"/>
  <c r="K54" i="9"/>
  <c r="L55" i="10"/>
  <c r="K54" i="10"/>
  <c r="K54" i="2"/>
  <c r="L55" i="2"/>
  <c r="L55" i="15"/>
  <c r="K54" i="15"/>
  <c r="K54" i="7"/>
  <c r="L55" i="7"/>
  <c r="L55" i="8"/>
  <c r="K54" i="8"/>
  <c r="L55" i="17"/>
  <c r="K54" i="17"/>
  <c r="L55" i="18"/>
  <c r="K54" i="18"/>
  <c r="K53" i="14" l="1"/>
  <c r="L54" i="14"/>
  <c r="L54" i="10"/>
  <c r="K53" i="10"/>
  <c r="K53" i="7"/>
  <c r="L54" i="7"/>
  <c r="K53" i="8"/>
  <c r="L54" i="8"/>
  <c r="L54" i="6"/>
  <c r="K53" i="6"/>
  <c r="L54" i="9"/>
  <c r="K53" i="9"/>
  <c r="L54" i="12"/>
  <c r="K53" i="12"/>
  <c r="K53" i="17"/>
  <c r="L54" i="17"/>
  <c r="K53" i="15"/>
  <c r="L54" i="15"/>
  <c r="L54" i="4"/>
  <c r="K53" i="4"/>
  <c r="K53" i="2"/>
  <c r="L54" i="2"/>
  <c r="K53" i="16"/>
  <c r="L54" i="16"/>
  <c r="L54" i="13"/>
  <c r="K53" i="13"/>
  <c r="L54" i="18"/>
  <c r="K53" i="18"/>
  <c r="L53" i="7" l="1"/>
  <c r="K52" i="7"/>
  <c r="K52" i="17"/>
  <c r="L53" i="17"/>
  <c r="K52" i="2"/>
  <c r="L53" i="2"/>
  <c r="L53" i="9"/>
  <c r="K52" i="9"/>
  <c r="K52" i="16"/>
  <c r="L53" i="16"/>
  <c r="L53" i="12"/>
  <c r="K52" i="12"/>
  <c r="L53" i="4"/>
  <c r="K52" i="4"/>
  <c r="K52" i="10"/>
  <c r="L53" i="10"/>
  <c r="L53" i="13"/>
  <c r="K52" i="13"/>
  <c r="L53" i="6"/>
  <c r="K52" i="6"/>
  <c r="L53" i="8"/>
  <c r="K52" i="8"/>
  <c r="K52" i="15"/>
  <c r="L53" i="15"/>
  <c r="K52" i="14"/>
  <c r="L53" i="14"/>
  <c r="L53" i="18"/>
  <c r="K52" i="18"/>
  <c r="L52" i="8" l="1"/>
  <c r="K51" i="8"/>
  <c r="K51" i="10"/>
  <c r="L52" i="10"/>
  <c r="L52" i="2"/>
  <c r="K51" i="2"/>
  <c r="K51" i="15"/>
  <c r="L52" i="15"/>
  <c r="L52" i="4"/>
  <c r="K51" i="4"/>
  <c r="K51" i="12"/>
  <c r="L52" i="12"/>
  <c r="K51" i="17"/>
  <c r="L52" i="17"/>
  <c r="K51" i="6"/>
  <c r="L52" i="6"/>
  <c r="K51" i="13"/>
  <c r="L52" i="13"/>
  <c r="K51" i="7"/>
  <c r="L52" i="7"/>
  <c r="L52" i="9"/>
  <c r="K51" i="9"/>
  <c r="K51" i="14"/>
  <c r="L52" i="14"/>
  <c r="L52" i="16"/>
  <c r="K51" i="16"/>
  <c r="K51" i="18"/>
  <c r="L52" i="18"/>
  <c r="L51" i="9" l="1"/>
  <c r="K50" i="9"/>
  <c r="L51" i="15"/>
  <c r="K50" i="15"/>
  <c r="K50" i="12"/>
  <c r="L51" i="12"/>
  <c r="K50" i="10"/>
  <c r="L51" i="10"/>
  <c r="K50" i="6"/>
  <c r="L51" i="6"/>
  <c r="K50" i="2"/>
  <c r="L51" i="2"/>
  <c r="K50" i="7"/>
  <c r="L51" i="7"/>
  <c r="L51" i="16"/>
  <c r="K50" i="16"/>
  <c r="K50" i="4"/>
  <c r="L51" i="4"/>
  <c r="K50" i="8"/>
  <c r="L51" i="8"/>
  <c r="K50" i="14"/>
  <c r="L51" i="14"/>
  <c r="L51" i="17"/>
  <c r="K50" i="17"/>
  <c r="K50" i="13"/>
  <c r="L51" i="13"/>
  <c r="K50" i="18"/>
  <c r="L51" i="18"/>
  <c r="K49" i="14" l="1"/>
  <c r="L50" i="14"/>
  <c r="K49" i="16"/>
  <c r="L50" i="16"/>
  <c r="K49" i="10"/>
  <c r="L50" i="10"/>
  <c r="L50" i="15"/>
  <c r="K49" i="15"/>
  <c r="K49" i="17"/>
  <c r="L50" i="17"/>
  <c r="K49" i="7"/>
  <c r="L50" i="7"/>
  <c r="K49" i="8"/>
  <c r="L50" i="8"/>
  <c r="L50" i="2"/>
  <c r="K49" i="2"/>
  <c r="K49" i="9"/>
  <c r="L50" i="9"/>
  <c r="L50" i="12"/>
  <c r="K49" i="12"/>
  <c r="L50" i="13"/>
  <c r="K49" i="13"/>
  <c r="L50" i="4"/>
  <c r="K49" i="4"/>
  <c r="K49" i="6"/>
  <c r="L50" i="6"/>
  <c r="L50" i="18"/>
  <c r="K49" i="18"/>
  <c r="K48" i="4" l="1"/>
  <c r="L49" i="4"/>
  <c r="K48" i="10"/>
  <c r="L49" i="10"/>
  <c r="K48" i="2"/>
  <c r="L49" i="2"/>
  <c r="L49" i="13"/>
  <c r="K48" i="13"/>
  <c r="L49" i="16"/>
  <c r="K48" i="16"/>
  <c r="K48" i="15"/>
  <c r="L49" i="15"/>
  <c r="K48" i="12"/>
  <c r="L49" i="12"/>
  <c r="L49" i="8"/>
  <c r="K48" i="8"/>
  <c r="K48" i="7"/>
  <c r="L49" i="7"/>
  <c r="K48" i="6"/>
  <c r="L49" i="6"/>
  <c r="L49" i="9"/>
  <c r="K48" i="9"/>
  <c r="K48" i="17"/>
  <c r="L49" i="17"/>
  <c r="L49" i="14"/>
  <c r="K48" i="14"/>
  <c r="K48" i="18"/>
  <c r="L49" i="18"/>
  <c r="K47" i="13" l="1"/>
  <c r="L48" i="13"/>
  <c r="L48" i="9"/>
  <c r="K47" i="9"/>
  <c r="K47" i="12"/>
  <c r="L48" i="12"/>
  <c r="K47" i="2"/>
  <c r="L48" i="2"/>
  <c r="L48" i="17"/>
  <c r="K47" i="17"/>
  <c r="L48" i="15"/>
  <c r="K47" i="15"/>
  <c r="K47" i="10"/>
  <c r="L48" i="10"/>
  <c r="L48" i="16"/>
  <c r="K47" i="16"/>
  <c r="L48" i="8"/>
  <c r="K47" i="8"/>
  <c r="L48" i="6"/>
  <c r="K47" i="6"/>
  <c r="K47" i="14"/>
  <c r="L48" i="14"/>
  <c r="L48" i="7"/>
  <c r="K47" i="7"/>
  <c r="K47" i="4"/>
  <c r="L48" i="4"/>
  <c r="K47" i="18"/>
  <c r="L48" i="18"/>
  <c r="L47" i="16" l="1"/>
  <c r="K46" i="16"/>
  <c r="K46" i="12"/>
  <c r="L47" i="12"/>
  <c r="K46" i="6"/>
  <c r="L47" i="6"/>
  <c r="L47" i="15"/>
  <c r="K46" i="15"/>
  <c r="K46" i="9"/>
  <c r="L47" i="9"/>
  <c r="K46" i="2"/>
  <c r="L47" i="2"/>
  <c r="K46" i="14"/>
  <c r="L47" i="14"/>
  <c r="L47" i="8"/>
  <c r="K46" i="8"/>
  <c r="L47" i="17"/>
  <c r="K46" i="17"/>
  <c r="K46" i="7"/>
  <c r="L47" i="7"/>
  <c r="L47" i="10"/>
  <c r="K46" i="10"/>
  <c r="L47" i="4"/>
  <c r="K46" i="4"/>
  <c r="L47" i="13"/>
  <c r="K46" i="13"/>
  <c r="K46" i="18"/>
  <c r="L47" i="18"/>
  <c r="K45" i="15" l="1"/>
  <c r="L46" i="15"/>
  <c r="L46" i="10"/>
  <c r="K45" i="10"/>
  <c r="L46" i="4"/>
  <c r="K45" i="4"/>
  <c r="K45" i="14"/>
  <c r="L46" i="14"/>
  <c r="L46" i="6"/>
  <c r="K45" i="6"/>
  <c r="L46" i="7"/>
  <c r="K45" i="7"/>
  <c r="L46" i="8"/>
  <c r="K45" i="8"/>
  <c r="L46" i="12"/>
  <c r="K45" i="12"/>
  <c r="K45" i="13"/>
  <c r="L46" i="13"/>
  <c r="K45" i="17"/>
  <c r="L46" i="17"/>
  <c r="K45" i="16"/>
  <c r="L46" i="16"/>
  <c r="L46" i="2"/>
  <c r="K45" i="2"/>
  <c r="K45" i="9"/>
  <c r="L46" i="9"/>
  <c r="L46" i="18"/>
  <c r="K45" i="18"/>
  <c r="K44" i="14" l="1"/>
  <c r="L45" i="14"/>
  <c r="L45" i="8"/>
  <c r="K44" i="8"/>
  <c r="K44" i="4"/>
  <c r="L45" i="4"/>
  <c r="L45" i="12"/>
  <c r="K44" i="12"/>
  <c r="L45" i="16"/>
  <c r="K44" i="16"/>
  <c r="K44" i="2"/>
  <c r="L45" i="2"/>
  <c r="L45" i="7"/>
  <c r="K44" i="7"/>
  <c r="K44" i="6"/>
  <c r="L45" i="6"/>
  <c r="K44" i="10"/>
  <c r="L45" i="10"/>
  <c r="L45" i="17"/>
  <c r="K44" i="17"/>
  <c r="K44" i="9"/>
  <c r="L45" i="9"/>
  <c r="K44" i="13"/>
  <c r="L45" i="13"/>
  <c r="K44" i="15"/>
  <c r="L45" i="15"/>
  <c r="L45" i="18"/>
  <c r="K44" i="18"/>
  <c r="L44" i="12" l="1"/>
  <c r="K43" i="12"/>
  <c r="L44" i="13"/>
  <c r="K43" i="13"/>
  <c r="K43" i="6"/>
  <c r="L44" i="6"/>
  <c r="L44" i="7"/>
  <c r="K43" i="7"/>
  <c r="L44" i="9"/>
  <c r="K43" i="9"/>
  <c r="L44" i="4"/>
  <c r="K43" i="4"/>
  <c r="K43" i="8"/>
  <c r="L44" i="8"/>
  <c r="L44" i="16"/>
  <c r="K43" i="16"/>
  <c r="K43" i="17"/>
  <c r="L44" i="17"/>
  <c r="K43" i="2"/>
  <c r="L44" i="2"/>
  <c r="L44" i="15"/>
  <c r="K43" i="15"/>
  <c r="K43" i="10"/>
  <c r="L44" i="10"/>
  <c r="L44" i="14"/>
  <c r="K43" i="14"/>
  <c r="K43" i="18"/>
  <c r="L44" i="18"/>
  <c r="L43" i="10" l="1"/>
  <c r="K42" i="10"/>
  <c r="L43" i="15"/>
  <c r="K42" i="15"/>
  <c r="K42" i="8"/>
  <c r="L43" i="8"/>
  <c r="L43" i="6"/>
  <c r="K42" i="6"/>
  <c r="K42" i="16"/>
  <c r="L43" i="16"/>
  <c r="K42" i="13"/>
  <c r="L43" i="13"/>
  <c r="L43" i="2"/>
  <c r="K42" i="2"/>
  <c r="K42" i="9"/>
  <c r="L43" i="9"/>
  <c r="K42" i="12"/>
  <c r="L43" i="12"/>
  <c r="K42" i="7"/>
  <c r="L43" i="7"/>
  <c r="L43" i="4"/>
  <c r="K42" i="4"/>
  <c r="K42" i="14"/>
  <c r="L43" i="14"/>
  <c r="K42" i="17"/>
  <c r="L43" i="17"/>
  <c r="L43" i="18"/>
  <c r="K42" i="18"/>
  <c r="K41" i="14" l="1"/>
  <c r="L42" i="14"/>
  <c r="L42" i="4"/>
  <c r="K41" i="4"/>
  <c r="K41" i="2"/>
  <c r="L42" i="2"/>
  <c r="K41" i="9"/>
  <c r="L42" i="9"/>
  <c r="L42" i="8"/>
  <c r="K41" i="8"/>
  <c r="L42" i="6"/>
  <c r="K41" i="6"/>
  <c r="K41" i="7"/>
  <c r="L42" i="7"/>
  <c r="K41" i="15"/>
  <c r="L42" i="15"/>
  <c r="K41" i="13"/>
  <c r="L42" i="13"/>
  <c r="L42" i="10"/>
  <c r="K41" i="10"/>
  <c r="L42" i="17"/>
  <c r="K41" i="17"/>
  <c r="L42" i="12"/>
  <c r="K41" i="12"/>
  <c r="K41" i="16"/>
  <c r="L42" i="16"/>
  <c r="L42" i="18"/>
  <c r="K41" i="18"/>
  <c r="K40" i="9" l="1"/>
  <c r="L41" i="9"/>
  <c r="L41" i="17"/>
  <c r="K40" i="17"/>
  <c r="L41" i="15"/>
  <c r="K40" i="15"/>
  <c r="L41" i="7"/>
  <c r="K40" i="7"/>
  <c r="K40" i="2"/>
  <c r="L41" i="2"/>
  <c r="K40" i="12"/>
  <c r="L41" i="12"/>
  <c r="K40" i="10"/>
  <c r="L41" i="10"/>
  <c r="K40" i="4"/>
  <c r="L41" i="4"/>
  <c r="K40" i="8"/>
  <c r="L41" i="8"/>
  <c r="L41" i="6"/>
  <c r="K40" i="6"/>
  <c r="L41" i="16"/>
  <c r="K40" i="16"/>
  <c r="K40" i="13"/>
  <c r="L41" i="13"/>
  <c r="K40" i="14"/>
  <c r="L41" i="14"/>
  <c r="L41" i="18"/>
  <c r="K40" i="18"/>
  <c r="K39" i="7" l="1"/>
  <c r="L40" i="7"/>
  <c r="K39" i="4"/>
  <c r="L40" i="4"/>
  <c r="K39" i="16"/>
  <c r="L40" i="16"/>
  <c r="L40" i="12"/>
  <c r="K39" i="12"/>
  <c r="L40" i="13"/>
  <c r="K39" i="13"/>
  <c r="K39" i="15"/>
  <c r="L40" i="15"/>
  <c r="L40" i="10"/>
  <c r="K39" i="10"/>
  <c r="L40" i="6"/>
  <c r="K39" i="6"/>
  <c r="L40" i="17"/>
  <c r="K39" i="17"/>
  <c r="K39" i="14"/>
  <c r="L40" i="14"/>
  <c r="L40" i="8"/>
  <c r="K39" i="8"/>
  <c r="L40" i="2"/>
  <c r="K39" i="2"/>
  <c r="L40" i="9"/>
  <c r="K39" i="9"/>
  <c r="K39" i="18"/>
  <c r="L40" i="18"/>
  <c r="K38" i="6" l="1"/>
  <c r="L39" i="6"/>
  <c r="L39" i="10"/>
  <c r="K38" i="10"/>
  <c r="K38" i="2"/>
  <c r="L39" i="2"/>
  <c r="K38" i="12"/>
  <c r="L39" i="12"/>
  <c r="L39" i="8"/>
  <c r="K38" i="8"/>
  <c r="K38" i="16"/>
  <c r="L39" i="16"/>
  <c r="L39" i="15"/>
  <c r="K38" i="15"/>
  <c r="L39" i="14"/>
  <c r="K38" i="14"/>
  <c r="K38" i="4"/>
  <c r="L39" i="4"/>
  <c r="K38" i="9"/>
  <c r="L39" i="9"/>
  <c r="L39" i="17"/>
  <c r="K38" i="17"/>
  <c r="K38" i="13"/>
  <c r="L39" i="13"/>
  <c r="K38" i="7"/>
  <c r="L39" i="7"/>
  <c r="L39" i="18"/>
  <c r="K38" i="18"/>
  <c r="L38" i="14" l="1"/>
  <c r="K37" i="14"/>
  <c r="K37" i="13"/>
  <c r="L38" i="13"/>
  <c r="K37" i="17"/>
  <c r="L38" i="17"/>
  <c r="L38" i="15"/>
  <c r="K37" i="15"/>
  <c r="K37" i="12"/>
  <c r="L38" i="12"/>
  <c r="K37" i="2"/>
  <c r="L38" i="2"/>
  <c r="L38" i="10"/>
  <c r="K37" i="10"/>
  <c r="L38" i="9"/>
  <c r="K37" i="9"/>
  <c r="K37" i="16"/>
  <c r="L38" i="16"/>
  <c r="L38" i="8"/>
  <c r="K37" i="8"/>
  <c r="K37" i="7"/>
  <c r="L38" i="7"/>
  <c r="L38" i="4"/>
  <c r="K37" i="4"/>
  <c r="K37" i="6"/>
  <c r="L38" i="6"/>
  <c r="L38" i="18"/>
  <c r="K37" i="18"/>
  <c r="K36" i="4" l="1"/>
  <c r="L37" i="4"/>
  <c r="K36" i="10"/>
  <c r="L37" i="10"/>
  <c r="K36" i="7"/>
  <c r="L37" i="7"/>
  <c r="L37" i="17"/>
  <c r="K36" i="17"/>
  <c r="L37" i="8"/>
  <c r="K36" i="8"/>
  <c r="K36" i="15"/>
  <c r="L37" i="15"/>
  <c r="L37" i="13"/>
  <c r="K36" i="13"/>
  <c r="L37" i="14"/>
  <c r="K36" i="14"/>
  <c r="K36" i="9"/>
  <c r="L37" i="9"/>
  <c r="L37" i="2"/>
  <c r="K36" i="2"/>
  <c r="L37" i="6"/>
  <c r="K36" i="6"/>
  <c r="L37" i="16"/>
  <c r="K36" i="16"/>
  <c r="K36" i="12"/>
  <c r="L37" i="12"/>
  <c r="L37" i="18"/>
  <c r="K36" i="18"/>
  <c r="K35" i="16" l="1"/>
  <c r="L36" i="16"/>
  <c r="K35" i="6"/>
  <c r="L36" i="6"/>
  <c r="K35" i="13"/>
  <c r="L36" i="13"/>
  <c r="L36" i="7"/>
  <c r="K35" i="7"/>
  <c r="L36" i="2"/>
  <c r="K35" i="2"/>
  <c r="L36" i="14"/>
  <c r="K35" i="14"/>
  <c r="L36" i="15"/>
  <c r="K35" i="15"/>
  <c r="K35" i="10"/>
  <c r="L36" i="10"/>
  <c r="K35" i="8"/>
  <c r="L36" i="8"/>
  <c r="K35" i="17"/>
  <c r="L36" i="17"/>
  <c r="K35" i="12"/>
  <c r="L36" i="12"/>
  <c r="K35" i="9"/>
  <c r="L36" i="9"/>
  <c r="L36" i="4"/>
  <c r="K35" i="4"/>
  <c r="K35" i="18"/>
  <c r="L36" i="18"/>
  <c r="K34" i="9" l="1"/>
  <c r="L35" i="9"/>
  <c r="L35" i="12"/>
  <c r="K34" i="12"/>
  <c r="K34" i="13"/>
  <c r="L35" i="13"/>
  <c r="K34" i="10"/>
  <c r="L35" i="10"/>
  <c r="L35" i="14"/>
  <c r="K34" i="14"/>
  <c r="L35" i="17"/>
  <c r="K34" i="17"/>
  <c r="L35" i="6"/>
  <c r="K34" i="6"/>
  <c r="L35" i="7"/>
  <c r="K34" i="7"/>
  <c r="K34" i="4"/>
  <c r="L35" i="4"/>
  <c r="K34" i="2"/>
  <c r="L35" i="2"/>
  <c r="L35" i="15"/>
  <c r="K34" i="15"/>
  <c r="L35" i="8"/>
  <c r="K34" i="8"/>
  <c r="L35" i="16"/>
  <c r="K34" i="16"/>
  <c r="K34" i="18"/>
  <c r="L35" i="18"/>
  <c r="K33" i="13" l="1"/>
  <c r="L34" i="13"/>
  <c r="L34" i="8"/>
  <c r="K33" i="8"/>
  <c r="L34" i="6"/>
  <c r="K33" i="6"/>
  <c r="L34" i="12"/>
  <c r="K33" i="12"/>
  <c r="K33" i="2"/>
  <c r="L34" i="2"/>
  <c r="K33" i="7"/>
  <c r="L34" i="7"/>
  <c r="K33" i="15"/>
  <c r="L34" i="15"/>
  <c r="K33" i="17"/>
  <c r="L34" i="17"/>
  <c r="K33" i="14"/>
  <c r="L34" i="14"/>
  <c r="K33" i="10"/>
  <c r="L34" i="10"/>
  <c r="L34" i="16"/>
  <c r="K33" i="16"/>
  <c r="L34" i="4"/>
  <c r="K33" i="4"/>
  <c r="K33" i="9"/>
  <c r="L34" i="9"/>
  <c r="L34" i="18"/>
  <c r="K33" i="18"/>
  <c r="L33" i="6" l="1"/>
  <c r="K32" i="6"/>
  <c r="L33" i="12"/>
  <c r="K32" i="12"/>
  <c r="L33" i="15"/>
  <c r="K32" i="15"/>
  <c r="K32" i="4"/>
  <c r="L33" i="4"/>
  <c r="K32" i="16"/>
  <c r="L33" i="16"/>
  <c r="L33" i="10"/>
  <c r="K32" i="10"/>
  <c r="L33" i="7"/>
  <c r="K32" i="7"/>
  <c r="K32" i="17"/>
  <c r="L33" i="17"/>
  <c r="K32" i="8"/>
  <c r="L33" i="8"/>
  <c r="K32" i="9"/>
  <c r="L33" i="9"/>
  <c r="L33" i="14"/>
  <c r="K32" i="14"/>
  <c r="L33" i="2"/>
  <c r="K32" i="2"/>
  <c r="L33" i="13"/>
  <c r="K32" i="13"/>
  <c r="K32" i="18"/>
  <c r="L33" i="18"/>
  <c r="L32" i="7" l="1"/>
  <c r="K31" i="7"/>
  <c r="L32" i="15"/>
  <c r="K31" i="15"/>
  <c r="K31" i="2"/>
  <c r="L32" i="2"/>
  <c r="K31" i="12"/>
  <c r="L32" i="12"/>
  <c r="L32" i="17"/>
  <c r="K31" i="17"/>
  <c r="L32" i="14"/>
  <c r="K31" i="14"/>
  <c r="L32" i="10"/>
  <c r="K31" i="10"/>
  <c r="K31" i="13"/>
  <c r="L32" i="13"/>
  <c r="K31" i="6"/>
  <c r="L32" i="6"/>
  <c r="K31" i="4"/>
  <c r="L32" i="4"/>
  <c r="K31" i="9"/>
  <c r="L32" i="9"/>
  <c r="K31" i="8"/>
  <c r="L32" i="8"/>
  <c r="K31" i="16"/>
  <c r="L32" i="16"/>
  <c r="K31" i="18"/>
  <c r="L32" i="18"/>
  <c r="K30" i="12" l="1"/>
  <c r="L31" i="12"/>
  <c r="L31" i="2"/>
  <c r="K30" i="2"/>
  <c r="K30" i="14"/>
  <c r="L31" i="14"/>
  <c r="L31" i="15"/>
  <c r="K30" i="15"/>
  <c r="K30" i="8"/>
  <c r="L31" i="8"/>
  <c r="L31" i="10"/>
  <c r="K30" i="10"/>
  <c r="K30" i="4"/>
  <c r="L31" i="4"/>
  <c r="K30" i="9"/>
  <c r="L31" i="9"/>
  <c r="K30" i="17"/>
  <c r="L31" i="17"/>
  <c r="L31" i="7"/>
  <c r="K30" i="7"/>
  <c r="K30" i="13"/>
  <c r="L31" i="13"/>
  <c r="K30" i="16"/>
  <c r="L31" i="16"/>
  <c r="K30" i="6"/>
  <c r="L31" i="6"/>
  <c r="L31" i="18"/>
  <c r="K30" i="18"/>
  <c r="K29" i="14" l="1"/>
  <c r="L30" i="14"/>
  <c r="K29" i="9"/>
  <c r="L30" i="9"/>
  <c r="L30" i="13"/>
  <c r="K29" i="13"/>
  <c r="K29" i="7"/>
  <c r="L30" i="7"/>
  <c r="L30" i="10"/>
  <c r="K29" i="10"/>
  <c r="K29" i="2"/>
  <c r="L30" i="2"/>
  <c r="L30" i="16"/>
  <c r="K29" i="16"/>
  <c r="L30" i="4"/>
  <c r="K29" i="4"/>
  <c r="L30" i="15"/>
  <c r="K29" i="15"/>
  <c r="K29" i="6"/>
  <c r="L30" i="6"/>
  <c r="L30" i="17"/>
  <c r="K29" i="17"/>
  <c r="L30" i="8"/>
  <c r="K29" i="8"/>
  <c r="L30" i="12"/>
  <c r="K29" i="12"/>
  <c r="L30" i="18"/>
  <c r="K29" i="18"/>
  <c r="K28" i="8" l="1"/>
  <c r="L29" i="8"/>
  <c r="K28" i="17"/>
  <c r="L29" i="17"/>
  <c r="K28" i="16"/>
  <c r="L29" i="16"/>
  <c r="L29" i="13"/>
  <c r="K28" i="13"/>
  <c r="L29" i="4"/>
  <c r="K28" i="4"/>
  <c r="K28" i="6"/>
  <c r="L29" i="6"/>
  <c r="L29" i="2"/>
  <c r="K28" i="2"/>
  <c r="K28" i="9"/>
  <c r="L29" i="9"/>
  <c r="K28" i="12"/>
  <c r="L29" i="12"/>
  <c r="K28" i="15"/>
  <c r="L29" i="15"/>
  <c r="L29" i="10"/>
  <c r="K28" i="10"/>
  <c r="K28" i="7"/>
  <c r="L29" i="7"/>
  <c r="L29" i="14"/>
  <c r="K28" i="14"/>
  <c r="K28" i="18"/>
  <c r="L29" i="18"/>
  <c r="K27" i="9" l="1"/>
  <c r="L28" i="9"/>
  <c r="L28" i="2"/>
  <c r="K27" i="2"/>
  <c r="L28" i="10"/>
  <c r="K27" i="10"/>
  <c r="K27" i="16"/>
  <c r="L28" i="16"/>
  <c r="L28" i="7"/>
  <c r="K27" i="7"/>
  <c r="L28" i="15"/>
  <c r="K27" i="15"/>
  <c r="L28" i="6"/>
  <c r="K27" i="6"/>
  <c r="L28" i="17"/>
  <c r="K27" i="17"/>
  <c r="K27" i="13"/>
  <c r="L28" i="13"/>
  <c r="K27" i="14"/>
  <c r="L28" i="14"/>
  <c r="K27" i="4"/>
  <c r="L28" i="4"/>
  <c r="K27" i="12"/>
  <c r="L28" i="12"/>
  <c r="K27" i="8"/>
  <c r="L28" i="8"/>
  <c r="K27" i="18"/>
  <c r="L28" i="18"/>
  <c r="K26" i="12" l="1"/>
  <c r="L27" i="12"/>
  <c r="K26" i="6"/>
  <c r="L27" i="6"/>
  <c r="K26" i="10"/>
  <c r="L27" i="10"/>
  <c r="K26" i="16"/>
  <c r="L27" i="16"/>
  <c r="L27" i="17"/>
  <c r="K26" i="17"/>
  <c r="L27" i="15"/>
  <c r="K26" i="15"/>
  <c r="L27" i="2"/>
  <c r="K26" i="2"/>
  <c r="L27" i="14"/>
  <c r="K26" i="14"/>
  <c r="L27" i="7"/>
  <c r="K26" i="7"/>
  <c r="L27" i="4"/>
  <c r="K26" i="4"/>
  <c r="K26" i="8"/>
  <c r="L27" i="8"/>
  <c r="K26" i="13"/>
  <c r="L27" i="13"/>
  <c r="K26" i="9"/>
  <c r="L27" i="9"/>
  <c r="L27" i="18"/>
  <c r="K26" i="18"/>
  <c r="K25" i="16" l="1"/>
  <c r="L26" i="16"/>
  <c r="L26" i="2"/>
  <c r="K25" i="2"/>
  <c r="K25" i="8"/>
  <c r="L26" i="8"/>
  <c r="K25" i="10"/>
  <c r="L26" i="10"/>
  <c r="K25" i="14"/>
  <c r="L26" i="14"/>
  <c r="K25" i="4"/>
  <c r="L26" i="4"/>
  <c r="K25" i="15"/>
  <c r="L26" i="15"/>
  <c r="L26" i="6"/>
  <c r="K25" i="6"/>
  <c r="L26" i="13"/>
  <c r="K25" i="13"/>
  <c r="K25" i="7"/>
  <c r="L26" i="7"/>
  <c r="L26" i="17"/>
  <c r="K25" i="17"/>
  <c r="L26" i="9"/>
  <c r="K25" i="9"/>
  <c r="L26" i="12"/>
  <c r="K25" i="12"/>
  <c r="L26" i="18"/>
  <c r="K25" i="18"/>
  <c r="K24" i="6" l="1"/>
  <c r="L25" i="6"/>
  <c r="L25" i="10"/>
  <c r="K24" i="10"/>
  <c r="L25" i="17"/>
  <c r="K24" i="17"/>
  <c r="K24" i="15"/>
  <c r="L25" i="15"/>
  <c r="L25" i="8"/>
  <c r="K24" i="8"/>
  <c r="K24" i="2"/>
  <c r="L25" i="2"/>
  <c r="K24" i="7"/>
  <c r="L25" i="7"/>
  <c r="K24" i="4"/>
  <c r="L25" i="4"/>
  <c r="K24" i="12"/>
  <c r="L25" i="12"/>
  <c r="L25" i="9"/>
  <c r="K24" i="9"/>
  <c r="K24" i="13"/>
  <c r="L25" i="13"/>
  <c r="K24" i="14"/>
  <c r="L25" i="14"/>
  <c r="L25" i="16"/>
  <c r="K24" i="16"/>
  <c r="K24" i="18"/>
  <c r="L25" i="18"/>
  <c r="L24" i="14" l="1"/>
  <c r="K23" i="14"/>
  <c r="K23" i="17"/>
  <c r="L24" i="17"/>
  <c r="L24" i="13"/>
  <c r="K23" i="13"/>
  <c r="L24" i="7"/>
  <c r="K23" i="7"/>
  <c r="K23" i="9"/>
  <c r="L24" i="9"/>
  <c r="K23" i="10"/>
  <c r="L24" i="10"/>
  <c r="L24" i="15"/>
  <c r="K23" i="15"/>
  <c r="K23" i="2"/>
  <c r="L24" i="2"/>
  <c r="L24" i="4"/>
  <c r="K23" i="4"/>
  <c r="K23" i="8"/>
  <c r="L24" i="8"/>
  <c r="L24" i="16"/>
  <c r="K23" i="16"/>
  <c r="K23" i="12"/>
  <c r="L24" i="12"/>
  <c r="K23" i="6"/>
  <c r="L24" i="6"/>
  <c r="K23" i="18"/>
  <c r="L24" i="18"/>
  <c r="L23" i="7" l="1"/>
  <c r="K22" i="7"/>
  <c r="L23" i="13"/>
  <c r="K22" i="13"/>
  <c r="K22" i="12"/>
  <c r="L23" i="12"/>
  <c r="K22" i="2"/>
  <c r="L23" i="2"/>
  <c r="K22" i="8"/>
  <c r="L23" i="8"/>
  <c r="L23" i="10"/>
  <c r="K22" i="10"/>
  <c r="L23" i="17"/>
  <c r="K22" i="17"/>
  <c r="L23" i="15"/>
  <c r="K22" i="15"/>
  <c r="K22" i="4"/>
  <c r="L23" i="4"/>
  <c r="L23" i="14"/>
  <c r="K22" i="14"/>
  <c r="K22" i="16"/>
  <c r="L23" i="16"/>
  <c r="K22" i="6"/>
  <c r="L23" i="6"/>
  <c r="K22" i="9"/>
  <c r="L23" i="9"/>
  <c r="L23" i="18"/>
  <c r="K22" i="18"/>
  <c r="L22" i="2" l="1"/>
  <c r="K21" i="2"/>
  <c r="K21" i="17"/>
  <c r="L22" i="17"/>
  <c r="K21" i="12"/>
  <c r="L22" i="12"/>
  <c r="L22" i="13"/>
  <c r="K21" i="13"/>
  <c r="K21" i="16"/>
  <c r="L22" i="16"/>
  <c r="L22" i="15"/>
  <c r="K21" i="15"/>
  <c r="L22" i="7"/>
  <c r="K21" i="7"/>
  <c r="K21" i="6"/>
  <c r="L22" i="6"/>
  <c r="K21" i="14"/>
  <c r="L22" i="14"/>
  <c r="L22" i="10"/>
  <c r="K21" i="10"/>
  <c r="K21" i="9"/>
  <c r="L22" i="9"/>
  <c r="L22" i="4"/>
  <c r="K21" i="4"/>
  <c r="L22" i="8"/>
  <c r="K21" i="8"/>
  <c r="L22" i="18"/>
  <c r="K21" i="18"/>
  <c r="L21" i="4" l="1"/>
  <c r="K20" i="4"/>
  <c r="L21" i="13"/>
  <c r="K20" i="13"/>
  <c r="K20" i="7"/>
  <c r="L21" i="7"/>
  <c r="L21" i="9"/>
  <c r="K20" i="9"/>
  <c r="L21" i="12"/>
  <c r="K20" i="12"/>
  <c r="L21" i="6"/>
  <c r="K20" i="6"/>
  <c r="L21" i="10"/>
  <c r="K20" i="10"/>
  <c r="L21" i="15"/>
  <c r="K20" i="15"/>
  <c r="L21" i="17"/>
  <c r="K20" i="17"/>
  <c r="K20" i="8"/>
  <c r="L21" i="8"/>
  <c r="L21" i="2"/>
  <c r="K20" i="2"/>
  <c r="L21" i="14"/>
  <c r="K20" i="14"/>
  <c r="L21" i="16"/>
  <c r="K20" i="16"/>
  <c r="K20" i="18"/>
  <c r="L21" i="18"/>
  <c r="K19" i="9" l="1"/>
  <c r="L20" i="9"/>
  <c r="L20" i="2"/>
  <c r="K19" i="2"/>
  <c r="L20" i="10"/>
  <c r="K19" i="10"/>
  <c r="K19" i="7"/>
  <c r="L20" i="7"/>
  <c r="L20" i="6"/>
  <c r="K19" i="6"/>
  <c r="K19" i="13"/>
  <c r="L20" i="13"/>
  <c r="K19" i="15"/>
  <c r="L20" i="15"/>
  <c r="K19" i="16"/>
  <c r="L20" i="16"/>
  <c r="K19" i="17"/>
  <c r="L20" i="17"/>
  <c r="K19" i="12"/>
  <c r="L20" i="12"/>
  <c r="L20" i="4"/>
  <c r="K19" i="4"/>
  <c r="K19" i="14"/>
  <c r="L20" i="14"/>
  <c r="L20" i="8"/>
  <c r="K19" i="8"/>
  <c r="K19" i="18"/>
  <c r="L20" i="18"/>
  <c r="L19" i="14" l="1"/>
  <c r="K18" i="14"/>
  <c r="K18" i="4"/>
  <c r="L19" i="4"/>
  <c r="K18" i="10"/>
  <c r="L19" i="10"/>
  <c r="L19" i="7"/>
  <c r="K18" i="7"/>
  <c r="K18" i="15"/>
  <c r="L19" i="15"/>
  <c r="K18" i="13"/>
  <c r="L19" i="13"/>
  <c r="L19" i="8"/>
  <c r="K18" i="8"/>
  <c r="K18" i="6"/>
  <c r="L19" i="6"/>
  <c r="K18" i="16"/>
  <c r="L19" i="16"/>
  <c r="L19" i="2"/>
  <c r="K18" i="2"/>
  <c r="L19" i="12"/>
  <c r="K18" i="12"/>
  <c r="L19" i="17"/>
  <c r="K18" i="17"/>
  <c r="L19" i="9"/>
  <c r="K18" i="9"/>
  <c r="L19" i="18"/>
  <c r="K18" i="18"/>
  <c r="L18" i="6" l="1"/>
  <c r="K17" i="6"/>
  <c r="K17" i="10"/>
  <c r="L18" i="10"/>
  <c r="L18" i="17"/>
  <c r="K17" i="17"/>
  <c r="K17" i="12"/>
  <c r="L18" i="12"/>
  <c r="L18" i="2"/>
  <c r="K17" i="2"/>
  <c r="K17" i="8"/>
  <c r="L18" i="8"/>
  <c r="L18" i="13"/>
  <c r="K17" i="13"/>
  <c r="K17" i="4"/>
  <c r="L18" i="4"/>
  <c r="L18" i="7"/>
  <c r="K17" i="7"/>
  <c r="L18" i="9"/>
  <c r="K17" i="9"/>
  <c r="K17" i="14"/>
  <c r="L18" i="14"/>
  <c r="L18" i="16"/>
  <c r="K17" i="16"/>
  <c r="K17" i="15"/>
  <c r="L18" i="15"/>
  <c r="L18" i="18"/>
  <c r="K17" i="18"/>
  <c r="K16" i="13" l="1"/>
  <c r="L17" i="13"/>
  <c r="L17" i="17"/>
  <c r="K16" i="17"/>
  <c r="L17" i="16"/>
  <c r="K16" i="16"/>
  <c r="K16" i="14"/>
  <c r="L17" i="14"/>
  <c r="L17" i="8"/>
  <c r="K16" i="8"/>
  <c r="L17" i="10"/>
  <c r="K16" i="10"/>
  <c r="K16" i="12"/>
  <c r="L17" i="12"/>
  <c r="K16" i="7"/>
  <c r="L17" i="7"/>
  <c r="L17" i="2"/>
  <c r="K16" i="2"/>
  <c r="L17" i="6"/>
  <c r="K16" i="6"/>
  <c r="L17" i="4"/>
  <c r="K16" i="4"/>
  <c r="K16" i="9"/>
  <c r="L17" i="9"/>
  <c r="L17" i="15"/>
  <c r="K16" i="15"/>
  <c r="K16" i="18"/>
  <c r="L17" i="18"/>
  <c r="K15" i="14" l="1"/>
  <c r="L16" i="14"/>
  <c r="K15" i="16"/>
  <c r="L16" i="16"/>
  <c r="L16" i="12"/>
  <c r="K15" i="12"/>
  <c r="L16" i="6"/>
  <c r="K15" i="6"/>
  <c r="L16" i="10"/>
  <c r="K15" i="10"/>
  <c r="L16" i="17"/>
  <c r="K15" i="17"/>
  <c r="L16" i="9"/>
  <c r="K15" i="9"/>
  <c r="K15" i="4"/>
  <c r="L16" i="4"/>
  <c r="K15" i="2"/>
  <c r="L16" i="2"/>
  <c r="K15" i="8"/>
  <c r="L16" i="8"/>
  <c r="K15" i="7"/>
  <c r="L16" i="7"/>
  <c r="L16" i="15"/>
  <c r="K15" i="15"/>
  <c r="L16" i="13"/>
  <c r="K15" i="13"/>
  <c r="K15" i="18"/>
  <c r="L16" i="18"/>
  <c r="L15" i="12" l="1"/>
  <c r="K14" i="12"/>
  <c r="K14" i="15"/>
  <c r="L15" i="15"/>
  <c r="L15" i="9"/>
  <c r="K14" i="9"/>
  <c r="L15" i="6"/>
  <c r="K14" i="6"/>
  <c r="K14" i="17"/>
  <c r="L15" i="17"/>
  <c r="L15" i="16"/>
  <c r="K14" i="16"/>
  <c r="K14" i="8"/>
  <c r="L15" i="8"/>
  <c r="K14" i="13"/>
  <c r="L15" i="13"/>
  <c r="K14" i="10"/>
  <c r="L15" i="10"/>
  <c r="L15" i="4"/>
  <c r="K14" i="4"/>
  <c r="L15" i="7"/>
  <c r="K14" i="7"/>
  <c r="K14" i="2"/>
  <c r="L15" i="2"/>
  <c r="L15" i="14"/>
  <c r="K14" i="14"/>
  <c r="L15" i="18"/>
  <c r="K14" i="18"/>
  <c r="K13" i="13" l="1"/>
  <c r="L14" i="13"/>
  <c r="K13" i="2"/>
  <c r="L14" i="2"/>
  <c r="K13" i="6"/>
  <c r="L14" i="6"/>
  <c r="K13" i="7"/>
  <c r="L14" i="7"/>
  <c r="K13" i="8"/>
  <c r="L14" i="8"/>
  <c r="L14" i="4"/>
  <c r="K13" i="4"/>
  <c r="L14" i="15"/>
  <c r="K13" i="15"/>
  <c r="L14" i="9"/>
  <c r="K13" i="9"/>
  <c r="K13" i="16"/>
  <c r="L14" i="16"/>
  <c r="K13" i="14"/>
  <c r="L14" i="14"/>
  <c r="K13" i="12"/>
  <c r="L14" i="12"/>
  <c r="K13" i="10"/>
  <c r="L14" i="10"/>
  <c r="L14" i="17"/>
  <c r="K13" i="17"/>
  <c r="L14" i="18"/>
  <c r="K13" i="18"/>
  <c r="K12" i="15" l="1"/>
  <c r="L13" i="15"/>
  <c r="K12" i="7"/>
  <c r="L13" i="7"/>
  <c r="K12" i="6"/>
  <c r="L13" i="6"/>
  <c r="K12" i="9"/>
  <c r="L13" i="9"/>
  <c r="K12" i="12"/>
  <c r="L13" i="12"/>
  <c r="L13" i="14"/>
  <c r="K12" i="14"/>
  <c r="L13" i="2"/>
  <c r="K12" i="2"/>
  <c r="L13" i="17"/>
  <c r="K12" i="17"/>
  <c r="K12" i="10"/>
  <c r="L13" i="10"/>
  <c r="L13" i="4"/>
  <c r="K12" i="4"/>
  <c r="K12" i="16"/>
  <c r="L13" i="16"/>
  <c r="K12" i="8"/>
  <c r="L13" i="8"/>
  <c r="L13" i="13"/>
  <c r="K12" i="13"/>
  <c r="K12" i="18"/>
  <c r="L13" i="18"/>
  <c r="K11" i="2" l="1"/>
  <c r="L12" i="2"/>
  <c r="K11" i="6"/>
  <c r="L12" i="6"/>
  <c r="L12" i="8"/>
  <c r="K11" i="8"/>
  <c r="L12" i="16"/>
  <c r="K11" i="16"/>
  <c r="K11" i="7"/>
  <c r="L12" i="7"/>
  <c r="L12" i="17"/>
  <c r="K11" i="17"/>
  <c r="K11" i="14"/>
  <c r="L12" i="14"/>
  <c r="K11" i="13"/>
  <c r="L12" i="13"/>
  <c r="L12" i="9"/>
  <c r="K11" i="9"/>
  <c r="K11" i="4"/>
  <c r="L12" i="4"/>
  <c r="K11" i="10"/>
  <c r="L12" i="10"/>
  <c r="L12" i="12"/>
  <c r="K11" i="12"/>
  <c r="L12" i="15"/>
  <c r="K11" i="15"/>
  <c r="K11" i="18"/>
  <c r="L12" i="18"/>
  <c r="K10" i="13" l="1"/>
  <c r="L11" i="13"/>
  <c r="L11" i="12"/>
  <c r="K10" i="12"/>
  <c r="K10" i="8"/>
  <c r="L11" i="8"/>
  <c r="K10" i="14"/>
  <c r="L11" i="14"/>
  <c r="L11" i="16"/>
  <c r="K10" i="16"/>
  <c r="K10" i="10"/>
  <c r="L11" i="10"/>
  <c r="K10" i="6"/>
  <c r="L11" i="6"/>
  <c r="K10" i="17"/>
  <c r="L11" i="17"/>
  <c r="L11" i="4"/>
  <c r="K10" i="4"/>
  <c r="L11" i="15"/>
  <c r="K10" i="15"/>
  <c r="L11" i="9"/>
  <c r="K10" i="9"/>
  <c r="L11" i="7"/>
  <c r="K10" i="7"/>
  <c r="L11" i="2"/>
  <c r="K10" i="2"/>
  <c r="L11" i="18"/>
  <c r="K10" i="18"/>
  <c r="K9" i="14" l="1"/>
  <c r="L9" i="14" s="1"/>
  <c r="L10" i="14"/>
  <c r="L10" i="17"/>
  <c r="K9" i="17"/>
  <c r="L9" i="17" s="1"/>
  <c r="K9" i="6"/>
  <c r="L9" i="6" s="1"/>
  <c r="L10" i="6"/>
  <c r="L10" i="8"/>
  <c r="K9" i="8"/>
  <c r="L9" i="8" s="1"/>
  <c r="L10" i="7"/>
  <c r="K9" i="7"/>
  <c r="L9" i="7" s="1"/>
  <c r="L10" i="15"/>
  <c r="K9" i="15"/>
  <c r="L9" i="15" s="1"/>
  <c r="L10" i="12"/>
  <c r="K9" i="12"/>
  <c r="L9" i="12" s="1"/>
  <c r="L10" i="9"/>
  <c r="K9" i="9"/>
  <c r="L9" i="9" s="1"/>
  <c r="L10" i="10"/>
  <c r="K9" i="10"/>
  <c r="L9" i="10" s="1"/>
  <c r="K9" i="2"/>
  <c r="L9" i="2" s="1"/>
  <c r="L10" i="2"/>
  <c r="L10" i="4"/>
  <c r="K9" i="4"/>
  <c r="L9" i="4" s="1"/>
  <c r="L10" i="16"/>
  <c r="K9" i="16"/>
  <c r="L9" i="16" s="1"/>
  <c r="L10" i="13"/>
  <c r="K9" i="13"/>
  <c r="L9" i="13" s="1"/>
  <c r="L10" i="18"/>
  <c r="K9" i="18"/>
  <c r="L9" i="18" s="1"/>
</calcChain>
</file>

<file path=xl/sharedStrings.xml><?xml version="1.0" encoding="utf-8"?>
<sst xmlns="http://schemas.openxmlformats.org/spreadsheetml/2006/main" count="480" uniqueCount="51">
  <si>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</si>
  <si>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</si>
  <si>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</si>
  <si>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</si>
  <si>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</si>
  <si>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</si>
  <si>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</si>
  <si>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</si>
  <si>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</si>
  <si>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</si>
  <si>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</si>
  <si>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</si>
  <si>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</si>
  <si>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</si>
  <si>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</si>
  <si>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</si>
  <si>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</si>
  <si>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</si>
  <si>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</si>
  <si>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</si>
  <si>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</si>
  <si>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</si>
  <si>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Sudeste Comunidad desde 2010 por edad. Hombres.</t>
  </si>
  <si>
    <t>Tabla de mortalidad masculina. Sudeste Comunidad 2016.</t>
  </si>
  <si>
    <t>Tabla de mortalidad masculina. Sudeste Comunidad 2015.</t>
  </si>
  <si>
    <t>Tabla de mortalidad masculina. Sudeste Comunidad 2014.</t>
  </si>
  <si>
    <t>Tabla de mortalidad masculina. Sudeste Comunidad 2013.</t>
  </si>
  <si>
    <t>Tabla de mortalidad masculina. Sudeste Comunidad 2012.</t>
  </si>
  <si>
    <t>Tabla de mortalidad masculina. Sudeste Comunidad 2011.</t>
  </si>
  <si>
    <t>Tabla de mortalidad masculina. Sudeste Comunidad 2010.</t>
  </si>
  <si>
    <t>Tabla de mortalidad masculina. Sudeste Comunidad 2017.</t>
  </si>
  <si>
    <t>Tabla de mortalidad masculina. Sudeste Comunidad 2018.</t>
  </si>
  <si>
    <t>Tabla de mortalidad masculina. Sudeste Comunidad 2019.</t>
  </si>
  <si>
    <t>95 y más</t>
  </si>
  <si>
    <t>95y más</t>
  </si>
  <si>
    <t>Tabla de mortalidad masculina. Sudeste Comunidad 2020</t>
  </si>
  <si>
    <t>Defunciones registradas de residentes de cada edad</t>
  </si>
  <si>
    <t>Población masculina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</si>
  <si>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</si>
  <si>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</si>
  <si>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</si>
  <si>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</si>
  <si>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</si>
  <si>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</si>
  <si>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</si>
  <si>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</si>
  <si>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Tabla de mortalidad masculina. Sudeste Comunidad 2021</t>
  </si>
  <si>
    <t>Tabla de mortalidad masculina. Sudeste Comunidad 2022</t>
  </si>
  <si>
    <t>Población masculina censada de cada edad</t>
  </si>
  <si>
    <t>Tabla de mortalidad masculina. Sudeste Comunidad 2023</t>
  </si>
  <si>
    <t>Fuente: Dirección General de Economía e Industria. Comunidad de Madrid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</si>
</sst>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71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164" fontId="9" fillId="0" borderId="0" xfId="0" applyNumberFormat="1" applyFont="1" applyFill="1" applyBorder="1"/>
    <xf numFmtId="0" fontId="9" fillId="0" borderId="6" xfId="0" applyFont="1" applyFill="1" applyBorder="1"/>
    <xf numFmtId="0" fontId="9" fillId="0" borderId="0" xfId="0" applyFont="1" applyFill="1" applyBorder="1"/>
    <xf numFmtId="0" fontId="11" fillId="0" borderId="0" xfId="0" applyFont="1" applyFill="1"/>
    <xf numFmtId="0" fontId="10" fillId="0" borderId="0" xfId="0" applyFont="1" applyFill="1" applyBorder="1"/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 xr:uid="{00000000-0005-0000-0000-000001000000}"/>
    <cellStyle name="Normal 4" xfId="2" xr:uid="{00000000-0005-0000-0000-000002000000}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361950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045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O108"/>
  <sheetViews>
    <sheetView tabSelected="1"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5" width="10" style="9" customWidth="1"/>
    <col min="16" max="238" width="11.42578125" style="10"/>
    <col min="239" max="239" width="10" style="10" customWidth="1"/>
    <col min="240" max="269" width="10.7109375" style="10" customWidth="1"/>
    <col min="270" max="494" width="11.42578125" style="10"/>
    <col min="495" max="495" width="10" style="10" customWidth="1"/>
    <col min="496" max="525" width="10.7109375" style="10" customWidth="1"/>
    <col min="526" max="750" width="11.42578125" style="10"/>
    <col min="751" max="751" width="10" style="10" customWidth="1"/>
    <col min="752" max="781" width="10.7109375" style="10" customWidth="1"/>
    <col min="782" max="1006" width="11.42578125" style="10"/>
    <col min="1007" max="1007" width="10" style="10" customWidth="1"/>
    <col min="1008" max="1037" width="10.7109375" style="10" customWidth="1"/>
    <col min="1038" max="1262" width="11.42578125" style="10"/>
    <col min="1263" max="1263" width="10" style="10" customWidth="1"/>
    <col min="1264" max="1293" width="10.7109375" style="10" customWidth="1"/>
    <col min="1294" max="1518" width="11.42578125" style="10"/>
    <col min="1519" max="1519" width="10" style="10" customWidth="1"/>
    <col min="1520" max="1549" width="10.7109375" style="10" customWidth="1"/>
    <col min="1550" max="1774" width="11.42578125" style="10"/>
    <col min="1775" max="1775" width="10" style="10" customWidth="1"/>
    <col min="1776" max="1805" width="10.7109375" style="10" customWidth="1"/>
    <col min="1806" max="2030" width="11.42578125" style="10"/>
    <col min="2031" max="2031" width="10" style="10" customWidth="1"/>
    <col min="2032" max="2061" width="10.7109375" style="10" customWidth="1"/>
    <col min="2062" max="2286" width="11.42578125" style="10"/>
    <col min="2287" max="2287" width="10" style="10" customWidth="1"/>
    <col min="2288" max="2317" width="10.7109375" style="10" customWidth="1"/>
    <col min="2318" max="2542" width="11.42578125" style="10"/>
    <col min="2543" max="2543" width="10" style="10" customWidth="1"/>
    <col min="2544" max="2573" width="10.7109375" style="10" customWidth="1"/>
    <col min="2574" max="2798" width="11.42578125" style="10"/>
    <col min="2799" max="2799" width="10" style="10" customWidth="1"/>
    <col min="2800" max="2829" width="10.7109375" style="10" customWidth="1"/>
    <col min="2830" max="3054" width="11.42578125" style="10"/>
    <col min="3055" max="3055" width="10" style="10" customWidth="1"/>
    <col min="3056" max="3085" width="10.7109375" style="10" customWidth="1"/>
    <col min="3086" max="3310" width="11.42578125" style="10"/>
    <col min="3311" max="3311" width="10" style="10" customWidth="1"/>
    <col min="3312" max="3341" width="10.7109375" style="10" customWidth="1"/>
    <col min="3342" max="3566" width="11.42578125" style="10"/>
    <col min="3567" max="3567" width="10" style="10" customWidth="1"/>
    <col min="3568" max="3597" width="10.7109375" style="10" customWidth="1"/>
    <col min="3598" max="3822" width="11.42578125" style="10"/>
    <col min="3823" max="3823" width="10" style="10" customWidth="1"/>
    <col min="3824" max="3853" width="10.7109375" style="10" customWidth="1"/>
    <col min="3854" max="4078" width="11.42578125" style="10"/>
    <col min="4079" max="4079" width="10" style="10" customWidth="1"/>
    <col min="4080" max="4109" width="10.7109375" style="10" customWidth="1"/>
    <col min="4110" max="4334" width="11.42578125" style="10"/>
    <col min="4335" max="4335" width="10" style="10" customWidth="1"/>
    <col min="4336" max="4365" width="10.7109375" style="10" customWidth="1"/>
    <col min="4366" max="4590" width="11.42578125" style="10"/>
    <col min="4591" max="4591" width="10" style="10" customWidth="1"/>
    <col min="4592" max="4621" width="10.7109375" style="10" customWidth="1"/>
    <col min="4622" max="4846" width="11.42578125" style="10"/>
    <col min="4847" max="4847" width="10" style="10" customWidth="1"/>
    <col min="4848" max="4877" width="10.7109375" style="10" customWidth="1"/>
    <col min="4878" max="5102" width="11.42578125" style="10"/>
    <col min="5103" max="5103" width="10" style="10" customWidth="1"/>
    <col min="5104" max="5133" width="10.7109375" style="10" customWidth="1"/>
    <col min="5134" max="5358" width="11.42578125" style="10"/>
    <col min="5359" max="5359" width="10" style="10" customWidth="1"/>
    <col min="5360" max="5389" width="10.7109375" style="10" customWidth="1"/>
    <col min="5390" max="5614" width="11.42578125" style="10"/>
    <col min="5615" max="5615" width="10" style="10" customWidth="1"/>
    <col min="5616" max="5645" width="10.7109375" style="10" customWidth="1"/>
    <col min="5646" max="5870" width="11.42578125" style="10"/>
    <col min="5871" max="5871" width="10" style="10" customWidth="1"/>
    <col min="5872" max="5901" width="10.7109375" style="10" customWidth="1"/>
    <col min="5902" max="6126" width="11.42578125" style="10"/>
    <col min="6127" max="6127" width="10" style="10" customWidth="1"/>
    <col min="6128" max="6157" width="10.7109375" style="10" customWidth="1"/>
    <col min="6158" max="6382" width="11.42578125" style="10"/>
    <col min="6383" max="6383" width="10" style="10" customWidth="1"/>
    <col min="6384" max="6413" width="10.7109375" style="10" customWidth="1"/>
    <col min="6414" max="6638" width="11.42578125" style="10"/>
    <col min="6639" max="6639" width="10" style="10" customWidth="1"/>
    <col min="6640" max="6669" width="10.7109375" style="10" customWidth="1"/>
    <col min="6670" max="6894" width="11.42578125" style="10"/>
    <col min="6895" max="6895" width="10" style="10" customWidth="1"/>
    <col min="6896" max="6925" width="10.7109375" style="10" customWidth="1"/>
    <col min="6926" max="7150" width="11.42578125" style="10"/>
    <col min="7151" max="7151" width="10" style="10" customWidth="1"/>
    <col min="7152" max="7181" width="10.7109375" style="10" customWidth="1"/>
    <col min="7182" max="7406" width="11.42578125" style="10"/>
    <col min="7407" max="7407" width="10" style="10" customWidth="1"/>
    <col min="7408" max="7437" width="10.7109375" style="10" customWidth="1"/>
    <col min="7438" max="7662" width="11.42578125" style="10"/>
    <col min="7663" max="7663" width="10" style="10" customWidth="1"/>
    <col min="7664" max="7693" width="10.7109375" style="10" customWidth="1"/>
    <col min="7694" max="7918" width="11.42578125" style="10"/>
    <col min="7919" max="7919" width="10" style="10" customWidth="1"/>
    <col min="7920" max="7949" width="10.7109375" style="10" customWidth="1"/>
    <col min="7950" max="8174" width="11.42578125" style="10"/>
    <col min="8175" max="8175" width="10" style="10" customWidth="1"/>
    <col min="8176" max="8205" width="10.7109375" style="10" customWidth="1"/>
    <col min="8206" max="8430" width="11.42578125" style="10"/>
    <col min="8431" max="8431" width="10" style="10" customWidth="1"/>
    <col min="8432" max="8461" width="10.7109375" style="10" customWidth="1"/>
    <col min="8462" max="8686" width="11.42578125" style="10"/>
    <col min="8687" max="8687" width="10" style="10" customWidth="1"/>
    <col min="8688" max="8717" width="10.7109375" style="10" customWidth="1"/>
    <col min="8718" max="8942" width="11.42578125" style="10"/>
    <col min="8943" max="8943" width="10" style="10" customWidth="1"/>
    <col min="8944" max="8973" width="10.7109375" style="10" customWidth="1"/>
    <col min="8974" max="9198" width="11.42578125" style="10"/>
    <col min="9199" max="9199" width="10" style="10" customWidth="1"/>
    <col min="9200" max="9229" width="10.7109375" style="10" customWidth="1"/>
    <col min="9230" max="9454" width="11.42578125" style="10"/>
    <col min="9455" max="9455" width="10" style="10" customWidth="1"/>
    <col min="9456" max="9485" width="10.7109375" style="10" customWidth="1"/>
    <col min="9486" max="9710" width="11.42578125" style="10"/>
    <col min="9711" max="9711" width="10" style="10" customWidth="1"/>
    <col min="9712" max="9741" width="10.7109375" style="10" customWidth="1"/>
    <col min="9742" max="9966" width="11.42578125" style="10"/>
    <col min="9967" max="9967" width="10" style="10" customWidth="1"/>
    <col min="9968" max="9997" width="10.7109375" style="10" customWidth="1"/>
    <col min="9998" max="10222" width="11.42578125" style="10"/>
    <col min="10223" max="10223" width="10" style="10" customWidth="1"/>
    <col min="10224" max="10253" width="10.7109375" style="10" customWidth="1"/>
    <col min="10254" max="10478" width="11.42578125" style="10"/>
    <col min="10479" max="10479" width="10" style="10" customWidth="1"/>
    <col min="10480" max="10509" width="10.7109375" style="10" customWidth="1"/>
    <col min="10510" max="10734" width="11.42578125" style="10"/>
    <col min="10735" max="10735" width="10" style="10" customWidth="1"/>
    <col min="10736" max="10765" width="10.7109375" style="10" customWidth="1"/>
    <col min="10766" max="10990" width="11.42578125" style="10"/>
    <col min="10991" max="10991" width="10" style="10" customWidth="1"/>
    <col min="10992" max="11021" width="10.7109375" style="10" customWidth="1"/>
    <col min="11022" max="11246" width="11.42578125" style="10"/>
    <col min="11247" max="11247" width="10" style="10" customWidth="1"/>
    <col min="11248" max="11277" width="10.7109375" style="10" customWidth="1"/>
    <col min="11278" max="11502" width="11.42578125" style="10"/>
    <col min="11503" max="11503" width="10" style="10" customWidth="1"/>
    <col min="11504" max="11533" width="10.7109375" style="10" customWidth="1"/>
    <col min="11534" max="11758" width="11.42578125" style="10"/>
    <col min="11759" max="11759" width="10" style="10" customWidth="1"/>
    <col min="11760" max="11789" width="10.7109375" style="10" customWidth="1"/>
    <col min="11790" max="12014" width="11.42578125" style="10"/>
    <col min="12015" max="12015" width="10" style="10" customWidth="1"/>
    <col min="12016" max="12045" width="10.7109375" style="10" customWidth="1"/>
    <col min="12046" max="12270" width="11.42578125" style="10"/>
    <col min="12271" max="12271" width="10" style="10" customWidth="1"/>
    <col min="12272" max="12301" width="10.7109375" style="10" customWidth="1"/>
    <col min="12302" max="12526" width="11.42578125" style="10"/>
    <col min="12527" max="12527" width="10" style="10" customWidth="1"/>
    <col min="12528" max="12557" width="10.7109375" style="10" customWidth="1"/>
    <col min="12558" max="12782" width="11.42578125" style="10"/>
    <col min="12783" max="12783" width="10" style="10" customWidth="1"/>
    <col min="12784" max="12813" width="10.7109375" style="10" customWidth="1"/>
    <col min="12814" max="13038" width="11.42578125" style="10"/>
    <col min="13039" max="13039" width="10" style="10" customWidth="1"/>
    <col min="13040" max="13069" width="10.7109375" style="10" customWidth="1"/>
    <col min="13070" max="13294" width="11.42578125" style="10"/>
    <col min="13295" max="13295" width="10" style="10" customWidth="1"/>
    <col min="13296" max="13325" width="10.7109375" style="10" customWidth="1"/>
    <col min="13326" max="13550" width="11.42578125" style="10"/>
    <col min="13551" max="13551" width="10" style="10" customWidth="1"/>
    <col min="13552" max="13581" width="10.7109375" style="10" customWidth="1"/>
    <col min="13582" max="13806" width="11.42578125" style="10"/>
    <col min="13807" max="13807" width="10" style="10" customWidth="1"/>
    <col min="13808" max="13837" width="10.7109375" style="10" customWidth="1"/>
    <col min="13838" max="14062" width="11.42578125" style="10"/>
    <col min="14063" max="14063" width="10" style="10" customWidth="1"/>
    <col min="14064" max="14093" width="10.7109375" style="10" customWidth="1"/>
    <col min="14094" max="14318" width="11.42578125" style="10"/>
    <col min="14319" max="14319" width="10" style="10" customWidth="1"/>
    <col min="14320" max="14349" width="10.7109375" style="10" customWidth="1"/>
    <col min="14350" max="14574" width="11.42578125" style="10"/>
    <col min="14575" max="14575" width="10" style="10" customWidth="1"/>
    <col min="14576" max="14605" width="10.7109375" style="10" customWidth="1"/>
    <col min="14606" max="14830" width="11.42578125" style="10"/>
    <col min="14831" max="14831" width="10" style="10" customWidth="1"/>
    <col min="14832" max="14861" width="10.7109375" style="10" customWidth="1"/>
    <col min="14862" max="15086" width="11.42578125" style="10"/>
    <col min="15087" max="15087" width="10" style="10" customWidth="1"/>
    <col min="15088" max="15117" width="10.7109375" style="10" customWidth="1"/>
    <col min="15118" max="15342" width="11.42578125" style="10"/>
    <col min="15343" max="15343" width="10" style="10" customWidth="1"/>
    <col min="15344" max="15373" width="10.7109375" style="10" customWidth="1"/>
    <col min="15374" max="15598" width="11.42578125" style="10"/>
    <col min="15599" max="15599" width="10" style="10" customWidth="1"/>
    <col min="15600" max="15629" width="10.7109375" style="10" customWidth="1"/>
    <col min="15630" max="15854" width="11.42578125" style="10"/>
    <col min="15855" max="15855" width="10" style="10" customWidth="1"/>
    <col min="15856" max="15885" width="10.7109375" style="10" customWidth="1"/>
    <col min="15886" max="16110" width="11.42578125" style="10"/>
    <col min="16111" max="16111" width="10" style="10" customWidth="1"/>
    <col min="16112" max="16141" width="10.7109375" style="10" customWidth="1"/>
    <col min="16142" max="16384" width="11.42578125" style="10"/>
  </cols>
  <sheetData>
    <row r="4" spans="1:15" s="3" customFormat="1" ht="15.75" x14ac:dyDescent="0.25">
      <c r="A4" s="2" t="s">
        <v>22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1:15" s="64" customFormat="1" x14ac:dyDescent="0.2">
      <c r="A6" s="63" t="s">
        <v>20</v>
      </c>
      <c r="B6" s="63">
        <v>2023</v>
      </c>
      <c r="C6" s="63">
        <v>2022</v>
      </c>
      <c r="D6" s="63">
        <v>2021</v>
      </c>
      <c r="E6" s="63">
        <v>2020</v>
      </c>
      <c r="F6" s="63">
        <v>2019</v>
      </c>
      <c r="G6" s="63">
        <v>2018</v>
      </c>
      <c r="H6" s="63">
        <v>2017</v>
      </c>
      <c r="I6" s="63">
        <v>2016</v>
      </c>
      <c r="J6" s="63">
        <v>2015</v>
      </c>
      <c r="K6" s="63">
        <v>2014</v>
      </c>
      <c r="L6" s="63">
        <v>2013</v>
      </c>
      <c r="M6" s="63">
        <v>2012</v>
      </c>
      <c r="N6" s="63">
        <v>2011</v>
      </c>
      <c r="O6" s="63">
        <v>2010</v>
      </c>
    </row>
    <row r="7" spans="1:15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x14ac:dyDescent="0.2">
      <c r="A8" s="16">
        <v>0</v>
      </c>
      <c r="B8" s="42">
        <v>81.651775541711004</v>
      </c>
      <c r="C8" s="42">
        <v>80.959703121066084</v>
      </c>
      <c r="D8" s="42">
        <v>80.697993821435745</v>
      </c>
      <c r="E8" s="42">
        <v>80.065447060390625</v>
      </c>
      <c r="F8" s="42">
        <v>81.085283644486609</v>
      </c>
      <c r="G8" s="42">
        <v>80.900423987001957</v>
      </c>
      <c r="H8" s="42">
        <v>81.516937463115426</v>
      </c>
      <c r="I8" s="42">
        <v>80.254221238518198</v>
      </c>
      <c r="J8" s="42">
        <v>80.487718358786864</v>
      </c>
      <c r="K8" s="42">
        <v>81.279644691103329</v>
      </c>
      <c r="L8" s="42">
        <v>81.181101733436975</v>
      </c>
      <c r="M8" s="42">
        <v>81.420013046600602</v>
      </c>
      <c r="N8" s="42">
        <v>79.616721785073153</v>
      </c>
      <c r="O8" s="42">
        <v>80.625350634302492</v>
      </c>
    </row>
    <row r="9" spans="1:15" x14ac:dyDescent="0.2">
      <c r="A9" s="16">
        <v>1</v>
      </c>
      <c r="B9" s="47">
        <v>80.828454833792492</v>
      </c>
      <c r="C9" s="47">
        <v>80.131774753629458</v>
      </c>
      <c r="D9" s="47">
        <v>79.697993821435745</v>
      </c>
      <c r="E9" s="47">
        <v>79.238828592508739</v>
      </c>
      <c r="F9" s="47">
        <v>80.085283644486609</v>
      </c>
      <c r="G9" s="47">
        <v>80.059829151509248</v>
      </c>
      <c r="H9" s="47">
        <v>80.672207820188021</v>
      </c>
      <c r="I9" s="47">
        <v>79.555012512663083</v>
      </c>
      <c r="J9" s="47">
        <v>79.487718358786864</v>
      </c>
      <c r="K9" s="47">
        <v>80.279644691103329</v>
      </c>
      <c r="L9" s="47">
        <v>80.457386461233909</v>
      </c>
      <c r="M9" s="47">
        <v>80.420013046600602</v>
      </c>
      <c r="N9" s="47">
        <v>78.746527727296396</v>
      </c>
      <c r="O9" s="47">
        <v>79.625350634302492</v>
      </c>
    </row>
    <row r="10" spans="1:15" x14ac:dyDescent="0.2">
      <c r="A10" s="16">
        <v>2</v>
      </c>
      <c r="B10" s="47">
        <v>79.828454833792506</v>
      </c>
      <c r="C10" s="47">
        <v>79.131774753629443</v>
      </c>
      <c r="D10" s="47">
        <v>78.697993821435745</v>
      </c>
      <c r="E10" s="47">
        <v>78.238828592508739</v>
      </c>
      <c r="F10" s="47">
        <v>79.085283644486609</v>
      </c>
      <c r="G10" s="47">
        <v>79.059829151509248</v>
      </c>
      <c r="H10" s="47">
        <v>79.672207820188021</v>
      </c>
      <c r="I10" s="47">
        <v>78.555012512663083</v>
      </c>
      <c r="J10" s="47">
        <v>78.487718358786864</v>
      </c>
      <c r="K10" s="47">
        <v>79.279644691103329</v>
      </c>
      <c r="L10" s="47">
        <v>79.457386461233909</v>
      </c>
      <c r="M10" s="47">
        <v>79.420013046600602</v>
      </c>
      <c r="N10" s="47">
        <v>77.746527727296396</v>
      </c>
      <c r="O10" s="47">
        <v>78.625350634302492</v>
      </c>
    </row>
    <row r="11" spans="1:15" x14ac:dyDescent="0.2">
      <c r="A11" s="16">
        <v>3</v>
      </c>
      <c r="B11" s="47">
        <v>79.140458945705532</v>
      </c>
      <c r="C11" s="47">
        <v>78.131774753629443</v>
      </c>
      <c r="D11" s="47">
        <v>77.697993821435745</v>
      </c>
      <c r="E11" s="47">
        <v>77.238828592508739</v>
      </c>
      <c r="F11" s="47">
        <v>78.085283644486609</v>
      </c>
      <c r="G11" s="47">
        <v>78.059829151509234</v>
      </c>
      <c r="H11" s="47">
        <v>78.672207820188021</v>
      </c>
      <c r="I11" s="47">
        <v>77.555012512663083</v>
      </c>
      <c r="J11" s="47">
        <v>77.487718358786864</v>
      </c>
      <c r="K11" s="47">
        <v>78.279644691103329</v>
      </c>
      <c r="L11" s="47">
        <v>78.457386461233909</v>
      </c>
      <c r="M11" s="47">
        <v>78.420013046600602</v>
      </c>
      <c r="N11" s="47">
        <v>76.746527727296396</v>
      </c>
      <c r="O11" s="47">
        <v>77.625350634302492</v>
      </c>
    </row>
    <row r="12" spans="1:15" x14ac:dyDescent="0.2">
      <c r="A12" s="16">
        <v>4</v>
      </c>
      <c r="B12" s="47">
        <v>78.140458945705532</v>
      </c>
      <c r="C12" s="47">
        <v>77.131774753629443</v>
      </c>
      <c r="D12" s="47">
        <v>76.697993821435745</v>
      </c>
      <c r="E12" s="47">
        <v>76.238828592508739</v>
      </c>
      <c r="F12" s="47">
        <v>77.085283644486609</v>
      </c>
      <c r="G12" s="47">
        <v>77.059829151509234</v>
      </c>
      <c r="H12" s="47">
        <v>77.672207820188021</v>
      </c>
      <c r="I12" s="47">
        <v>76.555012512663069</v>
      </c>
      <c r="J12" s="47">
        <v>76.605161148159539</v>
      </c>
      <c r="K12" s="47">
        <v>77.279644691103329</v>
      </c>
      <c r="L12" s="47">
        <v>77.457386461233909</v>
      </c>
      <c r="M12" s="47">
        <v>77.420013046600602</v>
      </c>
      <c r="N12" s="47">
        <v>75.746527727296396</v>
      </c>
      <c r="O12" s="47">
        <v>76.625350634302492</v>
      </c>
    </row>
    <row r="13" spans="1:15" x14ac:dyDescent="0.2">
      <c r="A13" s="16">
        <v>5</v>
      </c>
      <c r="B13" s="42">
        <v>77.140458945705532</v>
      </c>
      <c r="C13" s="42">
        <v>76.131774753629443</v>
      </c>
      <c r="D13" s="42">
        <v>75.818283611994872</v>
      </c>
      <c r="E13" s="42">
        <v>75.238828592508725</v>
      </c>
      <c r="F13" s="42">
        <v>76.085283644486609</v>
      </c>
      <c r="G13" s="42">
        <v>76.059829151509234</v>
      </c>
      <c r="H13" s="42">
        <v>76.672207820188021</v>
      </c>
      <c r="I13" s="42">
        <v>75.555012512663069</v>
      </c>
      <c r="J13" s="42">
        <v>75.605161148159539</v>
      </c>
      <c r="K13" s="42">
        <v>76.279644691103329</v>
      </c>
      <c r="L13" s="42">
        <v>76.457386461233909</v>
      </c>
      <c r="M13" s="42">
        <v>76.420013046600602</v>
      </c>
      <c r="N13" s="42">
        <v>74.746527727296382</v>
      </c>
      <c r="O13" s="42">
        <v>75.625350634302492</v>
      </c>
    </row>
    <row r="14" spans="1:15" x14ac:dyDescent="0.2">
      <c r="A14" s="16">
        <v>6</v>
      </c>
      <c r="B14" s="47">
        <v>76.140458945705532</v>
      </c>
      <c r="C14" s="47">
        <v>75.131774753629429</v>
      </c>
      <c r="D14" s="47">
        <v>74.818283611994872</v>
      </c>
      <c r="E14" s="47">
        <v>74.238828592508725</v>
      </c>
      <c r="F14" s="47">
        <v>75.085283644486609</v>
      </c>
      <c r="G14" s="47">
        <v>75.05982915150922</v>
      </c>
      <c r="H14" s="47">
        <v>75.672207820188021</v>
      </c>
      <c r="I14" s="47">
        <v>74.555012512663069</v>
      </c>
      <c r="J14" s="47">
        <v>74.605161148159524</v>
      </c>
      <c r="K14" s="47">
        <v>75.279644691103329</v>
      </c>
      <c r="L14" s="47">
        <v>75.457386461233909</v>
      </c>
      <c r="M14" s="47">
        <v>75.420013046600602</v>
      </c>
      <c r="N14" s="47">
        <v>73.746527727296382</v>
      </c>
      <c r="O14" s="47">
        <v>74.625350634302492</v>
      </c>
    </row>
    <row r="15" spans="1:15" x14ac:dyDescent="0.2">
      <c r="A15" s="16">
        <v>7</v>
      </c>
      <c r="B15" s="47">
        <v>75.140458945705532</v>
      </c>
      <c r="C15" s="47">
        <v>74.131774753629429</v>
      </c>
      <c r="D15" s="47">
        <v>73.818283611994886</v>
      </c>
      <c r="E15" s="47">
        <v>73.238828592508725</v>
      </c>
      <c r="F15" s="47">
        <v>74.085283644486609</v>
      </c>
      <c r="G15" s="47">
        <v>74.174212628121651</v>
      </c>
      <c r="H15" s="47">
        <v>74.672207820188035</v>
      </c>
      <c r="I15" s="47">
        <v>73.555012512663069</v>
      </c>
      <c r="J15" s="47">
        <v>73.605161148159524</v>
      </c>
      <c r="K15" s="47">
        <v>74.279644691103329</v>
      </c>
      <c r="L15" s="47">
        <v>74.457386461233909</v>
      </c>
      <c r="M15" s="47">
        <v>74.420013046600602</v>
      </c>
      <c r="N15" s="47">
        <v>72.746527727296382</v>
      </c>
      <c r="O15" s="47">
        <v>73.625350634302492</v>
      </c>
    </row>
    <row r="16" spans="1:15" x14ac:dyDescent="0.2">
      <c r="A16" s="16">
        <v>8</v>
      </c>
      <c r="B16" s="47">
        <v>74.140458945705532</v>
      </c>
      <c r="C16" s="47">
        <v>73.131774753629429</v>
      </c>
      <c r="D16" s="47">
        <v>72.818283611994886</v>
      </c>
      <c r="E16" s="47">
        <v>72.23882859250871</v>
      </c>
      <c r="F16" s="47">
        <v>73.085283644486609</v>
      </c>
      <c r="G16" s="47">
        <v>73.174212628121651</v>
      </c>
      <c r="H16" s="47">
        <v>73.672207820188035</v>
      </c>
      <c r="I16" s="47">
        <v>72.555012512663069</v>
      </c>
      <c r="J16" s="47">
        <v>72.605161148159524</v>
      </c>
      <c r="K16" s="47">
        <v>73.388302239780046</v>
      </c>
      <c r="L16" s="47">
        <v>73.457386461233909</v>
      </c>
      <c r="M16" s="47">
        <v>73.420013046600602</v>
      </c>
      <c r="N16" s="47">
        <v>71.746527727296382</v>
      </c>
      <c r="O16" s="47">
        <v>72.625350634302492</v>
      </c>
    </row>
    <row r="17" spans="1:15" x14ac:dyDescent="0.2">
      <c r="A17" s="16">
        <v>9</v>
      </c>
      <c r="B17" s="47">
        <v>73.140458945705532</v>
      </c>
      <c r="C17" s="47">
        <v>72.131774753629429</v>
      </c>
      <c r="D17" s="47">
        <v>71.818283611994886</v>
      </c>
      <c r="E17" s="47">
        <v>71.23882859250871</v>
      </c>
      <c r="F17" s="47">
        <v>72.085283644486609</v>
      </c>
      <c r="G17" s="47">
        <v>72.174212628121651</v>
      </c>
      <c r="H17" s="47">
        <v>72.672207820188035</v>
      </c>
      <c r="I17" s="47">
        <v>71.555012512663069</v>
      </c>
      <c r="J17" s="47">
        <v>71.605161148159524</v>
      </c>
      <c r="K17" s="47">
        <v>72.388302239780046</v>
      </c>
      <c r="L17" s="47">
        <v>72.457386461233909</v>
      </c>
      <c r="M17" s="47">
        <v>72.420013046600602</v>
      </c>
      <c r="N17" s="47">
        <v>70.746527727296382</v>
      </c>
      <c r="O17" s="47">
        <v>71.625350634302492</v>
      </c>
    </row>
    <row r="18" spans="1:15" x14ac:dyDescent="0.2">
      <c r="A18" s="16">
        <v>10</v>
      </c>
      <c r="B18" s="42">
        <v>72.140458945705532</v>
      </c>
      <c r="C18" s="42">
        <v>71.131774753629415</v>
      </c>
      <c r="D18" s="42">
        <v>70.918624784430619</v>
      </c>
      <c r="E18" s="42">
        <v>70.23882859250871</v>
      </c>
      <c r="F18" s="42">
        <v>71.085283644486609</v>
      </c>
      <c r="G18" s="42">
        <v>71.174212628121651</v>
      </c>
      <c r="H18" s="42">
        <v>71.672207820188035</v>
      </c>
      <c r="I18" s="42">
        <v>70.555012512663055</v>
      </c>
      <c r="J18" s="42">
        <v>70.60516114815951</v>
      </c>
      <c r="K18" s="42">
        <v>71.388302239780046</v>
      </c>
      <c r="L18" s="42">
        <v>71.457386461233924</v>
      </c>
      <c r="M18" s="42">
        <v>71.420013046600602</v>
      </c>
      <c r="N18" s="42">
        <v>69.746527727296382</v>
      </c>
      <c r="O18" s="42">
        <v>70.625350634302492</v>
      </c>
    </row>
    <row r="19" spans="1:15" x14ac:dyDescent="0.2">
      <c r="A19" s="16">
        <v>11</v>
      </c>
      <c r="B19" s="47">
        <v>71.140458945705532</v>
      </c>
      <c r="C19" s="47">
        <v>70.229021173162721</v>
      </c>
      <c r="D19" s="47">
        <v>70.019216914917862</v>
      </c>
      <c r="E19" s="47">
        <v>69.23882859250871</v>
      </c>
      <c r="F19" s="47">
        <v>70.181848619029935</v>
      </c>
      <c r="G19" s="47">
        <v>70.174212628121651</v>
      </c>
      <c r="H19" s="47">
        <v>70.672207820188035</v>
      </c>
      <c r="I19" s="47">
        <v>69.555012512663055</v>
      </c>
      <c r="J19" s="47">
        <v>69.60516114815951</v>
      </c>
      <c r="K19" s="47">
        <v>70.388302239780046</v>
      </c>
      <c r="L19" s="47">
        <v>70.457386461233924</v>
      </c>
      <c r="M19" s="47">
        <v>70.420013046600602</v>
      </c>
      <c r="N19" s="47">
        <v>68.746527727296368</v>
      </c>
      <c r="O19" s="47">
        <v>69.625350634302492</v>
      </c>
    </row>
    <row r="20" spans="1:15" x14ac:dyDescent="0.2">
      <c r="A20" s="16">
        <v>12</v>
      </c>
      <c r="B20" s="47">
        <v>70.140458945705532</v>
      </c>
      <c r="C20" s="47">
        <v>69.229021173162721</v>
      </c>
      <c r="D20" s="47">
        <v>69.019216914917862</v>
      </c>
      <c r="E20" s="47">
        <v>68.238828592508696</v>
      </c>
      <c r="F20" s="47">
        <v>69.181848619029935</v>
      </c>
      <c r="G20" s="47">
        <v>69.174212628121651</v>
      </c>
      <c r="H20" s="47">
        <v>69.672207820188035</v>
      </c>
      <c r="I20" s="47">
        <v>68.555012512663055</v>
      </c>
      <c r="J20" s="47">
        <v>68.60516114815951</v>
      </c>
      <c r="K20" s="47">
        <v>69.388302239780046</v>
      </c>
      <c r="L20" s="47">
        <v>69.457386461233924</v>
      </c>
      <c r="M20" s="47">
        <v>69.420013046600602</v>
      </c>
      <c r="N20" s="47">
        <v>67.746527727296368</v>
      </c>
      <c r="O20" s="47">
        <v>68.625350634302492</v>
      </c>
    </row>
    <row r="21" spans="1:15" x14ac:dyDescent="0.2">
      <c r="A21" s="16">
        <v>13</v>
      </c>
      <c r="B21" s="47">
        <v>69.140458945705532</v>
      </c>
      <c r="C21" s="47">
        <v>68.229021173162721</v>
      </c>
      <c r="D21" s="47">
        <v>68.019216914917862</v>
      </c>
      <c r="E21" s="47">
        <v>67.238828592508696</v>
      </c>
      <c r="F21" s="47">
        <v>68.181848619029935</v>
      </c>
      <c r="G21" s="47">
        <v>68.174212628121666</v>
      </c>
      <c r="H21" s="47">
        <v>68.672207820188035</v>
      </c>
      <c r="I21" s="47">
        <v>67.555012512663055</v>
      </c>
      <c r="J21" s="47">
        <v>67.605161148159496</v>
      </c>
      <c r="K21" s="47">
        <v>68.388302239780046</v>
      </c>
      <c r="L21" s="47">
        <v>68.457386461233924</v>
      </c>
      <c r="M21" s="47">
        <v>68.420013046600602</v>
      </c>
      <c r="N21" s="47">
        <v>66.746527727296368</v>
      </c>
      <c r="O21" s="47">
        <v>67.625350634302492</v>
      </c>
    </row>
    <row r="22" spans="1:15" x14ac:dyDescent="0.2">
      <c r="A22" s="16">
        <v>14</v>
      </c>
      <c r="B22" s="47">
        <v>68.140458945705532</v>
      </c>
      <c r="C22" s="47">
        <v>67.229021173162735</v>
      </c>
      <c r="D22" s="47">
        <v>67.019216914917862</v>
      </c>
      <c r="E22" s="47">
        <v>66.238828592508696</v>
      </c>
      <c r="F22" s="47">
        <v>67.181848619029935</v>
      </c>
      <c r="G22" s="47">
        <v>67.174212628121666</v>
      </c>
      <c r="H22" s="47">
        <v>67.672207820188035</v>
      </c>
      <c r="I22" s="47">
        <v>66.555012512663055</v>
      </c>
      <c r="J22" s="47">
        <v>66.605161148159496</v>
      </c>
      <c r="K22" s="47">
        <v>67.388302239780046</v>
      </c>
      <c r="L22" s="47">
        <v>67.457386461233924</v>
      </c>
      <c r="M22" s="47">
        <v>67.420013046600602</v>
      </c>
      <c r="N22" s="47">
        <v>65.746527727296368</v>
      </c>
      <c r="O22" s="47">
        <v>66.625350634302492</v>
      </c>
    </row>
    <row r="23" spans="1:15" x14ac:dyDescent="0.2">
      <c r="A23" s="16">
        <v>15</v>
      </c>
      <c r="B23" s="42">
        <v>67.140458945705532</v>
      </c>
      <c r="C23" s="42">
        <v>66.229021173162735</v>
      </c>
      <c r="D23" s="42">
        <v>66.111488519010109</v>
      </c>
      <c r="E23" s="42">
        <v>65.238828592508682</v>
      </c>
      <c r="F23" s="42">
        <v>66.181848619029935</v>
      </c>
      <c r="G23" s="42">
        <v>66.174212628121666</v>
      </c>
      <c r="H23" s="42">
        <v>66.672207820188035</v>
      </c>
      <c r="I23" s="42">
        <v>65.677677345555651</v>
      </c>
      <c r="J23" s="42">
        <v>65.724945328935689</v>
      </c>
      <c r="K23" s="42">
        <v>66.505010697573283</v>
      </c>
      <c r="L23" s="42">
        <v>66.578173960746724</v>
      </c>
      <c r="M23" s="42">
        <v>66.420013046600602</v>
      </c>
      <c r="N23" s="42">
        <v>64.746527727296368</v>
      </c>
      <c r="O23" s="42">
        <v>65.625350634302492</v>
      </c>
    </row>
    <row r="24" spans="1:15" x14ac:dyDescent="0.2">
      <c r="A24" s="16">
        <v>16</v>
      </c>
      <c r="B24" s="47">
        <v>66.140458945705532</v>
      </c>
      <c r="C24" s="47">
        <v>65.229021173162735</v>
      </c>
      <c r="D24" s="47">
        <v>65.111488519010109</v>
      </c>
      <c r="E24" s="47">
        <v>64.238828592508682</v>
      </c>
      <c r="F24" s="47">
        <v>65.181848619029935</v>
      </c>
      <c r="G24" s="47">
        <v>65.174212628121666</v>
      </c>
      <c r="H24" s="47">
        <v>65.672207820188035</v>
      </c>
      <c r="I24" s="47">
        <v>64.677677345555651</v>
      </c>
      <c r="J24" s="47">
        <v>64.724945328935689</v>
      </c>
      <c r="K24" s="47">
        <v>65.505010697573297</v>
      </c>
      <c r="L24" s="47">
        <v>65.578173960746724</v>
      </c>
      <c r="M24" s="47">
        <v>65.420013046600602</v>
      </c>
      <c r="N24" s="47">
        <v>63.74652772729636</v>
      </c>
      <c r="O24" s="47">
        <v>64.625350634302492</v>
      </c>
    </row>
    <row r="25" spans="1:15" x14ac:dyDescent="0.2">
      <c r="A25" s="16">
        <v>17</v>
      </c>
      <c r="B25" s="47">
        <v>65.140458945705532</v>
      </c>
      <c r="C25" s="47">
        <v>64.229021173162735</v>
      </c>
      <c r="D25" s="47">
        <v>64.111488519010095</v>
      </c>
      <c r="E25" s="47">
        <v>63.238828592508682</v>
      </c>
      <c r="F25" s="47">
        <v>64.181848619029935</v>
      </c>
      <c r="G25" s="47">
        <v>64.174212628121666</v>
      </c>
      <c r="H25" s="47">
        <v>64.672207820188035</v>
      </c>
      <c r="I25" s="47">
        <v>63.677677345555658</v>
      </c>
      <c r="J25" s="47">
        <v>63.724945328935696</v>
      </c>
      <c r="K25" s="47">
        <v>64.505010697573297</v>
      </c>
      <c r="L25" s="47">
        <v>64.578173960746724</v>
      </c>
      <c r="M25" s="47">
        <v>64.420013046600602</v>
      </c>
      <c r="N25" s="47">
        <v>62.746527727296353</v>
      </c>
      <c r="O25" s="47">
        <v>63.625350634302499</v>
      </c>
    </row>
    <row r="26" spans="1:15" x14ac:dyDescent="0.2">
      <c r="A26" s="16">
        <v>18</v>
      </c>
      <c r="B26" s="47">
        <v>64.140458945705532</v>
      </c>
      <c r="C26" s="47">
        <v>63.229021173162742</v>
      </c>
      <c r="D26" s="47">
        <v>63.111488519010095</v>
      </c>
      <c r="E26" s="47">
        <v>62.238828592508675</v>
      </c>
      <c r="F26" s="47">
        <v>63.181848619029935</v>
      </c>
      <c r="G26" s="47">
        <v>63.174212628121666</v>
      </c>
      <c r="H26" s="47">
        <v>63.785301220268664</v>
      </c>
      <c r="I26" s="47">
        <v>62.677677345555658</v>
      </c>
      <c r="J26" s="47">
        <v>62.724945328935704</v>
      </c>
      <c r="K26" s="47">
        <v>63.505010697573304</v>
      </c>
      <c r="L26" s="47">
        <v>63.578173960746732</v>
      </c>
      <c r="M26" s="47">
        <v>63.420013046600594</v>
      </c>
      <c r="N26" s="47">
        <v>61.746527727296353</v>
      </c>
      <c r="O26" s="47">
        <v>62.625350634302499</v>
      </c>
    </row>
    <row r="27" spans="1:15" x14ac:dyDescent="0.2">
      <c r="A27" s="16">
        <v>19</v>
      </c>
      <c r="B27" s="47">
        <v>63.232265754541231</v>
      </c>
      <c r="C27" s="47">
        <v>62.229021173162742</v>
      </c>
      <c r="D27" s="47">
        <v>62.111488519010095</v>
      </c>
      <c r="E27" s="47">
        <v>61.238828592508675</v>
      </c>
      <c r="F27" s="47">
        <v>62.181848619029935</v>
      </c>
      <c r="G27" s="47">
        <v>62.174212628121666</v>
      </c>
      <c r="H27" s="47">
        <v>62.785301220268671</v>
      </c>
      <c r="I27" s="47">
        <v>61.677677345555665</v>
      </c>
      <c r="J27" s="47">
        <v>61.724945328935704</v>
      </c>
      <c r="K27" s="47">
        <v>62.632378494311737</v>
      </c>
      <c r="L27" s="47">
        <v>62.578173960746732</v>
      </c>
      <c r="M27" s="47">
        <v>62.420013046600594</v>
      </c>
      <c r="N27" s="47">
        <v>60.746527727296353</v>
      </c>
      <c r="O27" s="47">
        <v>61.625350634302499</v>
      </c>
    </row>
    <row r="28" spans="1:15" x14ac:dyDescent="0.2">
      <c r="A28" s="16">
        <v>20</v>
      </c>
      <c r="B28" s="42">
        <v>62.232265754541231</v>
      </c>
      <c r="C28" s="42">
        <v>61.229021173162742</v>
      </c>
      <c r="D28" s="42">
        <v>61.111488519010088</v>
      </c>
      <c r="E28" s="42">
        <v>60.238828592508668</v>
      </c>
      <c r="F28" s="42">
        <v>61.181848619029935</v>
      </c>
      <c r="G28" s="42">
        <v>61.174212628121666</v>
      </c>
      <c r="H28" s="42">
        <v>61.785301220268671</v>
      </c>
      <c r="I28" s="42">
        <v>60.918227700341184</v>
      </c>
      <c r="J28" s="42">
        <v>60.724945328935704</v>
      </c>
      <c r="K28" s="42">
        <v>61.632378494311737</v>
      </c>
      <c r="L28" s="42">
        <v>61.578173960746732</v>
      </c>
      <c r="M28" s="42">
        <v>61.420013046600594</v>
      </c>
      <c r="N28" s="42">
        <v>59.977357335446911</v>
      </c>
      <c r="O28" s="42">
        <v>60.625350634302499</v>
      </c>
    </row>
    <row r="29" spans="1:15" x14ac:dyDescent="0.2">
      <c r="A29" s="16">
        <v>21</v>
      </c>
      <c r="B29" s="47">
        <v>61.232265754541238</v>
      </c>
      <c r="C29" s="47">
        <v>60.229021173162749</v>
      </c>
      <c r="D29" s="47">
        <v>60.217096705352866</v>
      </c>
      <c r="E29" s="47">
        <v>59.238828592508668</v>
      </c>
      <c r="F29" s="47">
        <v>60.181848619029935</v>
      </c>
      <c r="G29" s="47">
        <v>60.174212628121673</v>
      </c>
      <c r="H29" s="47">
        <v>60.785301220268678</v>
      </c>
      <c r="I29" s="47">
        <v>59.918227700341184</v>
      </c>
      <c r="J29" s="47">
        <v>59.724945328935704</v>
      </c>
      <c r="K29" s="47">
        <v>60.754259178237511</v>
      </c>
      <c r="L29" s="47">
        <v>60.578173960746732</v>
      </c>
      <c r="M29" s="47">
        <v>60.420013046600594</v>
      </c>
      <c r="N29" s="47">
        <v>58.977357335446911</v>
      </c>
      <c r="O29" s="47">
        <v>59.625350634302499</v>
      </c>
    </row>
    <row r="30" spans="1:15" x14ac:dyDescent="0.2">
      <c r="A30" s="16">
        <v>22</v>
      </c>
      <c r="B30" s="47">
        <v>60.232265754541238</v>
      </c>
      <c r="C30" s="47">
        <v>59.329067149519055</v>
      </c>
      <c r="D30" s="47">
        <v>59.217096705352866</v>
      </c>
      <c r="E30" s="47">
        <v>58.238828592508661</v>
      </c>
      <c r="F30" s="47">
        <v>59.181848619029935</v>
      </c>
      <c r="G30" s="47">
        <v>59.174212628121673</v>
      </c>
      <c r="H30" s="47">
        <v>59.785301220268678</v>
      </c>
      <c r="I30" s="47">
        <v>58.918227700341177</v>
      </c>
      <c r="J30" s="47">
        <v>58.724945328935711</v>
      </c>
      <c r="K30" s="47">
        <v>59.754259178237511</v>
      </c>
      <c r="L30" s="47">
        <v>59.578173960746732</v>
      </c>
      <c r="M30" s="47">
        <v>59.420013046600594</v>
      </c>
      <c r="N30" s="47">
        <v>57.977357335446918</v>
      </c>
      <c r="O30" s="47">
        <v>58.625350634302499</v>
      </c>
    </row>
    <row r="31" spans="1:15" x14ac:dyDescent="0.2">
      <c r="A31" s="16">
        <v>23</v>
      </c>
      <c r="B31" s="47">
        <v>59.330970678748066</v>
      </c>
      <c r="C31" s="47">
        <v>58.424306403941294</v>
      </c>
      <c r="D31" s="47">
        <v>58.217096705352866</v>
      </c>
      <c r="E31" s="47">
        <v>57.238828592508661</v>
      </c>
      <c r="F31" s="47">
        <v>58.181848619029935</v>
      </c>
      <c r="G31" s="47">
        <v>58.174212628121673</v>
      </c>
      <c r="H31" s="47">
        <v>58.785301220268686</v>
      </c>
      <c r="I31" s="47">
        <v>57.918227700341177</v>
      </c>
      <c r="J31" s="47">
        <v>57.724945328935711</v>
      </c>
      <c r="K31" s="47">
        <v>58.754259178237511</v>
      </c>
      <c r="L31" s="47">
        <v>58.578173960746732</v>
      </c>
      <c r="M31" s="47">
        <v>58.420013046600594</v>
      </c>
      <c r="N31" s="47">
        <v>57.074447466081118</v>
      </c>
      <c r="O31" s="47">
        <v>57.625350634302499</v>
      </c>
    </row>
    <row r="32" spans="1:15" x14ac:dyDescent="0.2">
      <c r="A32" s="16">
        <v>24</v>
      </c>
      <c r="B32" s="47">
        <v>58.330970678748066</v>
      </c>
      <c r="C32" s="47">
        <v>57.424306403941301</v>
      </c>
      <c r="D32" s="47">
        <v>57.217096705352866</v>
      </c>
      <c r="E32" s="47">
        <v>56.238828592508654</v>
      </c>
      <c r="F32" s="47">
        <v>57.293438664913488</v>
      </c>
      <c r="G32" s="47">
        <v>57.174212628121673</v>
      </c>
      <c r="H32" s="47">
        <v>57.785301220268686</v>
      </c>
      <c r="I32" s="47">
        <v>56.918227700341177</v>
      </c>
      <c r="J32" s="47">
        <v>56.724945328935711</v>
      </c>
      <c r="K32" s="47">
        <v>57.754259178237511</v>
      </c>
      <c r="L32" s="47">
        <v>57.681224703439042</v>
      </c>
      <c r="M32" s="47">
        <v>57.420013046600594</v>
      </c>
      <c r="N32" s="47">
        <v>56.265900756998484</v>
      </c>
      <c r="O32" s="47">
        <v>56.625350634302499</v>
      </c>
    </row>
    <row r="33" spans="1:15" x14ac:dyDescent="0.2">
      <c r="A33" s="16">
        <v>25</v>
      </c>
      <c r="B33" s="42">
        <v>57.330970678748059</v>
      </c>
      <c r="C33" s="42">
        <v>56.424306403941301</v>
      </c>
      <c r="D33" s="42">
        <v>56.217096705352866</v>
      </c>
      <c r="E33" s="42">
        <v>55.238828592508646</v>
      </c>
      <c r="F33" s="42">
        <v>56.403617379938744</v>
      </c>
      <c r="G33" s="42">
        <v>56.286573176418905</v>
      </c>
      <c r="H33" s="42">
        <v>56.785301220268693</v>
      </c>
      <c r="I33" s="42">
        <v>55.918227700341177</v>
      </c>
      <c r="J33" s="42">
        <v>55.724945328935718</v>
      </c>
      <c r="K33" s="42">
        <v>56.754259178237511</v>
      </c>
      <c r="L33" s="42">
        <v>56.681224703439042</v>
      </c>
      <c r="M33" s="42">
        <v>56.513785720482964</v>
      </c>
      <c r="N33" s="42">
        <v>55.356503357740969</v>
      </c>
      <c r="O33" s="42">
        <v>55.625350634302499</v>
      </c>
    </row>
    <row r="34" spans="1:15" x14ac:dyDescent="0.2">
      <c r="A34" s="16">
        <v>26</v>
      </c>
      <c r="B34" s="47">
        <v>56.330970678748059</v>
      </c>
      <c r="C34" s="47">
        <v>55.424306403941301</v>
      </c>
      <c r="D34" s="47">
        <v>55.217096705352866</v>
      </c>
      <c r="E34" s="47">
        <v>54.238828592508646</v>
      </c>
      <c r="F34" s="47">
        <v>55.403617379938737</v>
      </c>
      <c r="G34" s="47">
        <v>55.286573176418898</v>
      </c>
      <c r="H34" s="47">
        <v>55.785301220268693</v>
      </c>
      <c r="I34" s="47">
        <v>54.91822770034117</v>
      </c>
      <c r="J34" s="47">
        <v>54.824997927823247</v>
      </c>
      <c r="K34" s="47">
        <v>55.754259178237511</v>
      </c>
      <c r="L34" s="47">
        <v>55.681224703439042</v>
      </c>
      <c r="M34" s="47">
        <v>55.513785720482964</v>
      </c>
      <c r="N34" s="47">
        <v>54.356503357740969</v>
      </c>
      <c r="O34" s="47">
        <v>54.788927342416152</v>
      </c>
    </row>
    <row r="35" spans="1:15" x14ac:dyDescent="0.2">
      <c r="A35" s="16">
        <v>27</v>
      </c>
      <c r="B35" s="47">
        <v>55.330970678748059</v>
      </c>
      <c r="C35" s="47">
        <v>54.424306403941301</v>
      </c>
      <c r="D35" s="47">
        <v>54.217096705352873</v>
      </c>
      <c r="E35" s="47">
        <v>53.340849480062857</v>
      </c>
      <c r="F35" s="47">
        <v>54.403617379938737</v>
      </c>
      <c r="G35" s="47">
        <v>54.286573176418898</v>
      </c>
      <c r="H35" s="47">
        <v>54.7853012202687</v>
      </c>
      <c r="I35" s="47">
        <v>53.91822770034117</v>
      </c>
      <c r="J35" s="47">
        <v>53.824997927823247</v>
      </c>
      <c r="K35" s="47">
        <v>54.754259178237511</v>
      </c>
      <c r="L35" s="47">
        <v>54.681224703439035</v>
      </c>
      <c r="M35" s="47">
        <v>54.513785720482957</v>
      </c>
      <c r="N35" s="47">
        <v>53.511041387461887</v>
      </c>
      <c r="O35" s="47">
        <v>53.788927342416152</v>
      </c>
    </row>
    <row r="36" spans="1:15" x14ac:dyDescent="0.2">
      <c r="A36" s="16">
        <v>28</v>
      </c>
      <c r="B36" s="47">
        <v>54.330970678748059</v>
      </c>
      <c r="C36" s="47">
        <v>53.424306403941308</v>
      </c>
      <c r="D36" s="47">
        <v>53.317244794982919</v>
      </c>
      <c r="E36" s="47">
        <v>52.340849480062857</v>
      </c>
      <c r="F36" s="47">
        <v>53.505309128938336</v>
      </c>
      <c r="G36" s="47">
        <v>53.286573176418898</v>
      </c>
      <c r="H36" s="47">
        <v>53.7853012202687</v>
      </c>
      <c r="I36" s="47">
        <v>52.91822770034117</v>
      </c>
      <c r="J36" s="47">
        <v>52.824997927823247</v>
      </c>
      <c r="K36" s="47">
        <v>53.842224379286812</v>
      </c>
      <c r="L36" s="47">
        <v>53.681224703439035</v>
      </c>
      <c r="M36" s="47">
        <v>53.513785720482957</v>
      </c>
      <c r="N36" s="47">
        <v>52.51104138746188</v>
      </c>
      <c r="O36" s="47">
        <v>52.788927342416152</v>
      </c>
    </row>
    <row r="37" spans="1:15" x14ac:dyDescent="0.2">
      <c r="A37" s="16">
        <v>29</v>
      </c>
      <c r="B37" s="47">
        <v>53.330970678748052</v>
      </c>
      <c r="C37" s="47">
        <v>52.424306403941308</v>
      </c>
      <c r="D37" s="47">
        <v>52.317244794982912</v>
      </c>
      <c r="E37" s="47">
        <v>51.340849480062857</v>
      </c>
      <c r="F37" s="47">
        <v>52.505309128938336</v>
      </c>
      <c r="G37" s="47">
        <v>52.286573176418891</v>
      </c>
      <c r="H37" s="47">
        <v>52.876793087980431</v>
      </c>
      <c r="I37" s="47">
        <v>51.91822770034117</v>
      </c>
      <c r="J37" s="47">
        <v>51.824997927823247</v>
      </c>
      <c r="K37" s="47">
        <v>52.842224379286812</v>
      </c>
      <c r="L37" s="47">
        <v>52.681224703439028</v>
      </c>
      <c r="M37" s="47">
        <v>52.513785720482957</v>
      </c>
      <c r="N37" s="47">
        <v>51.511041387461873</v>
      </c>
      <c r="O37" s="47">
        <v>51.788927342416152</v>
      </c>
    </row>
    <row r="38" spans="1:15" x14ac:dyDescent="0.2">
      <c r="A38" s="16">
        <v>30</v>
      </c>
      <c r="B38" s="42">
        <v>52.330970678748052</v>
      </c>
      <c r="C38" s="42">
        <v>51.424306403941308</v>
      </c>
      <c r="D38" s="42">
        <v>51.317244794982912</v>
      </c>
      <c r="E38" s="42">
        <v>50.340849480062857</v>
      </c>
      <c r="F38" s="42">
        <v>51.588627632892646</v>
      </c>
      <c r="G38" s="42">
        <v>51.286573176418891</v>
      </c>
      <c r="H38" s="42">
        <v>51.965317380478766</v>
      </c>
      <c r="I38" s="42">
        <v>50.918227700341163</v>
      </c>
      <c r="J38" s="42">
        <v>50.824997927823247</v>
      </c>
      <c r="K38" s="42">
        <v>51.842224379286812</v>
      </c>
      <c r="L38" s="42">
        <v>51.681224703439028</v>
      </c>
      <c r="M38" s="42">
        <v>51.513785720482957</v>
      </c>
      <c r="N38" s="42">
        <v>50.511041387461873</v>
      </c>
      <c r="O38" s="42">
        <v>50.788927342416152</v>
      </c>
    </row>
    <row r="39" spans="1:15" x14ac:dyDescent="0.2">
      <c r="A39" s="16">
        <v>31</v>
      </c>
      <c r="B39" s="47">
        <v>51.330970678748052</v>
      </c>
      <c r="C39" s="47">
        <v>50.424306403941316</v>
      </c>
      <c r="D39" s="47">
        <v>50.317244794982912</v>
      </c>
      <c r="E39" s="47">
        <v>49.419138648900493</v>
      </c>
      <c r="F39" s="47">
        <v>50.672213045025806</v>
      </c>
      <c r="G39" s="47">
        <v>50.286573176418884</v>
      </c>
      <c r="H39" s="47">
        <v>50.965317380478766</v>
      </c>
      <c r="I39" s="47">
        <v>49.918227700341163</v>
      </c>
      <c r="J39" s="47">
        <v>49.824997927823247</v>
      </c>
      <c r="K39" s="47">
        <v>50.842224379286812</v>
      </c>
      <c r="L39" s="47">
        <v>50.681224703439028</v>
      </c>
      <c r="M39" s="47">
        <v>50.51378572048295</v>
      </c>
      <c r="N39" s="47">
        <v>49.619879344779527</v>
      </c>
      <c r="O39" s="47">
        <v>49.84061174872901</v>
      </c>
    </row>
    <row r="40" spans="1:15" x14ac:dyDescent="0.2">
      <c r="A40" s="16">
        <v>32</v>
      </c>
      <c r="B40" s="47">
        <v>50.330970678748052</v>
      </c>
      <c r="C40" s="47">
        <v>49.424306403941316</v>
      </c>
      <c r="D40" s="47">
        <v>49.317244794982912</v>
      </c>
      <c r="E40" s="47">
        <v>48.419138648900493</v>
      </c>
      <c r="F40" s="47">
        <v>49.672213045025799</v>
      </c>
      <c r="G40" s="47">
        <v>49.286573176418884</v>
      </c>
      <c r="H40" s="47">
        <v>49.965317380478766</v>
      </c>
      <c r="I40" s="47">
        <v>48.918227700341163</v>
      </c>
      <c r="J40" s="47">
        <v>48.824997927823247</v>
      </c>
      <c r="K40" s="47">
        <v>49.842224379286819</v>
      </c>
      <c r="L40" s="47">
        <v>49.739517446462408</v>
      </c>
      <c r="M40" s="47">
        <v>49.567219252235603</v>
      </c>
      <c r="N40" s="47">
        <v>48.619879344779527</v>
      </c>
      <c r="O40" s="47">
        <v>48.84061174872901</v>
      </c>
    </row>
    <row r="41" spans="1:15" x14ac:dyDescent="0.2">
      <c r="A41" s="16">
        <v>33</v>
      </c>
      <c r="B41" s="47">
        <v>49.403791418789673</v>
      </c>
      <c r="C41" s="47">
        <v>48.424306403941316</v>
      </c>
      <c r="D41" s="47">
        <v>48.317244794982905</v>
      </c>
      <c r="E41" s="47">
        <v>47.419138648900493</v>
      </c>
      <c r="F41" s="47">
        <v>48.672213045025799</v>
      </c>
      <c r="G41" s="47">
        <v>48.286573176418877</v>
      </c>
      <c r="H41" s="47">
        <v>48.965317380478773</v>
      </c>
      <c r="I41" s="47">
        <v>47.918227700341163</v>
      </c>
      <c r="J41" s="47">
        <v>47.824997927823247</v>
      </c>
      <c r="K41" s="47">
        <v>48.900243861784361</v>
      </c>
      <c r="L41" s="47">
        <v>48.739517446462408</v>
      </c>
      <c r="M41" s="47">
        <v>48.567219252235603</v>
      </c>
      <c r="N41" s="47">
        <v>47.61987934477952</v>
      </c>
      <c r="O41" s="47">
        <v>47.886738286657192</v>
      </c>
    </row>
    <row r="42" spans="1:15" x14ac:dyDescent="0.2">
      <c r="A42" s="16">
        <v>34</v>
      </c>
      <c r="B42" s="47">
        <v>48.40379141878968</v>
      </c>
      <c r="C42" s="47">
        <v>47.424306403941323</v>
      </c>
      <c r="D42" s="47">
        <v>47.317244794982905</v>
      </c>
      <c r="E42" s="47">
        <v>46.419138648900493</v>
      </c>
      <c r="F42" s="47">
        <v>47.672213045025792</v>
      </c>
      <c r="G42" s="47">
        <v>47.286573176418877</v>
      </c>
      <c r="H42" s="47">
        <v>47.965317380478773</v>
      </c>
      <c r="I42" s="47">
        <v>46.918227700341156</v>
      </c>
      <c r="J42" s="47">
        <v>46.824997927823247</v>
      </c>
      <c r="K42" s="47">
        <v>47.900243861784361</v>
      </c>
      <c r="L42" s="47">
        <v>47.739517446462408</v>
      </c>
      <c r="M42" s="47">
        <v>47.65765616522193</v>
      </c>
      <c r="N42" s="47">
        <v>46.663549297833079</v>
      </c>
      <c r="O42" s="47">
        <v>46.886738286657192</v>
      </c>
    </row>
    <row r="43" spans="1:15" x14ac:dyDescent="0.2">
      <c r="A43" s="16">
        <v>35</v>
      </c>
      <c r="B43" s="42">
        <v>47.40379141878968</v>
      </c>
      <c r="C43" s="42">
        <v>46.424306403941323</v>
      </c>
      <c r="D43" s="42">
        <v>46.317244794982905</v>
      </c>
      <c r="E43" s="42">
        <v>45.481976294399516</v>
      </c>
      <c r="F43" s="42">
        <v>46.733013207255802</v>
      </c>
      <c r="G43" s="42">
        <v>46.407989030958156</v>
      </c>
      <c r="H43" s="42">
        <v>46.965317380478773</v>
      </c>
      <c r="I43" s="42">
        <v>45.918227700341156</v>
      </c>
      <c r="J43" s="42">
        <v>45.824997927823247</v>
      </c>
      <c r="K43" s="42">
        <v>46.997014999577011</v>
      </c>
      <c r="L43" s="42">
        <v>46.739517446462408</v>
      </c>
      <c r="M43" s="42">
        <v>46.65765616522193</v>
      </c>
      <c r="N43" s="42">
        <v>45.663549297833079</v>
      </c>
      <c r="O43" s="42">
        <v>45.886738286657192</v>
      </c>
    </row>
    <row r="44" spans="1:15" x14ac:dyDescent="0.2">
      <c r="A44" s="16">
        <v>36</v>
      </c>
      <c r="B44" s="47">
        <v>46.587374653103929</v>
      </c>
      <c r="C44" s="47">
        <v>45.486899954151951</v>
      </c>
      <c r="D44" s="47">
        <v>45.439199309091507</v>
      </c>
      <c r="E44" s="47">
        <v>44.481976294399516</v>
      </c>
      <c r="F44" s="47">
        <v>45.792085848423177</v>
      </c>
      <c r="G44" s="47">
        <v>45.407989030958163</v>
      </c>
      <c r="H44" s="47">
        <v>45.965317380478773</v>
      </c>
      <c r="I44" s="47">
        <v>44.918227700341156</v>
      </c>
      <c r="J44" s="47">
        <v>44.824997927823247</v>
      </c>
      <c r="K44" s="47">
        <v>45.997014999577011</v>
      </c>
      <c r="L44" s="47">
        <v>45.782228944778161</v>
      </c>
      <c r="M44" s="47">
        <v>45.657656165221923</v>
      </c>
      <c r="N44" s="47">
        <v>44.702736759262862</v>
      </c>
      <c r="O44" s="47">
        <v>44.928036501658703</v>
      </c>
    </row>
    <row r="45" spans="1:15" x14ac:dyDescent="0.2">
      <c r="A45" s="16">
        <v>37</v>
      </c>
      <c r="B45" s="47">
        <v>45.587374653103929</v>
      </c>
      <c r="C45" s="47">
        <v>44.486899954151959</v>
      </c>
      <c r="D45" s="47">
        <v>44.49343959021737</v>
      </c>
      <c r="E45" s="47">
        <v>43.535853324845036</v>
      </c>
      <c r="F45" s="47">
        <v>44.846013955647727</v>
      </c>
      <c r="G45" s="47">
        <v>44.460899867955767</v>
      </c>
      <c r="H45" s="47">
        <v>44.96531738047878</v>
      </c>
      <c r="I45" s="47">
        <v>43.965287233609544</v>
      </c>
      <c r="J45" s="47">
        <v>43.824997927823247</v>
      </c>
      <c r="K45" s="47">
        <v>44.997014999577019</v>
      </c>
      <c r="L45" s="47">
        <v>44.782228944778161</v>
      </c>
      <c r="M45" s="47">
        <v>44.657656165221923</v>
      </c>
      <c r="N45" s="47">
        <v>43.742185877298795</v>
      </c>
      <c r="O45" s="47">
        <v>43.969288160434616</v>
      </c>
    </row>
    <row r="46" spans="1:15" x14ac:dyDescent="0.2">
      <c r="A46" s="16">
        <v>38</v>
      </c>
      <c r="B46" s="47">
        <v>44.587374653103922</v>
      </c>
      <c r="C46" s="47">
        <v>43.538288791415994</v>
      </c>
      <c r="D46" s="47">
        <v>43.545918929994947</v>
      </c>
      <c r="E46" s="47">
        <v>42.535853324845036</v>
      </c>
      <c r="F46" s="47">
        <v>43.846013955647734</v>
      </c>
      <c r="G46" s="47">
        <v>43.556993059327809</v>
      </c>
      <c r="H46" s="47">
        <v>43.96531738047878</v>
      </c>
      <c r="I46" s="47">
        <v>42.965287233609544</v>
      </c>
      <c r="J46" s="47">
        <v>42.82499792782324</v>
      </c>
      <c r="K46" s="47">
        <v>44.038414286120656</v>
      </c>
      <c r="L46" s="47">
        <v>43.782228944778161</v>
      </c>
      <c r="M46" s="47">
        <v>43.657656165221923</v>
      </c>
      <c r="N46" s="47">
        <v>42.782561400993757</v>
      </c>
      <c r="O46" s="47">
        <v>42.969288160434608</v>
      </c>
    </row>
    <row r="47" spans="1:15" x14ac:dyDescent="0.2">
      <c r="A47" s="16">
        <v>39</v>
      </c>
      <c r="B47" s="47">
        <v>43.636822150137284</v>
      </c>
      <c r="C47" s="47">
        <v>42.538288791415987</v>
      </c>
      <c r="D47" s="47">
        <v>42.641887137962492</v>
      </c>
      <c r="E47" s="47">
        <v>41.581265284698198</v>
      </c>
      <c r="F47" s="47">
        <v>42.846013955647734</v>
      </c>
      <c r="G47" s="47">
        <v>42.556993059327809</v>
      </c>
      <c r="H47" s="47">
        <v>43.008788482945221</v>
      </c>
      <c r="I47" s="47">
        <v>41.965287233609537</v>
      </c>
      <c r="J47" s="47">
        <v>41.864570493241892</v>
      </c>
      <c r="K47" s="47">
        <v>43.038414286120656</v>
      </c>
      <c r="L47" s="47">
        <v>42.782228944778169</v>
      </c>
      <c r="M47" s="47">
        <v>42.657656165221923</v>
      </c>
      <c r="N47" s="47">
        <v>41.782561400993757</v>
      </c>
      <c r="O47" s="47">
        <v>42.055128055655295</v>
      </c>
    </row>
    <row r="48" spans="1:15" x14ac:dyDescent="0.2">
      <c r="A48" s="16">
        <v>40</v>
      </c>
      <c r="B48" s="42">
        <v>42.636822150137277</v>
      </c>
      <c r="C48" s="42">
        <v>41.538288791415987</v>
      </c>
      <c r="D48" s="42">
        <v>41.641887137962492</v>
      </c>
      <c r="E48" s="42">
        <v>40.58126528469819</v>
      </c>
      <c r="F48" s="42">
        <v>41.846013955647734</v>
      </c>
      <c r="G48" s="42">
        <v>41.597862869625587</v>
      </c>
      <c r="H48" s="42">
        <v>42.008788482945221</v>
      </c>
      <c r="I48" s="42">
        <v>40.965287233609537</v>
      </c>
      <c r="J48" s="42">
        <v>40.864570493241892</v>
      </c>
      <c r="K48" s="42">
        <v>42.156029505164987</v>
      </c>
      <c r="L48" s="42">
        <v>41.782228944778169</v>
      </c>
      <c r="M48" s="42">
        <v>41.657656165221916</v>
      </c>
      <c r="N48" s="42">
        <v>40.782561400993757</v>
      </c>
      <c r="O48" s="42">
        <v>41.055128055655295</v>
      </c>
    </row>
    <row r="49" spans="1:15" x14ac:dyDescent="0.2">
      <c r="A49" s="16">
        <v>41</v>
      </c>
      <c r="B49" s="47">
        <v>41.636822150137277</v>
      </c>
      <c r="C49" s="47">
        <v>40.580272977945853</v>
      </c>
      <c r="D49" s="47">
        <v>40.768159307551251</v>
      </c>
      <c r="E49" s="47">
        <v>39.58126528469819</v>
      </c>
      <c r="F49" s="47">
        <v>40.963387293504404</v>
      </c>
      <c r="G49" s="47">
        <v>40.597862869625587</v>
      </c>
      <c r="H49" s="47">
        <v>41.048117375954092</v>
      </c>
      <c r="I49" s="47">
        <v>39.965287233609537</v>
      </c>
      <c r="J49" s="47">
        <v>39.864570493241892</v>
      </c>
      <c r="K49" s="47">
        <v>41.156029505164987</v>
      </c>
      <c r="L49" s="47">
        <v>40.822228927598879</v>
      </c>
      <c r="M49" s="47">
        <v>40.657656165221916</v>
      </c>
      <c r="N49" s="47">
        <v>39.911465597476933</v>
      </c>
      <c r="O49" s="47">
        <v>40.099523379197336</v>
      </c>
    </row>
    <row r="50" spans="1:15" x14ac:dyDescent="0.2">
      <c r="A50" s="16">
        <v>42</v>
      </c>
      <c r="B50" s="47">
        <v>40.67734875881581</v>
      </c>
      <c r="C50" s="47">
        <v>39.619195839452743</v>
      </c>
      <c r="D50" s="47">
        <v>39.805734274818256</v>
      </c>
      <c r="E50" s="47">
        <v>38.58126528469819</v>
      </c>
      <c r="F50" s="47">
        <v>39.963387293504404</v>
      </c>
      <c r="G50" s="47">
        <v>39.635634393063917</v>
      </c>
      <c r="H50" s="47">
        <v>40.085532432559589</v>
      </c>
      <c r="I50" s="47">
        <v>39.002928187521704</v>
      </c>
      <c r="J50" s="47">
        <v>38.939815194493562</v>
      </c>
      <c r="K50" s="47">
        <v>40.196184617223516</v>
      </c>
      <c r="L50" s="47">
        <v>39.863046070169716</v>
      </c>
      <c r="M50" s="47">
        <v>39.657656165221916</v>
      </c>
      <c r="N50" s="47">
        <v>38.911465597476933</v>
      </c>
      <c r="O50" s="47">
        <v>39.309155583428137</v>
      </c>
    </row>
    <row r="51" spans="1:15" x14ac:dyDescent="0.2">
      <c r="A51" s="16">
        <v>43</v>
      </c>
      <c r="B51" s="47">
        <v>39.716108596683043</v>
      </c>
      <c r="C51" s="47">
        <v>38.65460136278098</v>
      </c>
      <c r="D51" s="47">
        <v>38.805734274818256</v>
      </c>
      <c r="E51" s="47">
        <v>37.58126528469819</v>
      </c>
      <c r="F51" s="47">
        <v>39.036256910876112</v>
      </c>
      <c r="G51" s="47">
        <v>38.635634393063917</v>
      </c>
      <c r="H51" s="47">
        <v>39.085532432559589</v>
      </c>
      <c r="I51" s="47">
        <v>38.040297861686859</v>
      </c>
      <c r="J51" s="47">
        <v>38.017940634330913</v>
      </c>
      <c r="K51" s="47">
        <v>39.236348315957457</v>
      </c>
      <c r="L51" s="47">
        <v>38.947696738134354</v>
      </c>
      <c r="M51" s="47">
        <v>38.742002220505107</v>
      </c>
      <c r="N51" s="47">
        <v>37.992630870794372</v>
      </c>
      <c r="O51" s="47">
        <v>38.350618356487352</v>
      </c>
    </row>
    <row r="52" spans="1:15" x14ac:dyDescent="0.2">
      <c r="A52" s="16">
        <v>44</v>
      </c>
      <c r="B52" s="47">
        <v>38.750955819708992</v>
      </c>
      <c r="C52" s="47">
        <v>37.65460136278098</v>
      </c>
      <c r="D52" s="47">
        <v>37.840133066887667</v>
      </c>
      <c r="E52" s="47">
        <v>36.647620751105528</v>
      </c>
      <c r="F52" s="47">
        <v>38.036256910876112</v>
      </c>
      <c r="G52" s="47">
        <v>37.671732236971998</v>
      </c>
      <c r="H52" s="47">
        <v>38.123365590815688</v>
      </c>
      <c r="I52" s="47">
        <v>37.116520019792958</v>
      </c>
      <c r="J52" s="47">
        <v>37.017940634330913</v>
      </c>
      <c r="K52" s="47">
        <v>38.236348315957457</v>
      </c>
      <c r="L52" s="47">
        <v>37.947696738134354</v>
      </c>
      <c r="M52" s="47">
        <v>37.782130239624209</v>
      </c>
      <c r="N52" s="47">
        <v>36.992630870794372</v>
      </c>
      <c r="O52" s="47">
        <v>37.434777596857529</v>
      </c>
    </row>
    <row r="53" spans="1:15" x14ac:dyDescent="0.2">
      <c r="A53" s="16">
        <v>45</v>
      </c>
      <c r="B53" s="42">
        <v>37.815797254966192</v>
      </c>
      <c r="C53" s="42">
        <v>36.719782489896964</v>
      </c>
      <c r="D53" s="42">
        <v>36.840133066887667</v>
      </c>
      <c r="E53" s="42">
        <v>35.679495183540425</v>
      </c>
      <c r="F53" s="42">
        <v>37.1057961642667</v>
      </c>
      <c r="G53" s="42">
        <v>36.743591698436951</v>
      </c>
      <c r="H53" s="42">
        <v>37.123365590815688</v>
      </c>
      <c r="I53" s="42">
        <v>36.154668052129061</v>
      </c>
      <c r="J53" s="42">
        <v>36.058657577818728</v>
      </c>
      <c r="K53" s="42">
        <v>37.405514398666526</v>
      </c>
      <c r="L53" s="42">
        <v>36.98673201510632</v>
      </c>
      <c r="M53" s="42">
        <v>36.821312720170319</v>
      </c>
      <c r="N53" s="42">
        <v>36.032776779343102</v>
      </c>
      <c r="O53" s="42">
        <v>36.606467440422236</v>
      </c>
    </row>
    <row r="54" spans="1:15" x14ac:dyDescent="0.2">
      <c r="A54" s="16">
        <v>46</v>
      </c>
      <c r="B54" s="47">
        <v>36.847672105189076</v>
      </c>
      <c r="C54" s="47">
        <v>35.75161124615758</v>
      </c>
      <c r="D54" s="47">
        <v>35.935711755384695</v>
      </c>
      <c r="E54" s="47">
        <v>34.711488290446312</v>
      </c>
      <c r="F54" s="47">
        <v>36.1057961642667</v>
      </c>
      <c r="G54" s="47">
        <v>35.743591698436958</v>
      </c>
      <c r="H54" s="47">
        <v>36.238655751307618</v>
      </c>
      <c r="I54" s="47">
        <v>35.154668052129061</v>
      </c>
      <c r="J54" s="47">
        <v>35.140349737239092</v>
      </c>
      <c r="K54" s="47">
        <v>36.405514398666519</v>
      </c>
      <c r="L54" s="47">
        <v>36.103906519993693</v>
      </c>
      <c r="M54" s="47">
        <v>35.861513398333209</v>
      </c>
      <c r="N54" s="47">
        <v>35.115700412433753</v>
      </c>
      <c r="O54" s="47">
        <v>35.649045821837831</v>
      </c>
    </row>
    <row r="55" spans="1:15" x14ac:dyDescent="0.2">
      <c r="A55" s="16">
        <v>47</v>
      </c>
      <c r="B55" s="47">
        <v>35.910214605182951</v>
      </c>
      <c r="C55" s="47">
        <v>34.782240381339633</v>
      </c>
      <c r="D55" s="47">
        <v>34.966907894586306</v>
      </c>
      <c r="E55" s="47">
        <v>33.743015888264857</v>
      </c>
      <c r="F55" s="47">
        <v>35.140895651032338</v>
      </c>
      <c r="G55" s="47">
        <v>34.743591698436958</v>
      </c>
      <c r="H55" s="47">
        <v>35.278770997390801</v>
      </c>
      <c r="I55" s="47">
        <v>34.154668052129061</v>
      </c>
      <c r="J55" s="47">
        <v>34.178874685026635</v>
      </c>
      <c r="K55" s="47">
        <v>35.444478890752883</v>
      </c>
      <c r="L55" s="47">
        <v>35.103906519993693</v>
      </c>
      <c r="M55" s="47">
        <v>34.985734171395272</v>
      </c>
      <c r="N55" s="47">
        <v>34.237873472712927</v>
      </c>
      <c r="O55" s="47">
        <v>34.691522010142165</v>
      </c>
    </row>
    <row r="56" spans="1:15" x14ac:dyDescent="0.2">
      <c r="A56" s="16">
        <v>48</v>
      </c>
      <c r="B56" s="47">
        <v>34.910214605182951</v>
      </c>
      <c r="C56" s="47">
        <v>33.872685417427398</v>
      </c>
      <c r="D56" s="47">
        <v>34.029583462695626</v>
      </c>
      <c r="E56" s="47">
        <v>32.840803828501414</v>
      </c>
      <c r="F56" s="47">
        <v>34.283400904468905</v>
      </c>
      <c r="G56" s="47">
        <v>33.857572979385331</v>
      </c>
      <c r="H56" s="47">
        <v>34.319272737301297</v>
      </c>
      <c r="I56" s="47">
        <v>33.154668052129061</v>
      </c>
      <c r="J56" s="47">
        <v>33.178874685026635</v>
      </c>
      <c r="K56" s="47">
        <v>34.523605349191193</v>
      </c>
      <c r="L56" s="47">
        <v>34.266969365439095</v>
      </c>
      <c r="M56" s="47">
        <v>34.06764802928457</v>
      </c>
      <c r="N56" s="47">
        <v>33.361004397795824</v>
      </c>
      <c r="O56" s="47">
        <v>33.733785943405628</v>
      </c>
    </row>
    <row r="57" spans="1:15" x14ac:dyDescent="0.2">
      <c r="A57" s="16">
        <v>49</v>
      </c>
      <c r="B57" s="47">
        <v>33.910214605182951</v>
      </c>
      <c r="C57" s="47">
        <v>32.962575227859404</v>
      </c>
      <c r="D57" s="47">
        <v>33.029583462695626</v>
      </c>
      <c r="E57" s="47">
        <v>31.87384166652042</v>
      </c>
      <c r="F57" s="47">
        <v>33.395628308777638</v>
      </c>
      <c r="G57" s="47">
        <v>32.895882974994727</v>
      </c>
      <c r="H57" s="47">
        <v>33.394140506470208</v>
      </c>
      <c r="I57" s="47">
        <v>32.226684578077901</v>
      </c>
      <c r="J57" s="47">
        <v>32.178874685026635</v>
      </c>
      <c r="K57" s="47">
        <v>33.605802748185027</v>
      </c>
      <c r="L57" s="47">
        <v>33.387849733335209</v>
      </c>
      <c r="M57" s="47">
        <v>33.230006665460067</v>
      </c>
      <c r="N57" s="47">
        <v>32.441893024005779</v>
      </c>
      <c r="O57" s="47">
        <v>32.814893413676288</v>
      </c>
    </row>
    <row r="58" spans="1:15" x14ac:dyDescent="0.2">
      <c r="A58" s="16">
        <v>50</v>
      </c>
      <c r="B58" s="42">
        <v>32.940128193340797</v>
      </c>
      <c r="C58" s="42">
        <v>32.025362583188638</v>
      </c>
      <c r="D58" s="42">
        <v>32.062137884815883</v>
      </c>
      <c r="E58" s="42">
        <v>30.941463900446646</v>
      </c>
      <c r="F58" s="42">
        <v>32.432718454217863</v>
      </c>
      <c r="G58" s="42">
        <v>31.968206904464868</v>
      </c>
      <c r="H58" s="42">
        <v>32.394140506470215</v>
      </c>
      <c r="I58" s="42">
        <v>31.226684578077897</v>
      </c>
      <c r="J58" s="42">
        <v>31.217810116090448</v>
      </c>
      <c r="K58" s="42">
        <v>32.646303152930003</v>
      </c>
      <c r="L58" s="42">
        <v>32.427682579513011</v>
      </c>
      <c r="M58" s="42">
        <v>32.230006665460067</v>
      </c>
      <c r="N58" s="42">
        <v>31.52008615258352</v>
      </c>
      <c r="O58" s="42">
        <v>31.856190402064374</v>
      </c>
    </row>
    <row r="59" spans="1:15" x14ac:dyDescent="0.2">
      <c r="A59" s="16">
        <v>51</v>
      </c>
      <c r="B59" s="47">
        <v>31.999904565002634</v>
      </c>
      <c r="C59" s="47">
        <v>31.086773163169411</v>
      </c>
      <c r="D59" s="47">
        <v>31.161195735985203</v>
      </c>
      <c r="E59" s="47">
        <v>30.008616841392676</v>
      </c>
      <c r="F59" s="47">
        <v>31.537447780427851</v>
      </c>
      <c r="G59" s="47">
        <v>30.968206904464871</v>
      </c>
      <c r="H59" s="47">
        <v>31.430779632372587</v>
      </c>
      <c r="I59" s="47">
        <v>30.376770571290926</v>
      </c>
      <c r="J59" s="47">
        <v>30.291757358117149</v>
      </c>
      <c r="K59" s="47">
        <v>31.724906161859113</v>
      </c>
      <c r="L59" s="47">
        <v>31.467182449960859</v>
      </c>
      <c r="M59" s="47">
        <v>31.346447056892952</v>
      </c>
      <c r="N59" s="47">
        <v>30.599219025421743</v>
      </c>
      <c r="O59" s="47">
        <v>30.94099416244859</v>
      </c>
    </row>
    <row r="60" spans="1:15" x14ac:dyDescent="0.2">
      <c r="A60" s="16">
        <v>52</v>
      </c>
      <c r="B60" s="47">
        <v>31.061917093673937</v>
      </c>
      <c r="C60" s="47">
        <v>30.118630438132868</v>
      </c>
      <c r="D60" s="47">
        <v>30.330129198384363</v>
      </c>
      <c r="E60" s="47">
        <v>29.073386535133825</v>
      </c>
      <c r="F60" s="47">
        <v>30.605382229201062</v>
      </c>
      <c r="G60" s="47">
        <v>30.144499810726572</v>
      </c>
      <c r="H60" s="47">
        <v>30.543986880961597</v>
      </c>
      <c r="I60" s="47">
        <v>29.485920548524632</v>
      </c>
      <c r="J60" s="47">
        <v>29.513534895318315</v>
      </c>
      <c r="K60" s="47">
        <v>30.843258556609722</v>
      </c>
      <c r="L60" s="47">
        <v>30.658034596149168</v>
      </c>
      <c r="M60" s="47">
        <v>30.424936744060616</v>
      </c>
      <c r="N60" s="47">
        <v>29.681795758001776</v>
      </c>
      <c r="O60" s="47">
        <v>30.029549781830259</v>
      </c>
    </row>
    <row r="61" spans="1:15" x14ac:dyDescent="0.2">
      <c r="A61" s="16">
        <v>53</v>
      </c>
      <c r="B61" s="47">
        <v>30.09375094330446</v>
      </c>
      <c r="C61" s="47">
        <v>29.182163473964231</v>
      </c>
      <c r="D61" s="47">
        <v>29.330129198384359</v>
      </c>
      <c r="E61" s="47">
        <v>28.105465414530176</v>
      </c>
      <c r="F61" s="47">
        <v>29.745162609624927</v>
      </c>
      <c r="G61" s="47">
        <v>29.397400504178734</v>
      </c>
      <c r="H61" s="47">
        <v>29.616512144726315</v>
      </c>
      <c r="I61" s="47">
        <v>28.522459163595311</v>
      </c>
      <c r="J61" s="47">
        <v>28.551017052416128</v>
      </c>
      <c r="K61" s="47">
        <v>29.919677831434537</v>
      </c>
      <c r="L61" s="47">
        <v>29.776694823632035</v>
      </c>
      <c r="M61" s="47">
        <v>29.591301924013703</v>
      </c>
      <c r="N61" s="47">
        <v>28.766380673242359</v>
      </c>
      <c r="O61" s="47">
        <v>29.073788807720643</v>
      </c>
    </row>
    <row r="62" spans="1:15" x14ac:dyDescent="0.2">
      <c r="A62" s="16">
        <v>54</v>
      </c>
      <c r="B62" s="47">
        <v>29.18881111647578</v>
      </c>
      <c r="C62" s="47">
        <v>28.336664457438886</v>
      </c>
      <c r="D62" s="47">
        <v>28.330129198384356</v>
      </c>
      <c r="E62" s="47">
        <v>27.168888158590818</v>
      </c>
      <c r="F62" s="47">
        <v>28.993091883731633</v>
      </c>
      <c r="G62" s="47">
        <v>28.46770490094865</v>
      </c>
      <c r="H62" s="47">
        <v>28.871454192956492</v>
      </c>
      <c r="I62" s="47">
        <v>27.667537613027164</v>
      </c>
      <c r="J62" s="47">
        <v>27.65865890327207</v>
      </c>
      <c r="K62" s="47">
        <v>28.957944990211139</v>
      </c>
      <c r="L62" s="47">
        <v>28.899735277308597</v>
      </c>
      <c r="M62" s="47">
        <v>28.802414419833827</v>
      </c>
      <c r="N62" s="47">
        <v>27.80879084679561</v>
      </c>
      <c r="O62" s="47">
        <v>28.343777363384145</v>
      </c>
    </row>
    <row r="63" spans="1:15" x14ac:dyDescent="0.2">
      <c r="A63" s="16">
        <v>55</v>
      </c>
      <c r="B63" s="42">
        <v>28.403643769494153</v>
      </c>
      <c r="C63" s="42">
        <v>27.515859123735623</v>
      </c>
      <c r="D63" s="42">
        <v>27.424735900748267</v>
      </c>
      <c r="E63" s="42">
        <v>26.23403295536275</v>
      </c>
      <c r="F63" s="42">
        <v>28.166507337184907</v>
      </c>
      <c r="G63" s="42">
        <v>27.643796896349926</v>
      </c>
      <c r="H63" s="42">
        <v>27.981336457242058</v>
      </c>
      <c r="I63" s="42">
        <v>26.806825820004182</v>
      </c>
      <c r="J63" s="42">
        <v>26.840230613239619</v>
      </c>
      <c r="K63" s="42">
        <v>27.957944990211143</v>
      </c>
      <c r="L63" s="42">
        <v>27.899735277308601</v>
      </c>
      <c r="M63" s="42">
        <v>27.887534463201749</v>
      </c>
      <c r="N63" s="42">
        <v>26.851661790040186</v>
      </c>
      <c r="O63" s="42">
        <v>27.485475975920448</v>
      </c>
    </row>
    <row r="64" spans="1:15" x14ac:dyDescent="0.2">
      <c r="A64" s="16">
        <v>56</v>
      </c>
      <c r="B64" s="47">
        <v>27.462519677854388</v>
      </c>
      <c r="C64" s="47">
        <v>26.6978293419475</v>
      </c>
      <c r="D64" s="47">
        <v>26.424735900748267</v>
      </c>
      <c r="E64" s="47">
        <v>25.295249547171082</v>
      </c>
      <c r="F64" s="47">
        <v>27.341523740944613</v>
      </c>
      <c r="G64" s="47">
        <v>26.680286872776144</v>
      </c>
      <c r="H64" s="47">
        <v>27.051969525520175</v>
      </c>
      <c r="I64" s="47">
        <v>25.984331805967198</v>
      </c>
      <c r="J64" s="47">
        <v>25.950296746408341</v>
      </c>
      <c r="K64" s="47">
        <v>26.957944990211146</v>
      </c>
      <c r="L64" s="47">
        <v>27.067286822340758</v>
      </c>
      <c r="M64" s="47">
        <v>27.060462857602392</v>
      </c>
      <c r="N64" s="47">
        <v>25.85166179004019</v>
      </c>
      <c r="O64" s="47">
        <v>26.582720934392235</v>
      </c>
    </row>
    <row r="65" spans="1:15" x14ac:dyDescent="0.2">
      <c r="A65" s="16">
        <v>57</v>
      </c>
      <c r="B65" s="47">
        <v>26.581986964880308</v>
      </c>
      <c r="C65" s="47">
        <v>25.914663644378251</v>
      </c>
      <c r="D65" s="47">
        <v>25.672424812378914</v>
      </c>
      <c r="E65" s="47">
        <v>24.358077892733107</v>
      </c>
      <c r="F65" s="47">
        <v>26.341523740944609</v>
      </c>
      <c r="G65" s="47">
        <v>25.851388404382</v>
      </c>
      <c r="H65" s="47">
        <v>26.123038180517842</v>
      </c>
      <c r="I65" s="47">
        <v>25.092202212149036</v>
      </c>
      <c r="J65" s="47">
        <v>24.988891020270781</v>
      </c>
      <c r="K65" s="47">
        <v>26.03958948100594</v>
      </c>
      <c r="L65" s="47">
        <v>26.280383115475246</v>
      </c>
      <c r="M65" s="47">
        <v>26.104510059687968</v>
      </c>
      <c r="N65" s="47">
        <v>24.85166179004019</v>
      </c>
      <c r="O65" s="47">
        <v>25.63165662094832</v>
      </c>
    </row>
    <row r="66" spans="1:15" x14ac:dyDescent="0.2">
      <c r="A66" s="16">
        <v>58</v>
      </c>
      <c r="B66" s="47">
        <v>25.612083685213118</v>
      </c>
      <c r="C66" s="47">
        <v>25.00511821165896</v>
      </c>
      <c r="D66" s="47">
        <v>24.955222736520213</v>
      </c>
      <c r="E66" s="47">
        <v>23.482849815290191</v>
      </c>
      <c r="F66" s="47">
        <v>25.573277576213254</v>
      </c>
      <c r="G66" s="47">
        <v>24.953417299603181</v>
      </c>
      <c r="H66" s="47">
        <v>25.267719104398424</v>
      </c>
      <c r="I66" s="47">
        <v>24.352962015702623</v>
      </c>
      <c r="J66" s="47">
        <v>24.104488709111283</v>
      </c>
      <c r="K66" s="47">
        <v>25.122772995794183</v>
      </c>
      <c r="L66" s="47">
        <v>25.367256606133683</v>
      </c>
      <c r="M66" s="47">
        <v>25.285300951548077</v>
      </c>
      <c r="N66" s="47">
        <v>24.033900606055457</v>
      </c>
      <c r="O66" s="47">
        <v>24.939077497045545</v>
      </c>
    </row>
    <row r="67" spans="1:15" x14ac:dyDescent="0.2">
      <c r="A67" s="16">
        <v>59</v>
      </c>
      <c r="B67" s="47">
        <v>24.792570943346874</v>
      </c>
      <c r="C67" s="47">
        <v>24.250688290295734</v>
      </c>
      <c r="D67" s="47">
        <v>24.236509961098637</v>
      </c>
      <c r="E67" s="47">
        <v>22.658717641739766</v>
      </c>
      <c r="F67" s="47">
        <v>24.64046720835141</v>
      </c>
      <c r="G67" s="47">
        <v>24.19534015627216</v>
      </c>
      <c r="H67" s="47">
        <v>24.341193535516631</v>
      </c>
      <c r="I67" s="47">
        <v>23.543783272612419</v>
      </c>
      <c r="J67" s="47">
        <v>23.301530913506852</v>
      </c>
      <c r="K67" s="47">
        <v>24.164820257561587</v>
      </c>
      <c r="L67" s="47">
        <v>24.544464020841666</v>
      </c>
      <c r="M67" s="47">
        <v>24.33145607436288</v>
      </c>
      <c r="N67" s="47">
        <v>23.224073540245804</v>
      </c>
      <c r="O67" s="47">
        <v>24.043629700241461</v>
      </c>
    </row>
    <row r="68" spans="1:15" x14ac:dyDescent="0.2">
      <c r="A68" s="16">
        <v>60</v>
      </c>
      <c r="B68" s="42">
        <v>23.943357920055014</v>
      </c>
      <c r="C68" s="42">
        <v>23.342797624439271</v>
      </c>
      <c r="D68" s="42">
        <v>23.35550599393649</v>
      </c>
      <c r="E68" s="42">
        <v>21.803505898813466</v>
      </c>
      <c r="F68" s="42">
        <v>23.80914976585882</v>
      </c>
      <c r="G68" s="42">
        <v>23.230980318892652</v>
      </c>
      <c r="H68" s="42">
        <v>23.531836072409174</v>
      </c>
      <c r="I68" s="42">
        <v>22.65829923217068</v>
      </c>
      <c r="J68" s="42">
        <v>22.497820591914195</v>
      </c>
      <c r="K68" s="42">
        <v>23.462188105232187</v>
      </c>
      <c r="L68" s="42">
        <v>23.677514828864716</v>
      </c>
      <c r="M68" s="42">
        <v>23.477214215490484</v>
      </c>
      <c r="N68" s="42">
        <v>22.668192241358099</v>
      </c>
      <c r="O68" s="42">
        <v>23.203790446501607</v>
      </c>
    </row>
    <row r="69" spans="1:15" x14ac:dyDescent="0.2">
      <c r="A69" s="16">
        <v>61</v>
      </c>
      <c r="B69" s="47">
        <v>23.093090157841747</v>
      </c>
      <c r="C69" s="47">
        <v>22.486701641136126</v>
      </c>
      <c r="D69" s="47">
        <v>22.503430664242938</v>
      </c>
      <c r="E69" s="47">
        <v>20.953472776858458</v>
      </c>
      <c r="F69" s="47">
        <v>23.095509599516848</v>
      </c>
      <c r="G69" s="47">
        <v>22.411934952229903</v>
      </c>
      <c r="H69" s="47">
        <v>22.722989626757695</v>
      </c>
      <c r="I69" s="47">
        <v>21.772011825763848</v>
      </c>
      <c r="J69" s="47">
        <v>21.577868032796449</v>
      </c>
      <c r="K69" s="47">
        <v>22.550307231686372</v>
      </c>
      <c r="L69" s="47">
        <v>22.773168838269775</v>
      </c>
      <c r="M69" s="47">
        <v>22.726424781819016</v>
      </c>
      <c r="N69" s="47">
        <v>21.818996270210878</v>
      </c>
      <c r="O69" s="47">
        <v>22.468095341105816</v>
      </c>
    </row>
    <row r="70" spans="1:15" x14ac:dyDescent="0.2">
      <c r="A70" s="16">
        <v>62</v>
      </c>
      <c r="B70" s="47">
        <v>22.320742780801595</v>
      </c>
      <c r="C70" s="47">
        <v>21.601145201182593</v>
      </c>
      <c r="D70" s="47">
        <v>21.748083112339408</v>
      </c>
      <c r="E70" s="47">
        <v>20.170224663638948</v>
      </c>
      <c r="F70" s="47">
        <v>22.131772923647265</v>
      </c>
      <c r="G70" s="47">
        <v>21.631505912372972</v>
      </c>
      <c r="H70" s="47">
        <v>21.915878769931712</v>
      </c>
      <c r="I70" s="47">
        <v>21.125233853953784</v>
      </c>
      <c r="J70" s="47">
        <v>20.741652988291541</v>
      </c>
      <c r="K70" s="47">
        <v>21.687405223405857</v>
      </c>
      <c r="L70" s="47">
        <v>21.920407438915007</v>
      </c>
      <c r="M70" s="47">
        <v>21.879008933639284</v>
      </c>
      <c r="N70" s="47">
        <v>21.016623118602173</v>
      </c>
      <c r="O70" s="47">
        <v>21.612780930619135</v>
      </c>
    </row>
    <row r="71" spans="1:15" x14ac:dyDescent="0.2">
      <c r="A71" s="16">
        <v>63</v>
      </c>
      <c r="B71" s="47">
        <v>21.403587339622131</v>
      </c>
      <c r="C71" s="47">
        <v>20.805187520178386</v>
      </c>
      <c r="D71" s="47">
        <v>20.972296164795136</v>
      </c>
      <c r="E71" s="47">
        <v>19.353689522478895</v>
      </c>
      <c r="F71" s="47">
        <v>21.347983180023519</v>
      </c>
      <c r="G71" s="47">
        <v>20.889891276458407</v>
      </c>
      <c r="H71" s="47">
        <v>20.993818926478429</v>
      </c>
      <c r="I71" s="47">
        <v>20.244600499699192</v>
      </c>
      <c r="J71" s="47">
        <v>20.082513695499191</v>
      </c>
      <c r="K71" s="47">
        <v>20.923254224768048</v>
      </c>
      <c r="L71" s="47">
        <v>21.069164130610396</v>
      </c>
      <c r="M71" s="47">
        <v>20.928727559066349</v>
      </c>
      <c r="N71" s="47">
        <v>20.10680607736526</v>
      </c>
      <c r="O71" s="47">
        <v>20.661204740093034</v>
      </c>
    </row>
    <row r="72" spans="1:15" x14ac:dyDescent="0.2">
      <c r="A72" s="16">
        <v>64</v>
      </c>
      <c r="B72" s="47">
        <v>20.638849598652591</v>
      </c>
      <c r="C72" s="47">
        <v>20.080027070860169</v>
      </c>
      <c r="D72" s="47">
        <v>20.264088380207678</v>
      </c>
      <c r="E72" s="47">
        <v>18.575322024099464</v>
      </c>
      <c r="F72" s="47">
        <v>20.636232643571834</v>
      </c>
      <c r="G72" s="47">
        <v>20.147285677675605</v>
      </c>
      <c r="H72" s="47">
        <v>20.231843961837118</v>
      </c>
      <c r="I72" s="47">
        <v>19.703342036722535</v>
      </c>
      <c r="J72" s="47">
        <v>19.256660436602843</v>
      </c>
      <c r="K72" s="47">
        <v>20.068089173401699</v>
      </c>
      <c r="L72" s="47">
        <v>20.360379106301991</v>
      </c>
      <c r="M72" s="47">
        <v>19.97362586139397</v>
      </c>
      <c r="N72" s="47">
        <v>19.468221857593189</v>
      </c>
      <c r="O72" s="47">
        <v>19.818305036769083</v>
      </c>
    </row>
    <row r="73" spans="1:15" x14ac:dyDescent="0.2">
      <c r="A73" s="16">
        <v>65</v>
      </c>
      <c r="B73" s="42">
        <v>19.69912511631016</v>
      </c>
      <c r="C73" s="42">
        <v>19.387700395805691</v>
      </c>
      <c r="D73" s="42">
        <v>19.600584016049428</v>
      </c>
      <c r="E73" s="42">
        <v>17.890648521298452</v>
      </c>
      <c r="F73" s="42">
        <v>19.889443798979713</v>
      </c>
      <c r="G73" s="42">
        <v>19.490157972272886</v>
      </c>
      <c r="H73" s="42">
        <v>19.314876931983484</v>
      </c>
      <c r="I73" s="42">
        <v>19.012302145271448</v>
      </c>
      <c r="J73" s="42">
        <v>18.52541409440877</v>
      </c>
      <c r="K73" s="42">
        <v>19.114221707781571</v>
      </c>
      <c r="L73" s="42">
        <v>19.493353997307302</v>
      </c>
      <c r="M73" s="42">
        <v>19.385040492268491</v>
      </c>
      <c r="N73" s="42">
        <v>18.517298757612835</v>
      </c>
      <c r="O73" s="42">
        <v>18.92444956993814</v>
      </c>
    </row>
    <row r="74" spans="1:15" x14ac:dyDescent="0.2">
      <c r="A74" s="16">
        <v>66</v>
      </c>
      <c r="B74" s="47">
        <v>18.82003076141411</v>
      </c>
      <c r="C74" s="47">
        <v>18.612334107274613</v>
      </c>
      <c r="D74" s="47">
        <v>18.799188724033602</v>
      </c>
      <c r="E74" s="47">
        <v>16.987914115387607</v>
      </c>
      <c r="F74" s="47">
        <v>19.079179068612575</v>
      </c>
      <c r="G74" s="47">
        <v>18.816919027086776</v>
      </c>
      <c r="H74" s="47">
        <v>18.620225113249731</v>
      </c>
      <c r="I74" s="47">
        <v>18.326079200978988</v>
      </c>
      <c r="J74" s="47">
        <v>17.568293317133676</v>
      </c>
      <c r="K74" s="47">
        <v>18.241939500546231</v>
      </c>
      <c r="L74" s="47">
        <v>18.625851912974127</v>
      </c>
      <c r="M74" s="47">
        <v>18.681664164921926</v>
      </c>
      <c r="N74" s="47">
        <v>17.815928018788739</v>
      </c>
      <c r="O74" s="47">
        <v>18.125534967700087</v>
      </c>
    </row>
    <row r="75" spans="1:15" x14ac:dyDescent="0.2">
      <c r="A75" s="16">
        <v>67</v>
      </c>
      <c r="B75" s="47">
        <v>18.096023673081774</v>
      </c>
      <c r="C75" s="47">
        <v>17.769471700457494</v>
      </c>
      <c r="D75" s="47">
        <v>17.867741208042023</v>
      </c>
      <c r="E75" s="47">
        <v>16.381731506347634</v>
      </c>
      <c r="F75" s="47">
        <v>18.316255910333812</v>
      </c>
      <c r="G75" s="47">
        <v>17.942212822448116</v>
      </c>
      <c r="H75" s="47">
        <v>17.751051854287237</v>
      </c>
      <c r="I75" s="47">
        <v>17.457823729022444</v>
      </c>
      <c r="J75" s="47">
        <v>16.844938653796675</v>
      </c>
      <c r="K75" s="47">
        <v>17.579402426481636</v>
      </c>
      <c r="L75" s="47">
        <v>17.861047744472994</v>
      </c>
      <c r="M75" s="47">
        <v>17.781976794797359</v>
      </c>
      <c r="N75" s="47">
        <v>17.197021345199495</v>
      </c>
      <c r="O75" s="47">
        <v>17.319755738694028</v>
      </c>
    </row>
    <row r="76" spans="1:15" x14ac:dyDescent="0.2">
      <c r="A76" s="16">
        <v>68</v>
      </c>
      <c r="B76" s="47">
        <v>17.372711710937011</v>
      </c>
      <c r="C76" s="47">
        <v>16.994853927701843</v>
      </c>
      <c r="D76" s="47">
        <v>17.072627815392927</v>
      </c>
      <c r="E76" s="47">
        <v>15.617558209389149</v>
      </c>
      <c r="F76" s="47">
        <v>17.563006593527522</v>
      </c>
      <c r="G76" s="47">
        <v>17.066750853447687</v>
      </c>
      <c r="H76" s="47">
        <v>17.051377330298475</v>
      </c>
      <c r="I76" s="47">
        <v>16.615155077285241</v>
      </c>
      <c r="J76" s="47">
        <v>16.120157925128424</v>
      </c>
      <c r="K76" s="47">
        <v>16.711868642563431</v>
      </c>
      <c r="L76" s="47">
        <v>17.152629536408227</v>
      </c>
      <c r="M76" s="47">
        <v>17.068814583922624</v>
      </c>
      <c r="N76" s="47">
        <v>16.381774001854538</v>
      </c>
      <c r="O76" s="47">
        <v>16.474776528912404</v>
      </c>
    </row>
    <row r="77" spans="1:15" x14ac:dyDescent="0.2">
      <c r="A77" s="16">
        <v>69</v>
      </c>
      <c r="B77" s="47">
        <v>16.499007999292221</v>
      </c>
      <c r="C77" s="47">
        <v>16.061162415525711</v>
      </c>
      <c r="D77" s="47">
        <v>16.177773310554311</v>
      </c>
      <c r="E77" s="47">
        <v>14.720905074402097</v>
      </c>
      <c r="F77" s="47">
        <v>16.806488251664806</v>
      </c>
      <c r="G77" s="47">
        <v>16.189101156764995</v>
      </c>
      <c r="H77" s="47">
        <v>16.208701621310759</v>
      </c>
      <c r="I77" s="47">
        <v>15.732806191270205</v>
      </c>
      <c r="J77" s="47">
        <v>15.534243289176001</v>
      </c>
      <c r="K77" s="47">
        <v>15.942507941251339</v>
      </c>
      <c r="L77" s="47">
        <v>16.482327590968936</v>
      </c>
      <c r="M77" s="47">
        <v>16.206888038788644</v>
      </c>
      <c r="N77" s="47">
        <v>15.578757245288395</v>
      </c>
      <c r="O77" s="47">
        <v>15.656998314413308</v>
      </c>
    </row>
    <row r="78" spans="1:15" x14ac:dyDescent="0.2">
      <c r="A78" s="16">
        <v>70</v>
      </c>
      <c r="B78" s="42">
        <v>15.78823991710486</v>
      </c>
      <c r="C78" s="42">
        <v>15.260852763362596</v>
      </c>
      <c r="D78" s="42">
        <v>15.466600248804983</v>
      </c>
      <c r="E78" s="42">
        <v>14.063029094694404</v>
      </c>
      <c r="F78" s="42">
        <v>16.086500130041244</v>
      </c>
      <c r="G78" s="42">
        <v>15.298402750993299</v>
      </c>
      <c r="H78" s="42">
        <v>15.474227488687246</v>
      </c>
      <c r="I78" s="42">
        <v>15.054967653154948</v>
      </c>
      <c r="J78" s="42">
        <v>14.754226502329555</v>
      </c>
      <c r="K78" s="42">
        <v>15.210331881766797</v>
      </c>
      <c r="L78" s="42">
        <v>15.799314356320547</v>
      </c>
      <c r="M78" s="42">
        <v>15.50047473110245</v>
      </c>
      <c r="N78" s="42">
        <v>14.81163380506119</v>
      </c>
      <c r="O78" s="42">
        <v>14.766041467754411</v>
      </c>
    </row>
    <row r="79" spans="1:15" x14ac:dyDescent="0.2">
      <c r="A79" s="16">
        <v>71</v>
      </c>
      <c r="B79" s="47">
        <v>14.98424291946735</v>
      </c>
      <c r="C79" s="47">
        <v>14.533509121137003</v>
      </c>
      <c r="D79" s="47">
        <v>14.722826512073111</v>
      </c>
      <c r="E79" s="47">
        <v>13.304708929106852</v>
      </c>
      <c r="F79" s="47">
        <v>15.351381055911936</v>
      </c>
      <c r="G79" s="47">
        <v>14.547906301478498</v>
      </c>
      <c r="H79" s="47">
        <v>14.835519506920757</v>
      </c>
      <c r="I79" s="47">
        <v>14.274665544150507</v>
      </c>
      <c r="J79" s="47">
        <v>14.140373314820563</v>
      </c>
      <c r="K79" s="47">
        <v>14.510911843509868</v>
      </c>
      <c r="L79" s="47">
        <v>15.439918625323894</v>
      </c>
      <c r="M79" s="47">
        <v>14.61653256267771</v>
      </c>
      <c r="N79" s="47">
        <v>14.01718689382329</v>
      </c>
      <c r="O79" s="47">
        <v>14.160754077534175</v>
      </c>
    </row>
    <row r="80" spans="1:15" x14ac:dyDescent="0.2">
      <c r="A80" s="16">
        <v>72</v>
      </c>
      <c r="B80" s="47">
        <v>14.21552553854945</v>
      </c>
      <c r="C80" s="47">
        <v>13.737146702757892</v>
      </c>
      <c r="D80" s="47">
        <v>13.936978068525541</v>
      </c>
      <c r="E80" s="47">
        <v>12.487019604955021</v>
      </c>
      <c r="F80" s="47">
        <v>14.680031652661258</v>
      </c>
      <c r="G80" s="47">
        <v>13.970756312616009</v>
      </c>
      <c r="H80" s="47">
        <v>14.098355873051636</v>
      </c>
      <c r="I80" s="47">
        <v>13.610300946968064</v>
      </c>
      <c r="J80" s="47">
        <v>13.468728774006888</v>
      </c>
      <c r="K80" s="47">
        <v>13.784046664473946</v>
      </c>
      <c r="L80" s="47">
        <v>14.558531570903464</v>
      </c>
      <c r="M80" s="47">
        <v>13.770531099725103</v>
      </c>
      <c r="N80" s="47">
        <v>13.459467037588469</v>
      </c>
      <c r="O80" s="47">
        <v>13.352708467382429</v>
      </c>
    </row>
    <row r="81" spans="1:15" x14ac:dyDescent="0.2">
      <c r="A81" s="16">
        <v>73</v>
      </c>
      <c r="B81" s="47">
        <v>13.419349147713053</v>
      </c>
      <c r="C81" s="47">
        <v>13.005748366690723</v>
      </c>
      <c r="D81" s="47">
        <v>13.16099416235279</v>
      </c>
      <c r="E81" s="47">
        <v>11.721620734348445</v>
      </c>
      <c r="F81" s="47">
        <v>13.758740777555854</v>
      </c>
      <c r="G81" s="47">
        <v>13.431108158960798</v>
      </c>
      <c r="H81" s="47">
        <v>13.437746238668517</v>
      </c>
      <c r="I81" s="47">
        <v>12.936480111000915</v>
      </c>
      <c r="J81" s="47">
        <v>12.820930460125791</v>
      </c>
      <c r="K81" s="47">
        <v>13.053293087215627</v>
      </c>
      <c r="L81" s="47">
        <v>13.659769641284932</v>
      </c>
      <c r="M81" s="47">
        <v>12.93335970217572</v>
      </c>
      <c r="N81" s="47">
        <v>12.777101033607792</v>
      </c>
      <c r="O81" s="47">
        <v>12.68046423886395</v>
      </c>
    </row>
    <row r="82" spans="1:15" x14ac:dyDescent="0.2">
      <c r="A82" s="16">
        <v>74</v>
      </c>
      <c r="B82" s="47">
        <v>12.715742357240142</v>
      </c>
      <c r="C82" s="47">
        <v>12.275314423332299</v>
      </c>
      <c r="D82" s="47">
        <v>12.607893635297627</v>
      </c>
      <c r="E82" s="47">
        <v>11.042037984108537</v>
      </c>
      <c r="F82" s="47">
        <v>13.008297501984842</v>
      </c>
      <c r="G82" s="47">
        <v>12.755251096016286</v>
      </c>
      <c r="H82" s="47">
        <v>12.640081500727643</v>
      </c>
      <c r="I82" s="47">
        <v>12.282611002679248</v>
      </c>
      <c r="J82" s="47">
        <v>11.921024477466144</v>
      </c>
      <c r="K82" s="47">
        <v>12.381628816084804</v>
      </c>
      <c r="L82" s="47">
        <v>12.989790320205332</v>
      </c>
      <c r="M82" s="47">
        <v>11.93335970217572</v>
      </c>
      <c r="N82" s="47">
        <v>12.091898496007994</v>
      </c>
      <c r="O82" s="47">
        <v>12.109353824739442</v>
      </c>
    </row>
    <row r="83" spans="1:15" x14ac:dyDescent="0.2">
      <c r="A83" s="16">
        <v>75</v>
      </c>
      <c r="B83" s="42">
        <v>11.953070116192473</v>
      </c>
      <c r="C83" s="42">
        <v>11.572047726635802</v>
      </c>
      <c r="D83" s="42">
        <v>11.745763419574381</v>
      </c>
      <c r="E83" s="42">
        <v>10.178339133763842</v>
      </c>
      <c r="F83" s="42">
        <v>12.326313787909452</v>
      </c>
      <c r="G83" s="42">
        <v>11.988946462621916</v>
      </c>
      <c r="H83" s="42">
        <v>11.893452501309122</v>
      </c>
      <c r="I83" s="42">
        <v>11.525895292768777</v>
      </c>
      <c r="J83" s="42">
        <v>11.094443914300239</v>
      </c>
      <c r="K83" s="42">
        <v>11.68316601330123</v>
      </c>
      <c r="L83" s="42">
        <v>12.112115313112621</v>
      </c>
      <c r="M83" s="42">
        <v>11.408849141585675</v>
      </c>
      <c r="N83" s="42">
        <v>11.420746680291908</v>
      </c>
      <c r="O83" s="42">
        <v>11.282951638941151</v>
      </c>
    </row>
    <row r="84" spans="1:15" x14ac:dyDescent="0.2">
      <c r="A84" s="16">
        <v>76</v>
      </c>
      <c r="B84" s="47">
        <v>11.190009975069813</v>
      </c>
      <c r="C84" s="47">
        <v>10.867649612609739</v>
      </c>
      <c r="D84" s="47">
        <v>10.960856311944374</v>
      </c>
      <c r="E84" s="47">
        <v>9.4873960664835977</v>
      </c>
      <c r="F84" s="47">
        <v>11.628684553407604</v>
      </c>
      <c r="G84" s="47">
        <v>11.233986689911745</v>
      </c>
      <c r="H84" s="47">
        <v>11.180882418267339</v>
      </c>
      <c r="I84" s="47">
        <v>10.962942091124408</v>
      </c>
      <c r="J84" s="47">
        <v>10.464133499530288</v>
      </c>
      <c r="K84" s="47">
        <v>10.967813523240938</v>
      </c>
      <c r="L84" s="47">
        <v>11.290242683470128</v>
      </c>
      <c r="M84" s="47">
        <v>11.01377608104514</v>
      </c>
      <c r="N84" s="47">
        <v>10.588114445507108</v>
      </c>
      <c r="O84" s="47">
        <v>10.534693700550672</v>
      </c>
    </row>
    <row r="85" spans="1:15" x14ac:dyDescent="0.2">
      <c r="A85" s="16">
        <v>77</v>
      </c>
      <c r="B85" s="47">
        <v>10.504125431121759</v>
      </c>
      <c r="C85" s="47">
        <v>10.108363369492618</v>
      </c>
      <c r="D85" s="47">
        <v>10.096578449905277</v>
      </c>
      <c r="E85" s="47">
        <v>8.9097630591773811</v>
      </c>
      <c r="F85" s="47">
        <v>10.99741098226937</v>
      </c>
      <c r="G85" s="47">
        <v>10.512065583061439</v>
      </c>
      <c r="H85" s="47">
        <v>10.569171064062918</v>
      </c>
      <c r="I85" s="47">
        <v>10.294535786634553</v>
      </c>
      <c r="J85" s="47">
        <v>9.7716182974979979</v>
      </c>
      <c r="K85" s="47">
        <v>10.257081070142142</v>
      </c>
      <c r="L85" s="47">
        <v>10.663998546171372</v>
      </c>
      <c r="M85" s="47">
        <v>10.392272019962766</v>
      </c>
      <c r="N85" s="47">
        <v>10.031105499002432</v>
      </c>
      <c r="O85" s="47">
        <v>9.879396919271878</v>
      </c>
    </row>
    <row r="86" spans="1:15" x14ac:dyDescent="0.2">
      <c r="A86" s="16">
        <v>78</v>
      </c>
      <c r="B86" s="47">
        <v>9.9498640328796029</v>
      </c>
      <c r="C86" s="47">
        <v>9.566590550878896</v>
      </c>
      <c r="D86" s="47">
        <v>9.5286595486675907</v>
      </c>
      <c r="E86" s="47">
        <v>8.4216768655220786</v>
      </c>
      <c r="F86" s="47">
        <v>10.369405809972777</v>
      </c>
      <c r="G86" s="47">
        <v>9.8032711571435271</v>
      </c>
      <c r="H86" s="47">
        <v>9.9023029448025124</v>
      </c>
      <c r="I86" s="47">
        <v>9.778138626071879</v>
      </c>
      <c r="J86" s="47">
        <v>9.1193731463603225</v>
      </c>
      <c r="K86" s="47">
        <v>9.5709955540821987</v>
      </c>
      <c r="L86" s="47">
        <v>10.042234440620934</v>
      </c>
      <c r="M86" s="47">
        <v>9.8889551339357915</v>
      </c>
      <c r="N86" s="47">
        <v>9.372178856819616</v>
      </c>
      <c r="O86" s="47">
        <v>9.1172801744708032</v>
      </c>
    </row>
    <row r="87" spans="1:15" x14ac:dyDescent="0.2">
      <c r="A87" s="16">
        <v>79</v>
      </c>
      <c r="B87" s="47">
        <v>9.4850555626128426</v>
      </c>
      <c r="C87" s="47">
        <v>9.1939415025526312</v>
      </c>
      <c r="D87" s="47">
        <v>9.055962987511295</v>
      </c>
      <c r="E87" s="47">
        <v>7.6082698867553997</v>
      </c>
      <c r="F87" s="47">
        <v>9.7530458716071227</v>
      </c>
      <c r="G87" s="47">
        <v>9.1218590585456116</v>
      </c>
      <c r="H87" s="47">
        <v>9.2881909088444399</v>
      </c>
      <c r="I87" s="47">
        <v>9.006899692508938</v>
      </c>
      <c r="J87" s="47">
        <v>8.6222834040400915</v>
      </c>
      <c r="K87" s="47">
        <v>8.9710356140729459</v>
      </c>
      <c r="L87" s="47">
        <v>9.4970708494733849</v>
      </c>
      <c r="M87" s="47">
        <v>9.0400851964538713</v>
      </c>
      <c r="N87" s="47">
        <v>8.7069780589637524</v>
      </c>
      <c r="O87" s="47">
        <v>8.5352825709936404</v>
      </c>
    </row>
    <row r="88" spans="1:15" x14ac:dyDescent="0.2">
      <c r="A88" s="16">
        <v>80</v>
      </c>
      <c r="B88" s="42">
        <v>8.99221792016397</v>
      </c>
      <c r="C88" s="42">
        <v>8.439285553591672</v>
      </c>
      <c r="D88" s="42">
        <v>8.3529339434916281</v>
      </c>
      <c r="E88" s="42">
        <v>7.0896120003168486</v>
      </c>
      <c r="F88" s="42">
        <v>8.9384962066852562</v>
      </c>
      <c r="G88" s="42">
        <v>8.4269003470452901</v>
      </c>
      <c r="H88" s="42">
        <v>8.7096552295942526</v>
      </c>
      <c r="I88" s="42">
        <v>8.4656238664275101</v>
      </c>
      <c r="J88" s="42">
        <v>8.0841653034491863</v>
      </c>
      <c r="K88" s="42">
        <v>8.4655239779686244</v>
      </c>
      <c r="L88" s="42">
        <v>8.7138831325493502</v>
      </c>
      <c r="M88" s="42">
        <v>8.3776379710172666</v>
      </c>
      <c r="N88" s="42">
        <v>8.162018426589464</v>
      </c>
      <c r="O88" s="42">
        <v>7.9035663554975173</v>
      </c>
    </row>
    <row r="89" spans="1:15" x14ac:dyDescent="0.2">
      <c r="A89" s="16">
        <v>81</v>
      </c>
      <c r="B89" s="47">
        <v>8.3863794003847989</v>
      </c>
      <c r="C89" s="47">
        <v>7.6003699564406801</v>
      </c>
      <c r="D89" s="47">
        <v>7.870032405415146</v>
      </c>
      <c r="E89" s="47">
        <v>6.4662483675710218</v>
      </c>
      <c r="F89" s="47">
        <v>8.4512729962851481</v>
      </c>
      <c r="G89" s="47">
        <v>7.8553576232563973</v>
      </c>
      <c r="H89" s="47">
        <v>7.86215466362078</v>
      </c>
      <c r="I89" s="47">
        <v>7.9820558148576115</v>
      </c>
      <c r="J89" s="47">
        <v>7.4390115671714812</v>
      </c>
      <c r="K89" s="47">
        <v>7.8450166291037551</v>
      </c>
      <c r="L89" s="47">
        <v>8.0851556326445415</v>
      </c>
      <c r="M89" s="47">
        <v>7.8741277591065906</v>
      </c>
      <c r="N89" s="47">
        <v>7.7749799007166205</v>
      </c>
      <c r="O89" s="47">
        <v>7.2247622928292969</v>
      </c>
    </row>
    <row r="90" spans="1:15" x14ac:dyDescent="0.2">
      <c r="A90" s="16">
        <v>82</v>
      </c>
      <c r="B90" s="47">
        <v>7.6351296249721212</v>
      </c>
      <c r="C90" s="47">
        <v>7.0813059624581971</v>
      </c>
      <c r="D90" s="47">
        <v>7.3339690243571116</v>
      </c>
      <c r="E90" s="47">
        <v>6.1243206593100465</v>
      </c>
      <c r="F90" s="47">
        <v>7.8620592630699662</v>
      </c>
      <c r="G90" s="47">
        <v>7.540586650139212</v>
      </c>
      <c r="H90" s="47">
        <v>7.0853851764394715</v>
      </c>
      <c r="I90" s="47">
        <v>7.4230884346638284</v>
      </c>
      <c r="J90" s="47">
        <v>6.8204941646352548</v>
      </c>
      <c r="K90" s="47">
        <v>7.0658733088045809</v>
      </c>
      <c r="L90" s="47">
        <v>7.4535851343129442</v>
      </c>
      <c r="M90" s="47">
        <v>7.1410645105674631</v>
      </c>
      <c r="N90" s="47">
        <v>7.2476004047074918</v>
      </c>
      <c r="O90" s="47">
        <v>6.7910580648570269</v>
      </c>
    </row>
    <row r="91" spans="1:15" x14ac:dyDescent="0.2">
      <c r="A91" s="16">
        <v>83</v>
      </c>
      <c r="B91" s="47">
        <v>7.0668368002496456</v>
      </c>
      <c r="C91" s="47">
        <v>6.3517241307771188</v>
      </c>
      <c r="D91" s="47">
        <v>6.8844800403809252</v>
      </c>
      <c r="E91" s="47">
        <v>5.5216553691654511</v>
      </c>
      <c r="F91" s="47">
        <v>7.0916057127643191</v>
      </c>
      <c r="G91" s="47">
        <v>6.7997742943412423</v>
      </c>
      <c r="H91" s="47">
        <v>6.5996208415621513</v>
      </c>
      <c r="I91" s="47">
        <v>6.8225999252542273</v>
      </c>
      <c r="J91" s="47">
        <v>6.1298766771619384</v>
      </c>
      <c r="K91" s="47">
        <v>6.4891122447872345</v>
      </c>
      <c r="L91" s="47">
        <v>6.965906801526236</v>
      </c>
      <c r="M91" s="47">
        <v>6.5902186320551168</v>
      </c>
      <c r="N91" s="47">
        <v>6.6193690220467465</v>
      </c>
      <c r="O91" s="47">
        <v>6.2658548999405772</v>
      </c>
    </row>
    <row r="92" spans="1:15" x14ac:dyDescent="0.2">
      <c r="A92" s="16">
        <v>84</v>
      </c>
      <c r="B92" s="47">
        <v>6.5233917774148464</v>
      </c>
      <c r="C92" s="47">
        <v>5.9320962049291328</v>
      </c>
      <c r="D92" s="47">
        <v>6.2514134230195735</v>
      </c>
      <c r="E92" s="47">
        <v>4.9397917044763107</v>
      </c>
      <c r="F92" s="47">
        <v>6.4634185999305771</v>
      </c>
      <c r="G92" s="47">
        <v>6.4102247872261255</v>
      </c>
      <c r="H92" s="47">
        <v>6.08714611796273</v>
      </c>
      <c r="I92" s="47">
        <v>6.2768576579187823</v>
      </c>
      <c r="J92" s="47">
        <v>5.5766403964320688</v>
      </c>
      <c r="K92" s="47">
        <v>5.8277050567237616</v>
      </c>
      <c r="L92" s="47">
        <v>6.39058784087901</v>
      </c>
      <c r="M92" s="47">
        <v>6.0226601917276703</v>
      </c>
      <c r="N92" s="47">
        <v>5.9581576184230371</v>
      </c>
      <c r="O92" s="47">
        <v>5.9086059379667395</v>
      </c>
    </row>
    <row r="93" spans="1:15" x14ac:dyDescent="0.2">
      <c r="A93" s="16">
        <v>85</v>
      </c>
      <c r="B93" s="42">
        <v>5.8843441621725479</v>
      </c>
      <c r="C93" s="42">
        <v>5.4509645279946515</v>
      </c>
      <c r="D93" s="42">
        <v>5.7666282779551334</v>
      </c>
      <c r="E93" s="42">
        <v>4.4199913695401039</v>
      </c>
      <c r="F93" s="42">
        <v>5.8853698827576304</v>
      </c>
      <c r="G93" s="42">
        <v>5.6584647798363576</v>
      </c>
      <c r="H93" s="42">
        <v>5.5168747008805061</v>
      </c>
      <c r="I93" s="42">
        <v>5.7185126781756814</v>
      </c>
      <c r="J93" s="42">
        <v>5.0200369654047989</v>
      </c>
      <c r="K93" s="42">
        <v>5.1357869715418838</v>
      </c>
      <c r="L93" s="42">
        <v>5.8799175199013121</v>
      </c>
      <c r="M93" s="42">
        <v>5.5665585439432741</v>
      </c>
      <c r="N93" s="42">
        <v>5.6599207407917129</v>
      </c>
      <c r="O93" s="42">
        <v>5.3412944130040794</v>
      </c>
    </row>
    <row r="94" spans="1:15" x14ac:dyDescent="0.2">
      <c r="A94" s="16">
        <v>86</v>
      </c>
      <c r="B94" s="47">
        <v>5.4021993705945643</v>
      </c>
      <c r="C94" s="47">
        <v>4.9914479790530981</v>
      </c>
      <c r="D94" s="47">
        <v>5.1757421479982533</v>
      </c>
      <c r="E94" s="47">
        <v>4.1103312133079832</v>
      </c>
      <c r="F94" s="47">
        <v>5.6366421971331579</v>
      </c>
      <c r="G94" s="47">
        <v>5.1943354941319066</v>
      </c>
      <c r="H94" s="47">
        <v>4.8779886174984171</v>
      </c>
      <c r="I94" s="47">
        <v>5.2649108085551886</v>
      </c>
      <c r="J94" s="47">
        <v>4.489389970892935</v>
      </c>
      <c r="K94" s="47">
        <v>4.7372641087855225</v>
      </c>
      <c r="L94" s="47">
        <v>5.2601336068924507</v>
      </c>
      <c r="M94" s="47">
        <v>5.2023619690655662</v>
      </c>
      <c r="N94" s="47">
        <v>5.3673292294486412</v>
      </c>
      <c r="O94" s="47">
        <v>4.8815246908500285</v>
      </c>
    </row>
    <row r="95" spans="1:15" x14ac:dyDescent="0.2">
      <c r="A95" s="16">
        <v>87</v>
      </c>
      <c r="B95" s="47">
        <v>4.9289613818497626</v>
      </c>
      <c r="C95" s="47">
        <v>4.5081944583372735</v>
      </c>
      <c r="D95" s="47">
        <v>4.5987257460533373</v>
      </c>
      <c r="E95" s="47">
        <v>3.9600089490153683</v>
      </c>
      <c r="F95" s="47">
        <v>5.1336718397319174</v>
      </c>
      <c r="G95" s="47">
        <v>4.8624825172541026</v>
      </c>
      <c r="H95" s="47">
        <v>4.2916883323265891</v>
      </c>
      <c r="I95" s="47">
        <v>4.8458349278172541</v>
      </c>
      <c r="J95" s="47">
        <v>4.2566753163619788</v>
      </c>
      <c r="K95" s="47">
        <v>4.1393841618799962</v>
      </c>
      <c r="L95" s="47">
        <v>4.6423764162705785</v>
      </c>
      <c r="M95" s="47">
        <v>4.6025629877094438</v>
      </c>
      <c r="N95" s="47">
        <v>4.7278721353337261</v>
      </c>
      <c r="O95" s="47">
        <v>4.601775324962361</v>
      </c>
    </row>
    <row r="96" spans="1:15" x14ac:dyDescent="0.2">
      <c r="A96" s="16">
        <v>88</v>
      </c>
      <c r="B96" s="47">
        <v>4.4220571496341492</v>
      </c>
      <c r="C96" s="47">
        <v>4.2228530569708509</v>
      </c>
      <c r="D96" s="47">
        <v>4.105668728235953</v>
      </c>
      <c r="E96" s="47">
        <v>3.7897639216390151</v>
      </c>
      <c r="F96" s="47">
        <v>4.7582777306234298</v>
      </c>
      <c r="G96" s="47">
        <v>4.4884247078385826</v>
      </c>
      <c r="H96" s="47">
        <v>3.97499253732237</v>
      </c>
      <c r="I96" s="47">
        <v>4.1914783394986852</v>
      </c>
      <c r="J96" s="47">
        <v>4.0454196450330633</v>
      </c>
      <c r="K96" s="47">
        <v>3.7536649421281769</v>
      </c>
      <c r="L96" s="47">
        <v>4.2331094896294612</v>
      </c>
      <c r="M96" s="47">
        <v>4.1153833611731248</v>
      </c>
      <c r="N96" s="47">
        <v>4.1181372555183771</v>
      </c>
      <c r="O96" s="47">
        <v>4.2042959941658724</v>
      </c>
    </row>
    <row r="97" spans="1:15" x14ac:dyDescent="0.2">
      <c r="A97" s="16">
        <v>89</v>
      </c>
      <c r="B97" s="47">
        <v>3.9530192042059218</v>
      </c>
      <c r="C97" s="47">
        <v>3.7487930859355139</v>
      </c>
      <c r="D97" s="47">
        <v>3.744981380636327</v>
      </c>
      <c r="E97" s="47">
        <v>3.2836238802355231</v>
      </c>
      <c r="F97" s="47">
        <v>4.3242157805343711</v>
      </c>
      <c r="G97" s="47">
        <v>4.0573809459364645</v>
      </c>
      <c r="H97" s="47">
        <v>3.5711837987915898</v>
      </c>
      <c r="I97" s="47">
        <v>3.7855149572482354</v>
      </c>
      <c r="J97" s="47">
        <v>3.4265525297218393</v>
      </c>
      <c r="K97" s="47">
        <v>3.4219078762160238</v>
      </c>
      <c r="L97" s="47">
        <v>3.8602132818479222</v>
      </c>
      <c r="M97" s="47">
        <v>3.5548222227521786</v>
      </c>
      <c r="N97" s="47">
        <v>3.5675952996821505</v>
      </c>
      <c r="O97" s="47">
        <v>3.5195552277119035</v>
      </c>
    </row>
    <row r="98" spans="1:15" x14ac:dyDescent="0.2">
      <c r="A98" s="16">
        <v>90</v>
      </c>
      <c r="B98" s="42">
        <v>3.2248547346772396</v>
      </c>
      <c r="C98" s="42">
        <v>3.14553647679638</v>
      </c>
      <c r="D98" s="42">
        <v>3.3990206217721735</v>
      </c>
      <c r="E98" s="42">
        <v>2.9007240877688587</v>
      </c>
      <c r="F98" s="42">
        <v>3.8638396851735388</v>
      </c>
      <c r="G98" s="42">
        <v>3.7248108626656973</v>
      </c>
      <c r="H98" s="42">
        <v>3.2063736686541002</v>
      </c>
      <c r="I98" s="42">
        <v>3.384470736063538</v>
      </c>
      <c r="J98" s="42">
        <v>2.907169078096222</v>
      </c>
      <c r="K98" s="42">
        <v>2.9814637961838342</v>
      </c>
      <c r="L98" s="42">
        <v>3.4399250944177684</v>
      </c>
      <c r="M98" s="42">
        <v>3.3816913958279562</v>
      </c>
      <c r="N98" s="42">
        <v>3.0165116850014897</v>
      </c>
      <c r="O98" s="42">
        <v>3.4164528201015778</v>
      </c>
    </row>
    <row r="99" spans="1:15" x14ac:dyDescent="0.2">
      <c r="A99" s="16">
        <v>91</v>
      </c>
      <c r="B99" s="47">
        <v>2.70529294005012</v>
      </c>
      <c r="C99" s="47">
        <v>2.6888929147506979</v>
      </c>
      <c r="D99" s="47">
        <v>2.8600005614482202</v>
      </c>
      <c r="E99" s="47">
        <v>2.5063579255741999</v>
      </c>
      <c r="F99" s="47">
        <v>3.3052686002995237</v>
      </c>
      <c r="G99" s="47">
        <v>3.0244770477594769</v>
      </c>
      <c r="H99" s="47">
        <v>2.704997584601855</v>
      </c>
      <c r="I99" s="47">
        <v>3.0436420572960454</v>
      </c>
      <c r="J99" s="47">
        <v>2.6859455462437483</v>
      </c>
      <c r="K99" s="47">
        <v>2.5849629646928549</v>
      </c>
      <c r="L99" s="47">
        <v>2.9100780143365896</v>
      </c>
      <c r="M99" s="47">
        <v>3.1384992371565108</v>
      </c>
      <c r="N99" s="47">
        <v>2.3953414010232192</v>
      </c>
      <c r="O99" s="47">
        <v>2.8830852713178299</v>
      </c>
    </row>
    <row r="100" spans="1:15" x14ac:dyDescent="0.2">
      <c r="A100" s="16">
        <v>92</v>
      </c>
      <c r="B100" s="47">
        <v>2.3170272040126099</v>
      </c>
      <c r="C100" s="47">
        <v>2.3281734371461358</v>
      </c>
      <c r="D100" s="47">
        <v>2.3841824792115625</v>
      </c>
      <c r="E100" s="47">
        <v>2.1389211134429256</v>
      </c>
      <c r="F100" s="47">
        <v>2.6505925488590427</v>
      </c>
      <c r="G100" s="47">
        <v>2.5383363466592366</v>
      </c>
      <c r="H100" s="47">
        <v>2.0944845145158664</v>
      </c>
      <c r="I100" s="47">
        <v>2.4522220985245831</v>
      </c>
      <c r="J100" s="47">
        <v>2.1931330336591208</v>
      </c>
      <c r="K100" s="47">
        <v>2.1178496133019133</v>
      </c>
      <c r="L100" s="47">
        <v>2.5059758623664998</v>
      </c>
      <c r="M100" s="47">
        <v>2.4199391557865382</v>
      </c>
      <c r="N100" s="47">
        <v>2.0271218680309588</v>
      </c>
      <c r="O100" s="47">
        <v>2.0903100775193799</v>
      </c>
    </row>
    <row r="101" spans="1:15" x14ac:dyDescent="0.2">
      <c r="A101" s="16">
        <v>93</v>
      </c>
      <c r="B101" s="47">
        <v>1.8549888026029158</v>
      </c>
      <c r="C101" s="47">
        <v>1.8580544461164019</v>
      </c>
      <c r="D101" s="47">
        <v>1.8705802420220492</v>
      </c>
      <c r="E101" s="47">
        <v>1.5198106306390768</v>
      </c>
      <c r="F101" s="47">
        <v>1.9931547914963057</v>
      </c>
      <c r="G101" s="47">
        <v>1.9067693588735772</v>
      </c>
      <c r="H101" s="47">
        <v>1.6280926141961198</v>
      </c>
      <c r="I101" s="47">
        <v>1.6260539237394402</v>
      </c>
      <c r="J101" s="47">
        <v>1.6335840775248198</v>
      </c>
      <c r="K101" s="47">
        <v>1.6163491241600572</v>
      </c>
      <c r="L101" s="47">
        <v>1.7825070631788353</v>
      </c>
      <c r="M101" s="47">
        <v>1.8199264799087338</v>
      </c>
      <c r="N101" s="47">
        <v>1.7397787397787396</v>
      </c>
      <c r="O101" s="47">
        <v>1.6686046511627908</v>
      </c>
    </row>
    <row r="102" spans="1:15" x14ac:dyDescent="0.2">
      <c r="A102" s="16">
        <v>94</v>
      </c>
      <c r="B102" s="47">
        <v>1.21798260914321</v>
      </c>
      <c r="C102" s="47">
        <v>1.2537225718586424</v>
      </c>
      <c r="D102" s="47">
        <v>1.1000256774287169</v>
      </c>
      <c r="E102" s="47">
        <v>0.8986470459438749</v>
      </c>
      <c r="F102" s="47">
        <v>1.1980777445536097</v>
      </c>
      <c r="G102" s="47">
        <v>1.1895028581326865</v>
      </c>
      <c r="H102" s="47">
        <v>1.1468824163969795</v>
      </c>
      <c r="I102" s="47">
        <v>1.1289569185440698</v>
      </c>
      <c r="J102" s="47">
        <v>0.93383118075534077</v>
      </c>
      <c r="K102" s="47">
        <v>1.2264150943396226</v>
      </c>
      <c r="L102" s="47">
        <v>1.2540086127909107</v>
      </c>
      <c r="M102" s="47">
        <v>0.99023957409050567</v>
      </c>
      <c r="N102" s="47">
        <v>1.2356902356902357</v>
      </c>
      <c r="O102" s="47">
        <v>1.1879844961240309</v>
      </c>
    </row>
    <row r="103" spans="1:15" x14ac:dyDescent="0.2">
      <c r="A103" s="16" t="s">
        <v>34</v>
      </c>
      <c r="B103" s="42">
        <v>0.38848920863309355</v>
      </c>
      <c r="C103" s="42">
        <v>0.42962962962962964</v>
      </c>
      <c r="D103" s="42">
        <v>0.28169014084507044</v>
      </c>
      <c r="E103" s="42">
        <v>0.20833333333333331</v>
      </c>
      <c r="F103" s="42">
        <v>0.3</v>
      </c>
      <c r="G103" s="42">
        <v>0.30434782608695654</v>
      </c>
      <c r="H103" s="42">
        <v>0.34666666666666673</v>
      </c>
      <c r="I103" s="42">
        <v>0.33333333333333331</v>
      </c>
      <c r="J103" s="42">
        <v>0.35294117647058826</v>
      </c>
      <c r="K103" s="42">
        <v>0.22641509433962265</v>
      </c>
      <c r="L103" s="42">
        <v>0.54166666666666663</v>
      </c>
      <c r="M103" s="42">
        <v>0.36734693877551022</v>
      </c>
      <c r="N103" s="42">
        <v>0.54545454545454541</v>
      </c>
      <c r="O103" s="42">
        <v>0.32558139534883723</v>
      </c>
    </row>
    <row r="104" spans="1:15" x14ac:dyDescent="0.2">
      <c r="A104" s="24"/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</row>
    <row r="105" spans="1:15" x14ac:dyDescent="0.2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</row>
    <row r="106" spans="1:15" ht="14.25" x14ac:dyDescent="0.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</row>
    <row r="107" spans="1:15" x14ac:dyDescent="0.2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</row>
    <row r="108" spans="1:15" x14ac:dyDescent="0.2">
      <c r="A108" s="4" t="s">
        <v>50</v>
      </c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M619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4" customFormat="1" ht="77.099999999999994" customHeight="1" x14ac:dyDescent="0.2">
      <c r="A6" s="55" t="s">
        <v>0</v>
      </c>
      <c r="B6" s="56" t="s">
        <v>36</v>
      </c>
      <c r="C6" s="70" t="s">
        <v>37</v>
      </c>
      <c r="D6" s="70"/>
      <c r="E6" s="57" t="s">
        <v>38</v>
      </c>
      <c r="F6" s="57" t="s">
        <v>39</v>
      </c>
      <c r="G6" s="57" t="s">
        <v>40</v>
      </c>
      <c r="H6" s="56" t="s">
        <v>41</v>
      </c>
      <c r="I6" s="56" t="s">
        <v>42</v>
      </c>
      <c r="J6" s="56" t="s">
        <v>43</v>
      </c>
      <c r="K6" s="56" t="s">
        <v>44</v>
      </c>
      <c r="L6" s="57" t="s">
        <v>45</v>
      </c>
    </row>
    <row r="7" spans="1:13" s="34" customFormat="1" ht="14.25" x14ac:dyDescent="0.2">
      <c r="A7" s="35"/>
      <c r="B7" s="36"/>
      <c r="C7" s="37">
        <v>42005</v>
      </c>
      <c r="D7" s="38">
        <v>42370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3">
        <v>0</v>
      </c>
      <c r="C9" s="8">
        <v>572</v>
      </c>
      <c r="D9" s="44">
        <v>554</v>
      </c>
      <c r="E9" s="17">
        <v>0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8048771.835878687</v>
      </c>
      <c r="L9" s="19">
        <f>K9/H9</f>
        <v>80.487718358786864</v>
      </c>
    </row>
    <row r="10" spans="1:13" x14ac:dyDescent="0.2">
      <c r="A10" s="16">
        <v>1</v>
      </c>
      <c r="B10" s="43">
        <v>0</v>
      </c>
      <c r="C10" s="8">
        <v>605</v>
      </c>
      <c r="D10" s="44">
        <v>604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7948771.835878687</v>
      </c>
      <c r="L10" s="20">
        <f t="shared" ref="L10:L73" si="5">K10/H10</f>
        <v>79.487718358786864</v>
      </c>
    </row>
    <row r="11" spans="1:13" x14ac:dyDescent="0.2">
      <c r="A11" s="16">
        <v>2</v>
      </c>
      <c r="B11" s="43">
        <v>0</v>
      </c>
      <c r="C11" s="8">
        <v>654</v>
      </c>
      <c r="D11" s="44">
        <v>604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7848771.835878687</v>
      </c>
      <c r="L11" s="20">
        <f t="shared" si="5"/>
        <v>78.487718358786864</v>
      </c>
    </row>
    <row r="12" spans="1:13" x14ac:dyDescent="0.2">
      <c r="A12" s="16">
        <v>3</v>
      </c>
      <c r="B12" s="43">
        <v>1</v>
      </c>
      <c r="C12" s="8">
        <v>673</v>
      </c>
      <c r="D12" s="44">
        <v>643</v>
      </c>
      <c r="E12" s="17">
        <v>0.23835616438356164</v>
      </c>
      <c r="F12" s="18">
        <f t="shared" si="3"/>
        <v>1.5197568389057751E-3</v>
      </c>
      <c r="G12" s="18">
        <f t="shared" si="0"/>
        <v>1.5179997338301838E-3</v>
      </c>
      <c r="H12" s="13">
        <f t="shared" si="6"/>
        <v>100000</v>
      </c>
      <c r="I12" s="13">
        <f t="shared" si="4"/>
        <v>151.79997338301837</v>
      </c>
      <c r="J12" s="13">
        <f t="shared" si="1"/>
        <v>99884.382486026079</v>
      </c>
      <c r="K12" s="13">
        <f t="shared" si="2"/>
        <v>7748771.835878687</v>
      </c>
      <c r="L12" s="20">
        <f t="shared" si="5"/>
        <v>77.487718358786864</v>
      </c>
    </row>
    <row r="13" spans="1:13" x14ac:dyDescent="0.2">
      <c r="A13" s="16">
        <v>4</v>
      </c>
      <c r="B13" s="43">
        <v>0</v>
      </c>
      <c r="C13" s="8">
        <v>643</v>
      </c>
      <c r="D13" s="44">
        <v>652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99848.200026616978</v>
      </c>
      <c r="I13" s="13">
        <f t="shared" si="4"/>
        <v>0</v>
      </c>
      <c r="J13" s="13">
        <f t="shared" si="1"/>
        <v>99848.200026616978</v>
      </c>
      <c r="K13" s="13">
        <f t="shared" si="2"/>
        <v>7648887.4533926612</v>
      </c>
      <c r="L13" s="20">
        <f t="shared" si="5"/>
        <v>76.605161148159539</v>
      </c>
    </row>
    <row r="14" spans="1:13" x14ac:dyDescent="0.2">
      <c r="A14" s="16">
        <v>5</v>
      </c>
      <c r="B14" s="43">
        <v>0</v>
      </c>
      <c r="C14" s="8">
        <v>653</v>
      </c>
      <c r="D14" s="44">
        <v>637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99848.200026616978</v>
      </c>
      <c r="I14" s="13">
        <f t="shared" si="4"/>
        <v>0</v>
      </c>
      <c r="J14" s="13">
        <f t="shared" si="1"/>
        <v>99848.200026616978</v>
      </c>
      <c r="K14" s="13">
        <f t="shared" si="2"/>
        <v>7549039.2533660438</v>
      </c>
      <c r="L14" s="20">
        <f t="shared" si="5"/>
        <v>75.605161148159539</v>
      </c>
    </row>
    <row r="15" spans="1:13" x14ac:dyDescent="0.2">
      <c r="A15" s="16">
        <v>6</v>
      </c>
      <c r="B15" s="43">
        <v>0</v>
      </c>
      <c r="C15" s="8">
        <v>760</v>
      </c>
      <c r="D15" s="44">
        <v>651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99848.200026616978</v>
      </c>
      <c r="I15" s="13">
        <f t="shared" si="4"/>
        <v>0</v>
      </c>
      <c r="J15" s="13">
        <f t="shared" si="1"/>
        <v>99848.200026616978</v>
      </c>
      <c r="K15" s="13">
        <f t="shared" si="2"/>
        <v>7449191.0533394264</v>
      </c>
      <c r="L15" s="20">
        <f t="shared" si="5"/>
        <v>74.605161148159524</v>
      </c>
    </row>
    <row r="16" spans="1:13" x14ac:dyDescent="0.2">
      <c r="A16" s="16">
        <v>7</v>
      </c>
      <c r="B16" s="43">
        <v>0</v>
      </c>
      <c r="C16" s="8">
        <v>738</v>
      </c>
      <c r="D16" s="44">
        <v>751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99848.200026616978</v>
      </c>
      <c r="I16" s="13">
        <f t="shared" si="4"/>
        <v>0</v>
      </c>
      <c r="J16" s="13">
        <f t="shared" si="1"/>
        <v>99848.200026616978</v>
      </c>
      <c r="K16" s="13">
        <f t="shared" si="2"/>
        <v>7349342.853312809</v>
      </c>
      <c r="L16" s="20">
        <f t="shared" si="5"/>
        <v>73.605161148159524</v>
      </c>
    </row>
    <row r="17" spans="1:12" x14ac:dyDescent="0.2">
      <c r="A17" s="16">
        <v>8</v>
      </c>
      <c r="B17" s="43">
        <v>0</v>
      </c>
      <c r="C17" s="8">
        <v>619</v>
      </c>
      <c r="D17" s="44">
        <v>727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99848.200026616978</v>
      </c>
      <c r="I17" s="13">
        <f t="shared" si="4"/>
        <v>0</v>
      </c>
      <c r="J17" s="13">
        <f t="shared" si="1"/>
        <v>99848.200026616978</v>
      </c>
      <c r="K17" s="13">
        <f t="shared" si="2"/>
        <v>7249494.6532861916</v>
      </c>
      <c r="L17" s="20">
        <f t="shared" si="5"/>
        <v>72.605161148159524</v>
      </c>
    </row>
    <row r="18" spans="1:12" x14ac:dyDescent="0.2">
      <c r="A18" s="16">
        <v>9</v>
      </c>
      <c r="B18" s="43">
        <v>0</v>
      </c>
      <c r="C18" s="8">
        <v>632</v>
      </c>
      <c r="D18" s="44">
        <v>621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99848.200026616978</v>
      </c>
      <c r="I18" s="13">
        <f t="shared" si="4"/>
        <v>0</v>
      </c>
      <c r="J18" s="13">
        <f t="shared" si="1"/>
        <v>99848.200026616978</v>
      </c>
      <c r="K18" s="13">
        <f t="shared" si="2"/>
        <v>7149646.4532595742</v>
      </c>
      <c r="L18" s="20">
        <f t="shared" si="5"/>
        <v>71.605161148159524</v>
      </c>
    </row>
    <row r="19" spans="1:12" x14ac:dyDescent="0.2">
      <c r="A19" s="16">
        <v>10</v>
      </c>
      <c r="B19" s="43">
        <v>0</v>
      </c>
      <c r="C19" s="8">
        <v>618</v>
      </c>
      <c r="D19" s="44">
        <v>630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99848.200026616978</v>
      </c>
      <c r="I19" s="13">
        <f t="shared" si="4"/>
        <v>0</v>
      </c>
      <c r="J19" s="13">
        <f t="shared" si="1"/>
        <v>99848.200026616978</v>
      </c>
      <c r="K19" s="13">
        <f t="shared" si="2"/>
        <v>7049798.2532329569</v>
      </c>
      <c r="L19" s="20">
        <f t="shared" si="5"/>
        <v>70.60516114815951</v>
      </c>
    </row>
    <row r="20" spans="1:12" x14ac:dyDescent="0.2">
      <c r="A20" s="16">
        <v>11</v>
      </c>
      <c r="B20" s="43">
        <v>0</v>
      </c>
      <c r="C20" s="8">
        <v>649</v>
      </c>
      <c r="D20" s="44">
        <v>615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99848.200026616978</v>
      </c>
      <c r="I20" s="13">
        <f t="shared" si="4"/>
        <v>0</v>
      </c>
      <c r="J20" s="13">
        <f t="shared" si="1"/>
        <v>99848.200026616978</v>
      </c>
      <c r="K20" s="13">
        <f t="shared" si="2"/>
        <v>6949950.0532063395</v>
      </c>
      <c r="L20" s="20">
        <f t="shared" si="5"/>
        <v>69.60516114815951</v>
      </c>
    </row>
    <row r="21" spans="1:12" x14ac:dyDescent="0.2">
      <c r="A21" s="16">
        <v>12</v>
      </c>
      <c r="B21" s="43">
        <v>0</v>
      </c>
      <c r="C21" s="8">
        <v>538</v>
      </c>
      <c r="D21" s="44">
        <v>645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99848.200026616978</v>
      </c>
      <c r="I21" s="13">
        <f t="shared" si="4"/>
        <v>0</v>
      </c>
      <c r="J21" s="13">
        <f t="shared" si="1"/>
        <v>99848.200026616978</v>
      </c>
      <c r="K21" s="13">
        <f t="shared" si="2"/>
        <v>6850101.8531797221</v>
      </c>
      <c r="L21" s="20">
        <f t="shared" si="5"/>
        <v>68.60516114815951</v>
      </c>
    </row>
    <row r="22" spans="1:12" x14ac:dyDescent="0.2">
      <c r="A22" s="16">
        <v>13</v>
      </c>
      <c r="B22" s="43">
        <v>0</v>
      </c>
      <c r="C22" s="8">
        <v>535</v>
      </c>
      <c r="D22" s="44">
        <v>529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99848.200026616978</v>
      </c>
      <c r="I22" s="13">
        <f t="shared" si="4"/>
        <v>0</v>
      </c>
      <c r="J22" s="13">
        <f t="shared" si="1"/>
        <v>99848.200026616978</v>
      </c>
      <c r="K22" s="13">
        <f t="shared" si="2"/>
        <v>6750253.6531531047</v>
      </c>
      <c r="L22" s="20">
        <f t="shared" si="5"/>
        <v>67.605161148159496</v>
      </c>
    </row>
    <row r="23" spans="1:12" x14ac:dyDescent="0.2">
      <c r="A23" s="16">
        <v>14</v>
      </c>
      <c r="B23" s="43">
        <v>1</v>
      </c>
      <c r="C23" s="8">
        <v>563</v>
      </c>
      <c r="D23" s="44">
        <v>536</v>
      </c>
      <c r="E23" s="17">
        <v>0.8904109589041096</v>
      </c>
      <c r="F23" s="18">
        <f t="shared" si="3"/>
        <v>1.8198362147406734E-3</v>
      </c>
      <c r="G23" s="18">
        <f t="shared" si="0"/>
        <v>1.8194733497002855E-3</v>
      </c>
      <c r="H23" s="13">
        <f t="shared" si="6"/>
        <v>99848.200026616978</v>
      </c>
      <c r="I23" s="13">
        <f t="shared" si="4"/>
        <v>181.67113896397294</v>
      </c>
      <c r="J23" s="13">
        <f t="shared" si="1"/>
        <v>99828.290860703128</v>
      </c>
      <c r="K23" s="13">
        <f t="shared" si="2"/>
        <v>6650405.4531264873</v>
      </c>
      <c r="L23" s="20">
        <f t="shared" si="5"/>
        <v>66.605161148159496</v>
      </c>
    </row>
    <row r="24" spans="1:12" x14ac:dyDescent="0.2">
      <c r="A24" s="16">
        <v>15</v>
      </c>
      <c r="B24" s="43">
        <v>0</v>
      </c>
      <c r="C24" s="8">
        <v>573</v>
      </c>
      <c r="D24" s="44">
        <v>568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99666.52888765301</v>
      </c>
      <c r="I24" s="13">
        <f t="shared" si="4"/>
        <v>0</v>
      </c>
      <c r="J24" s="13">
        <f t="shared" si="1"/>
        <v>99666.52888765301</v>
      </c>
      <c r="K24" s="13">
        <f t="shared" si="2"/>
        <v>6550577.1622657841</v>
      </c>
      <c r="L24" s="20">
        <f t="shared" si="5"/>
        <v>65.724945328935689</v>
      </c>
    </row>
    <row r="25" spans="1:12" x14ac:dyDescent="0.2">
      <c r="A25" s="16">
        <v>16</v>
      </c>
      <c r="B25" s="43">
        <v>0</v>
      </c>
      <c r="C25" s="8">
        <v>518</v>
      </c>
      <c r="D25" s="44">
        <v>566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99666.52888765301</v>
      </c>
      <c r="I25" s="13">
        <f t="shared" si="4"/>
        <v>0</v>
      </c>
      <c r="J25" s="13">
        <f t="shared" si="1"/>
        <v>99666.52888765301</v>
      </c>
      <c r="K25" s="13">
        <f t="shared" si="2"/>
        <v>6450910.6333781313</v>
      </c>
      <c r="L25" s="20">
        <f t="shared" si="5"/>
        <v>64.724945328935689</v>
      </c>
    </row>
    <row r="26" spans="1:12" x14ac:dyDescent="0.2">
      <c r="A26" s="16">
        <v>17</v>
      </c>
      <c r="B26" s="43">
        <v>0</v>
      </c>
      <c r="C26" s="8">
        <v>507</v>
      </c>
      <c r="D26" s="44">
        <v>519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99666.52888765301</v>
      </c>
      <c r="I26" s="13">
        <f t="shared" si="4"/>
        <v>0</v>
      </c>
      <c r="J26" s="13">
        <f t="shared" si="1"/>
        <v>99666.52888765301</v>
      </c>
      <c r="K26" s="13">
        <f t="shared" si="2"/>
        <v>6351244.1044904785</v>
      </c>
      <c r="L26" s="20">
        <f t="shared" si="5"/>
        <v>63.724945328935696</v>
      </c>
    </row>
    <row r="27" spans="1:12" x14ac:dyDescent="0.2">
      <c r="A27" s="16">
        <v>18</v>
      </c>
      <c r="B27" s="43">
        <v>0</v>
      </c>
      <c r="C27" s="8">
        <v>505</v>
      </c>
      <c r="D27" s="44">
        <v>502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99666.52888765301</v>
      </c>
      <c r="I27" s="13">
        <f t="shared" si="4"/>
        <v>0</v>
      </c>
      <c r="J27" s="13">
        <f t="shared" si="1"/>
        <v>99666.52888765301</v>
      </c>
      <c r="K27" s="13">
        <f t="shared" si="2"/>
        <v>6251577.5756028257</v>
      </c>
      <c r="L27" s="20">
        <f t="shared" si="5"/>
        <v>62.724945328935704</v>
      </c>
    </row>
    <row r="28" spans="1:12" x14ac:dyDescent="0.2">
      <c r="A28" s="16">
        <v>19</v>
      </c>
      <c r="B28" s="43">
        <v>0</v>
      </c>
      <c r="C28" s="8">
        <v>489</v>
      </c>
      <c r="D28" s="44">
        <v>506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99666.52888765301</v>
      </c>
      <c r="I28" s="13">
        <f t="shared" si="4"/>
        <v>0</v>
      </c>
      <c r="J28" s="13">
        <f t="shared" si="1"/>
        <v>99666.52888765301</v>
      </c>
      <c r="K28" s="13">
        <f t="shared" si="2"/>
        <v>6151911.0467151729</v>
      </c>
      <c r="L28" s="20">
        <f t="shared" si="5"/>
        <v>61.724945328935704</v>
      </c>
    </row>
    <row r="29" spans="1:12" x14ac:dyDescent="0.2">
      <c r="A29" s="16">
        <v>20</v>
      </c>
      <c r="B29" s="43">
        <v>0</v>
      </c>
      <c r="C29" s="8">
        <v>509</v>
      </c>
      <c r="D29" s="44">
        <v>490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99666.52888765301</v>
      </c>
      <c r="I29" s="13">
        <f t="shared" si="4"/>
        <v>0</v>
      </c>
      <c r="J29" s="13">
        <f t="shared" si="1"/>
        <v>99666.52888765301</v>
      </c>
      <c r="K29" s="13">
        <f t="shared" si="2"/>
        <v>6052244.5178275201</v>
      </c>
      <c r="L29" s="20">
        <f t="shared" si="5"/>
        <v>60.724945328935704</v>
      </c>
    </row>
    <row r="30" spans="1:12" x14ac:dyDescent="0.2">
      <c r="A30" s="16">
        <v>21</v>
      </c>
      <c r="B30" s="43">
        <v>0</v>
      </c>
      <c r="C30" s="8">
        <v>488</v>
      </c>
      <c r="D30" s="44">
        <v>500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99666.52888765301</v>
      </c>
      <c r="I30" s="13">
        <f t="shared" si="4"/>
        <v>0</v>
      </c>
      <c r="J30" s="13">
        <f t="shared" si="1"/>
        <v>99666.52888765301</v>
      </c>
      <c r="K30" s="13">
        <f t="shared" si="2"/>
        <v>5952577.9889398674</v>
      </c>
      <c r="L30" s="20">
        <f t="shared" si="5"/>
        <v>59.724945328935704</v>
      </c>
    </row>
    <row r="31" spans="1:12" x14ac:dyDescent="0.2">
      <c r="A31" s="16">
        <v>22</v>
      </c>
      <c r="B31" s="43">
        <v>0</v>
      </c>
      <c r="C31" s="8">
        <v>517</v>
      </c>
      <c r="D31" s="44">
        <v>473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99666.52888765301</v>
      </c>
      <c r="I31" s="13">
        <f t="shared" si="4"/>
        <v>0</v>
      </c>
      <c r="J31" s="13">
        <f t="shared" si="1"/>
        <v>99666.52888765301</v>
      </c>
      <c r="K31" s="13">
        <f t="shared" si="2"/>
        <v>5852911.4600522146</v>
      </c>
      <c r="L31" s="20">
        <f t="shared" si="5"/>
        <v>58.724945328935711</v>
      </c>
    </row>
    <row r="32" spans="1:12" x14ac:dyDescent="0.2">
      <c r="A32" s="16">
        <v>23</v>
      </c>
      <c r="B32" s="43">
        <v>0</v>
      </c>
      <c r="C32" s="8">
        <v>524</v>
      </c>
      <c r="D32" s="44">
        <v>513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99666.52888765301</v>
      </c>
      <c r="I32" s="13">
        <f t="shared" si="4"/>
        <v>0</v>
      </c>
      <c r="J32" s="13">
        <f t="shared" si="1"/>
        <v>99666.52888765301</v>
      </c>
      <c r="K32" s="13">
        <f t="shared" si="2"/>
        <v>5753244.9311645618</v>
      </c>
      <c r="L32" s="20">
        <f t="shared" si="5"/>
        <v>57.724945328935711</v>
      </c>
    </row>
    <row r="33" spans="1:12" x14ac:dyDescent="0.2">
      <c r="A33" s="16">
        <v>24</v>
      </c>
      <c r="B33" s="43">
        <v>0</v>
      </c>
      <c r="C33" s="8">
        <v>551</v>
      </c>
      <c r="D33" s="44">
        <v>505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99666.52888765301</v>
      </c>
      <c r="I33" s="13">
        <f t="shared" si="4"/>
        <v>0</v>
      </c>
      <c r="J33" s="13">
        <f t="shared" si="1"/>
        <v>99666.52888765301</v>
      </c>
      <c r="K33" s="13">
        <f t="shared" si="2"/>
        <v>5653578.402276909</v>
      </c>
      <c r="L33" s="20">
        <f t="shared" si="5"/>
        <v>56.724945328935711</v>
      </c>
    </row>
    <row r="34" spans="1:12" x14ac:dyDescent="0.2">
      <c r="A34" s="16">
        <v>25</v>
      </c>
      <c r="B34" s="43">
        <v>1</v>
      </c>
      <c r="C34" s="8">
        <v>546</v>
      </c>
      <c r="D34" s="44">
        <v>555</v>
      </c>
      <c r="E34" s="17">
        <v>0.71780821917808224</v>
      </c>
      <c r="F34" s="18">
        <f t="shared" si="3"/>
        <v>1.8165304268846503E-3</v>
      </c>
      <c r="G34" s="18">
        <f t="shared" si="0"/>
        <v>1.8155997323855738E-3</v>
      </c>
      <c r="H34" s="13">
        <f t="shared" si="6"/>
        <v>99666.52888765301</v>
      </c>
      <c r="I34" s="13">
        <f t="shared" si="4"/>
        <v>180.95452317622187</v>
      </c>
      <c r="J34" s="13">
        <f t="shared" si="1"/>
        <v>99615.465008510131</v>
      </c>
      <c r="K34" s="13">
        <f t="shared" si="2"/>
        <v>5553911.8733892562</v>
      </c>
      <c r="L34" s="20">
        <f t="shared" si="5"/>
        <v>55.724945328935718</v>
      </c>
    </row>
    <row r="35" spans="1:12" x14ac:dyDescent="0.2">
      <c r="A35" s="16">
        <v>26</v>
      </c>
      <c r="B35" s="43">
        <v>0</v>
      </c>
      <c r="C35" s="8">
        <v>585</v>
      </c>
      <c r="D35" s="44">
        <v>571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99485.574364476794</v>
      </c>
      <c r="I35" s="13">
        <f t="shared" si="4"/>
        <v>0</v>
      </c>
      <c r="J35" s="13">
        <f t="shared" si="1"/>
        <v>99485.574364476794</v>
      </c>
      <c r="K35" s="13">
        <f t="shared" si="2"/>
        <v>5454296.4083807459</v>
      </c>
      <c r="L35" s="20">
        <f t="shared" si="5"/>
        <v>54.824997927823247</v>
      </c>
    </row>
    <row r="36" spans="1:12" x14ac:dyDescent="0.2">
      <c r="A36" s="16">
        <v>27</v>
      </c>
      <c r="B36" s="43">
        <v>0</v>
      </c>
      <c r="C36" s="8">
        <v>581</v>
      </c>
      <c r="D36" s="44">
        <v>563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99485.574364476794</v>
      </c>
      <c r="I36" s="13">
        <f t="shared" si="4"/>
        <v>0</v>
      </c>
      <c r="J36" s="13">
        <f t="shared" si="1"/>
        <v>99485.574364476794</v>
      </c>
      <c r="K36" s="13">
        <f t="shared" si="2"/>
        <v>5354810.8340162691</v>
      </c>
      <c r="L36" s="20">
        <f t="shared" si="5"/>
        <v>53.824997927823247</v>
      </c>
    </row>
    <row r="37" spans="1:12" x14ac:dyDescent="0.2">
      <c r="A37" s="16">
        <v>28</v>
      </c>
      <c r="B37" s="43">
        <v>0</v>
      </c>
      <c r="C37" s="8">
        <v>631</v>
      </c>
      <c r="D37" s="44">
        <v>583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99485.574364476794</v>
      </c>
      <c r="I37" s="13">
        <f t="shared" si="4"/>
        <v>0</v>
      </c>
      <c r="J37" s="13">
        <f t="shared" si="1"/>
        <v>99485.574364476794</v>
      </c>
      <c r="K37" s="13">
        <f t="shared" si="2"/>
        <v>5255325.2596517922</v>
      </c>
      <c r="L37" s="20">
        <f t="shared" si="5"/>
        <v>52.824997927823247</v>
      </c>
    </row>
    <row r="38" spans="1:12" x14ac:dyDescent="0.2">
      <c r="A38" s="16">
        <v>29</v>
      </c>
      <c r="B38" s="43">
        <v>0</v>
      </c>
      <c r="C38" s="8">
        <v>677</v>
      </c>
      <c r="D38" s="44">
        <v>617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99485.574364476794</v>
      </c>
      <c r="I38" s="13">
        <f t="shared" si="4"/>
        <v>0</v>
      </c>
      <c r="J38" s="13">
        <f t="shared" si="1"/>
        <v>99485.574364476794</v>
      </c>
      <c r="K38" s="13">
        <f t="shared" si="2"/>
        <v>5155839.6852873154</v>
      </c>
      <c r="L38" s="20">
        <f t="shared" si="5"/>
        <v>51.824997927823247</v>
      </c>
    </row>
    <row r="39" spans="1:12" x14ac:dyDescent="0.2">
      <c r="A39" s="16">
        <v>30</v>
      </c>
      <c r="B39" s="43">
        <v>0</v>
      </c>
      <c r="C39" s="8">
        <v>712</v>
      </c>
      <c r="D39" s="44">
        <v>697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99485.574364476794</v>
      </c>
      <c r="I39" s="13">
        <f t="shared" si="4"/>
        <v>0</v>
      </c>
      <c r="J39" s="13">
        <f t="shared" si="1"/>
        <v>99485.574364476794</v>
      </c>
      <c r="K39" s="13">
        <f t="shared" si="2"/>
        <v>5056354.1109228386</v>
      </c>
      <c r="L39" s="20">
        <f t="shared" si="5"/>
        <v>50.824997927823247</v>
      </c>
    </row>
    <row r="40" spans="1:12" x14ac:dyDescent="0.2">
      <c r="A40" s="16">
        <v>31</v>
      </c>
      <c r="B40" s="43">
        <v>0</v>
      </c>
      <c r="C40" s="8">
        <v>755</v>
      </c>
      <c r="D40" s="44">
        <v>721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99485.574364476794</v>
      </c>
      <c r="I40" s="13">
        <f t="shared" si="4"/>
        <v>0</v>
      </c>
      <c r="J40" s="13">
        <f t="shared" si="1"/>
        <v>99485.574364476794</v>
      </c>
      <c r="K40" s="13">
        <f t="shared" si="2"/>
        <v>4956868.5365583617</v>
      </c>
      <c r="L40" s="20">
        <f t="shared" si="5"/>
        <v>49.824997927823247</v>
      </c>
    </row>
    <row r="41" spans="1:12" x14ac:dyDescent="0.2">
      <c r="A41" s="16">
        <v>32</v>
      </c>
      <c r="B41" s="43">
        <v>0</v>
      </c>
      <c r="C41" s="8">
        <v>830</v>
      </c>
      <c r="D41" s="44">
        <v>741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99485.574364476794</v>
      </c>
      <c r="I41" s="13">
        <f t="shared" si="4"/>
        <v>0</v>
      </c>
      <c r="J41" s="13">
        <f t="shared" si="1"/>
        <v>99485.574364476794</v>
      </c>
      <c r="K41" s="13">
        <f t="shared" si="2"/>
        <v>4857382.9621938849</v>
      </c>
      <c r="L41" s="20">
        <f t="shared" si="5"/>
        <v>48.824997927823247</v>
      </c>
    </row>
    <row r="42" spans="1:12" x14ac:dyDescent="0.2">
      <c r="A42" s="16">
        <v>33</v>
      </c>
      <c r="B42" s="43">
        <v>0</v>
      </c>
      <c r="C42" s="8">
        <v>868</v>
      </c>
      <c r="D42" s="44">
        <v>819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99485.574364476794</v>
      </c>
      <c r="I42" s="13">
        <f t="shared" si="4"/>
        <v>0</v>
      </c>
      <c r="J42" s="13">
        <f t="shared" si="1"/>
        <v>99485.574364476794</v>
      </c>
      <c r="K42" s="13">
        <f t="shared" si="2"/>
        <v>4757897.387829408</v>
      </c>
      <c r="L42" s="20">
        <f t="shared" si="5"/>
        <v>47.824997927823247</v>
      </c>
    </row>
    <row r="43" spans="1:12" x14ac:dyDescent="0.2">
      <c r="A43" s="16">
        <v>34</v>
      </c>
      <c r="B43" s="43">
        <v>0</v>
      </c>
      <c r="C43" s="8">
        <v>949</v>
      </c>
      <c r="D43" s="44">
        <v>858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99485.574364476794</v>
      </c>
      <c r="I43" s="13">
        <f t="shared" si="4"/>
        <v>0</v>
      </c>
      <c r="J43" s="13">
        <f t="shared" si="1"/>
        <v>99485.574364476794</v>
      </c>
      <c r="K43" s="13">
        <f t="shared" si="2"/>
        <v>4658411.8134649312</v>
      </c>
      <c r="L43" s="20">
        <f t="shared" si="5"/>
        <v>46.824997927823247</v>
      </c>
    </row>
    <row r="44" spans="1:12" x14ac:dyDescent="0.2">
      <c r="A44" s="16">
        <v>35</v>
      </c>
      <c r="B44" s="43">
        <v>0</v>
      </c>
      <c r="C44" s="8">
        <v>997</v>
      </c>
      <c r="D44" s="44">
        <v>958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99485.574364476794</v>
      </c>
      <c r="I44" s="13">
        <f t="shared" si="4"/>
        <v>0</v>
      </c>
      <c r="J44" s="13">
        <f t="shared" si="1"/>
        <v>99485.574364476794</v>
      </c>
      <c r="K44" s="13">
        <f t="shared" si="2"/>
        <v>4558926.2391004544</v>
      </c>
      <c r="L44" s="20">
        <f t="shared" si="5"/>
        <v>45.824997927823247</v>
      </c>
    </row>
    <row r="45" spans="1:12" x14ac:dyDescent="0.2">
      <c r="A45" s="16">
        <v>36</v>
      </c>
      <c r="B45" s="43">
        <v>0</v>
      </c>
      <c r="C45" s="8">
        <v>1069</v>
      </c>
      <c r="D45" s="44">
        <v>974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99485.574364476794</v>
      </c>
      <c r="I45" s="13">
        <f t="shared" si="4"/>
        <v>0</v>
      </c>
      <c r="J45" s="13">
        <f t="shared" si="1"/>
        <v>99485.574364476794</v>
      </c>
      <c r="K45" s="13">
        <f t="shared" si="2"/>
        <v>4459440.6647359775</v>
      </c>
      <c r="L45" s="20">
        <f t="shared" si="5"/>
        <v>44.824997927823247</v>
      </c>
    </row>
    <row r="46" spans="1:12" x14ac:dyDescent="0.2">
      <c r="A46" s="16">
        <v>37</v>
      </c>
      <c r="B46" s="43">
        <v>0</v>
      </c>
      <c r="C46" s="8">
        <v>1024</v>
      </c>
      <c r="D46" s="44">
        <v>1042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99485.574364476794</v>
      </c>
      <c r="I46" s="13">
        <f t="shared" si="4"/>
        <v>0</v>
      </c>
      <c r="J46" s="13">
        <f t="shared" si="1"/>
        <v>99485.574364476794</v>
      </c>
      <c r="K46" s="13">
        <f t="shared" si="2"/>
        <v>4359955.0903715007</v>
      </c>
      <c r="L46" s="20">
        <f t="shared" si="5"/>
        <v>43.824997927823247</v>
      </c>
    </row>
    <row r="47" spans="1:12" x14ac:dyDescent="0.2">
      <c r="A47" s="16">
        <v>38</v>
      </c>
      <c r="B47" s="43">
        <v>1</v>
      </c>
      <c r="C47" s="8">
        <v>1137</v>
      </c>
      <c r="D47" s="44">
        <v>1019</v>
      </c>
      <c r="E47" s="17">
        <v>0.17260273972602741</v>
      </c>
      <c r="F47" s="18">
        <f t="shared" si="3"/>
        <v>9.2764378478664194E-4</v>
      </c>
      <c r="G47" s="18">
        <f t="shared" si="0"/>
        <v>9.2693233647897781E-4</v>
      </c>
      <c r="H47" s="13">
        <f t="shared" si="6"/>
        <v>99485.574364476794</v>
      </c>
      <c r="I47" s="13">
        <f t="shared" si="4"/>
        <v>92.216395891617566</v>
      </c>
      <c r="J47" s="13">
        <f t="shared" si="1"/>
        <v>99409.27477116372</v>
      </c>
      <c r="K47" s="13">
        <f t="shared" si="2"/>
        <v>4260469.5160070239</v>
      </c>
      <c r="L47" s="20">
        <f t="shared" si="5"/>
        <v>42.82499792782324</v>
      </c>
    </row>
    <row r="48" spans="1:12" x14ac:dyDescent="0.2">
      <c r="A48" s="16">
        <v>39</v>
      </c>
      <c r="B48" s="43">
        <v>0</v>
      </c>
      <c r="C48" s="8">
        <v>1077</v>
      </c>
      <c r="D48" s="44">
        <v>1123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99393.357968585173</v>
      </c>
      <c r="I48" s="13">
        <f t="shared" si="4"/>
        <v>0</v>
      </c>
      <c r="J48" s="13">
        <f t="shared" si="1"/>
        <v>99393.357968585173</v>
      </c>
      <c r="K48" s="13">
        <f t="shared" si="2"/>
        <v>4161060.2412358597</v>
      </c>
      <c r="L48" s="20">
        <f t="shared" si="5"/>
        <v>41.864570493241892</v>
      </c>
    </row>
    <row r="49" spans="1:12" x14ac:dyDescent="0.2">
      <c r="A49" s="16">
        <v>40</v>
      </c>
      <c r="B49" s="43">
        <v>0</v>
      </c>
      <c r="C49" s="8">
        <v>1089</v>
      </c>
      <c r="D49" s="44">
        <v>1049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99393.357968585173</v>
      </c>
      <c r="I49" s="13">
        <f t="shared" si="4"/>
        <v>0</v>
      </c>
      <c r="J49" s="13">
        <f t="shared" si="1"/>
        <v>99393.357968585173</v>
      </c>
      <c r="K49" s="13">
        <f t="shared" si="2"/>
        <v>4061666.8832672746</v>
      </c>
      <c r="L49" s="20">
        <f t="shared" si="5"/>
        <v>40.864570493241892</v>
      </c>
    </row>
    <row r="50" spans="1:12" x14ac:dyDescent="0.2">
      <c r="A50" s="16">
        <v>41</v>
      </c>
      <c r="B50" s="43">
        <v>2</v>
      </c>
      <c r="C50" s="8">
        <v>1013</v>
      </c>
      <c r="D50" s="44">
        <v>1080</v>
      </c>
      <c r="E50" s="17">
        <v>0.5328767123287671</v>
      </c>
      <c r="F50" s="18">
        <f t="shared" si="3"/>
        <v>1.9111323459149545E-3</v>
      </c>
      <c r="G50" s="18">
        <f t="shared" si="0"/>
        <v>1.9094277340454889E-3</v>
      </c>
      <c r="H50" s="13">
        <f t="shared" si="6"/>
        <v>99393.357968585173</v>
      </c>
      <c r="I50" s="13">
        <f t="shared" si="4"/>
        <v>189.78443428512773</v>
      </c>
      <c r="J50" s="13">
        <f t="shared" si="1"/>
        <v>99304.705239693081</v>
      </c>
      <c r="K50" s="13">
        <f t="shared" si="2"/>
        <v>3962273.5252986895</v>
      </c>
      <c r="L50" s="20">
        <f t="shared" si="5"/>
        <v>39.864570493241892</v>
      </c>
    </row>
    <row r="51" spans="1:12" x14ac:dyDescent="0.2">
      <c r="A51" s="16">
        <v>42</v>
      </c>
      <c r="B51" s="43">
        <v>2</v>
      </c>
      <c r="C51" s="8">
        <v>977</v>
      </c>
      <c r="D51" s="44">
        <v>1003</v>
      </c>
      <c r="E51" s="17">
        <v>0.29041095890410956</v>
      </c>
      <c r="F51" s="18">
        <f t="shared" si="3"/>
        <v>2.0202020202020202E-3</v>
      </c>
      <c r="G51" s="18">
        <f t="shared" si="0"/>
        <v>2.0173101794024343E-3</v>
      </c>
      <c r="H51" s="13">
        <f t="shared" si="6"/>
        <v>99203.573534300042</v>
      </c>
      <c r="I51" s="13">
        <f t="shared" si="4"/>
        <v>200.1243787238414</v>
      </c>
      <c r="J51" s="13">
        <f t="shared" si="1"/>
        <v>99061.56746830148</v>
      </c>
      <c r="K51" s="13">
        <f t="shared" si="2"/>
        <v>3862968.8200589963</v>
      </c>
      <c r="L51" s="20">
        <f t="shared" si="5"/>
        <v>38.939815194493562</v>
      </c>
    </row>
    <row r="52" spans="1:12" x14ac:dyDescent="0.2">
      <c r="A52" s="16">
        <v>43</v>
      </c>
      <c r="B52" s="43">
        <v>0</v>
      </c>
      <c r="C52" s="8">
        <v>958</v>
      </c>
      <c r="D52" s="44">
        <v>971</v>
      </c>
      <c r="E52" s="17">
        <v>0</v>
      </c>
      <c r="F52" s="18">
        <f t="shared" si="3"/>
        <v>0</v>
      </c>
      <c r="G52" s="18">
        <f t="shared" si="0"/>
        <v>0</v>
      </c>
      <c r="H52" s="13">
        <f t="shared" si="6"/>
        <v>99003.449155576207</v>
      </c>
      <c r="I52" s="13">
        <f t="shared" si="4"/>
        <v>0</v>
      </c>
      <c r="J52" s="13">
        <f t="shared" si="1"/>
        <v>99003.449155576207</v>
      </c>
      <c r="K52" s="13">
        <f t="shared" si="2"/>
        <v>3763907.2525906949</v>
      </c>
      <c r="L52" s="20">
        <f t="shared" si="5"/>
        <v>38.017940634330913</v>
      </c>
    </row>
    <row r="53" spans="1:12" x14ac:dyDescent="0.2">
      <c r="A53" s="16">
        <v>44</v>
      </c>
      <c r="B53" s="43">
        <v>1</v>
      </c>
      <c r="C53" s="8">
        <v>844</v>
      </c>
      <c r="D53" s="44">
        <v>941</v>
      </c>
      <c r="E53" s="17">
        <v>0.70684931506849313</v>
      </c>
      <c r="F53" s="18">
        <f t="shared" si="3"/>
        <v>1.1204481792717086E-3</v>
      </c>
      <c r="G53" s="18">
        <f t="shared" si="0"/>
        <v>1.1200802775344118E-3</v>
      </c>
      <c r="H53" s="13">
        <f t="shared" si="6"/>
        <v>99003.449155576207</v>
      </c>
      <c r="I53" s="13">
        <f t="shared" si="4"/>
        <v>110.89181080704182</v>
      </c>
      <c r="J53" s="13">
        <f t="shared" si="1"/>
        <v>98970.941145284829</v>
      </c>
      <c r="K53" s="13">
        <f t="shared" si="2"/>
        <v>3664903.8034351189</v>
      </c>
      <c r="L53" s="20">
        <f t="shared" si="5"/>
        <v>37.017940634330913</v>
      </c>
    </row>
    <row r="54" spans="1:12" x14ac:dyDescent="0.2">
      <c r="A54" s="16">
        <v>45</v>
      </c>
      <c r="B54" s="43">
        <v>2</v>
      </c>
      <c r="C54" s="8">
        <v>922</v>
      </c>
      <c r="D54" s="44">
        <v>824</v>
      </c>
      <c r="E54" s="17">
        <v>0.43561643835616437</v>
      </c>
      <c r="F54" s="18">
        <f t="shared" si="3"/>
        <v>2.2909507445589921E-3</v>
      </c>
      <c r="G54" s="18">
        <f t="shared" si="0"/>
        <v>2.287992427685335E-3</v>
      </c>
      <c r="H54" s="13">
        <f t="shared" si="6"/>
        <v>98892.557344769171</v>
      </c>
      <c r="I54" s="13">
        <f t="shared" si="4"/>
        <v>226.26542235926962</v>
      </c>
      <c r="J54" s="13">
        <f t="shared" si="1"/>
        <v>98764.8568598212</v>
      </c>
      <c r="K54" s="13">
        <f t="shared" si="2"/>
        <v>3565932.8622898338</v>
      </c>
      <c r="L54" s="20">
        <f t="shared" si="5"/>
        <v>36.058657577818728</v>
      </c>
    </row>
    <row r="55" spans="1:12" x14ac:dyDescent="0.2">
      <c r="A55" s="16">
        <v>46</v>
      </c>
      <c r="B55" s="43">
        <v>1</v>
      </c>
      <c r="C55" s="8">
        <v>920</v>
      </c>
      <c r="D55" s="44">
        <v>898</v>
      </c>
      <c r="E55" s="17">
        <v>0.12602739726027398</v>
      </c>
      <c r="F55" s="18">
        <f t="shared" si="3"/>
        <v>1.1001100110011001E-3</v>
      </c>
      <c r="G55" s="18">
        <f t="shared" si="0"/>
        <v>1.0990533086021245E-3</v>
      </c>
      <c r="H55" s="13">
        <f t="shared" si="6"/>
        <v>98666.291922409902</v>
      </c>
      <c r="I55" s="13">
        <f t="shared" si="4"/>
        <v>108.43951458482768</v>
      </c>
      <c r="J55" s="13">
        <f t="shared" si="1"/>
        <v>98571.51875760837</v>
      </c>
      <c r="K55" s="13">
        <f t="shared" si="2"/>
        <v>3467168.0054300125</v>
      </c>
      <c r="L55" s="20">
        <f t="shared" si="5"/>
        <v>35.140349737239092</v>
      </c>
    </row>
    <row r="56" spans="1:12" x14ac:dyDescent="0.2">
      <c r="A56" s="16">
        <v>47</v>
      </c>
      <c r="B56" s="43">
        <v>0</v>
      </c>
      <c r="C56" s="8">
        <v>910</v>
      </c>
      <c r="D56" s="44">
        <v>911</v>
      </c>
      <c r="E56" s="17">
        <v>0</v>
      </c>
      <c r="F56" s="18">
        <f t="shared" si="3"/>
        <v>0</v>
      </c>
      <c r="G56" s="18">
        <f t="shared" si="0"/>
        <v>0</v>
      </c>
      <c r="H56" s="13">
        <f t="shared" si="6"/>
        <v>98557.852407825078</v>
      </c>
      <c r="I56" s="13">
        <f t="shared" si="4"/>
        <v>0</v>
      </c>
      <c r="J56" s="13">
        <f t="shared" si="1"/>
        <v>98557.852407825078</v>
      </c>
      <c r="K56" s="13">
        <f t="shared" si="2"/>
        <v>3368596.4866724042</v>
      </c>
      <c r="L56" s="20">
        <f t="shared" si="5"/>
        <v>34.178874685026635</v>
      </c>
    </row>
    <row r="57" spans="1:12" x14ac:dyDescent="0.2">
      <c r="A57" s="16">
        <v>48</v>
      </c>
      <c r="B57" s="43">
        <v>0</v>
      </c>
      <c r="C57" s="8">
        <v>853</v>
      </c>
      <c r="D57" s="44">
        <v>904</v>
      </c>
      <c r="E57" s="17">
        <v>0</v>
      </c>
      <c r="F57" s="18">
        <f t="shared" si="3"/>
        <v>0</v>
      </c>
      <c r="G57" s="18">
        <f t="shared" si="0"/>
        <v>0</v>
      </c>
      <c r="H57" s="13">
        <f t="shared" si="6"/>
        <v>98557.852407825078</v>
      </c>
      <c r="I57" s="13">
        <f t="shared" si="4"/>
        <v>0</v>
      </c>
      <c r="J57" s="13">
        <f t="shared" si="1"/>
        <v>98557.852407825078</v>
      </c>
      <c r="K57" s="13">
        <f t="shared" si="2"/>
        <v>3270038.634264579</v>
      </c>
      <c r="L57" s="20">
        <f t="shared" si="5"/>
        <v>33.178874685026635</v>
      </c>
    </row>
    <row r="58" spans="1:12" x14ac:dyDescent="0.2">
      <c r="A58" s="16">
        <v>49</v>
      </c>
      <c r="B58" s="43">
        <v>1</v>
      </c>
      <c r="C58" s="8">
        <v>804</v>
      </c>
      <c r="D58" s="44">
        <v>830</v>
      </c>
      <c r="E58" s="17">
        <v>0.38356164383561642</v>
      </c>
      <c r="F58" s="18">
        <f t="shared" si="3"/>
        <v>1.2239902080783353E-3</v>
      </c>
      <c r="G58" s="18">
        <f t="shared" si="0"/>
        <v>1.2230673859866634E-3</v>
      </c>
      <c r="H58" s="13">
        <f t="shared" si="6"/>
        <v>98557.852407825078</v>
      </c>
      <c r="I58" s="13">
        <f t="shared" si="4"/>
        <v>120.54289491289799</v>
      </c>
      <c r="J58" s="13">
        <f t="shared" si="1"/>
        <v>98483.545143837677</v>
      </c>
      <c r="K58" s="13">
        <f t="shared" si="2"/>
        <v>3171480.7818567539</v>
      </c>
      <c r="L58" s="20">
        <f t="shared" si="5"/>
        <v>32.178874685026635</v>
      </c>
    </row>
    <row r="59" spans="1:12" x14ac:dyDescent="0.2">
      <c r="A59" s="16">
        <v>50</v>
      </c>
      <c r="B59" s="43">
        <v>2</v>
      </c>
      <c r="C59" s="8">
        <v>851</v>
      </c>
      <c r="D59" s="44">
        <v>803</v>
      </c>
      <c r="E59" s="17">
        <v>0.69178082191780821</v>
      </c>
      <c r="F59" s="18">
        <f t="shared" si="3"/>
        <v>2.4183796856106408E-3</v>
      </c>
      <c r="G59" s="18">
        <f t="shared" si="0"/>
        <v>2.4165783898305081E-3</v>
      </c>
      <c r="H59" s="13">
        <f t="shared" si="6"/>
        <v>98437.309512912179</v>
      </c>
      <c r="I59" s="13">
        <f t="shared" si="4"/>
        <v>237.88147492196066</v>
      </c>
      <c r="J59" s="13">
        <f t="shared" si="1"/>
        <v>98363.989880230758</v>
      </c>
      <c r="K59" s="13">
        <f t="shared" si="2"/>
        <v>3072997.2367129163</v>
      </c>
      <c r="L59" s="20">
        <f t="shared" si="5"/>
        <v>31.217810116090448</v>
      </c>
    </row>
    <row r="60" spans="1:12" x14ac:dyDescent="0.2">
      <c r="A60" s="16">
        <v>51</v>
      </c>
      <c r="B60" s="43">
        <v>6</v>
      </c>
      <c r="C60" s="8">
        <v>772</v>
      </c>
      <c r="D60" s="44">
        <v>845</v>
      </c>
      <c r="E60" s="17">
        <v>0.52328767123287667</v>
      </c>
      <c r="F60" s="18">
        <f t="shared" si="3"/>
        <v>7.4211502782931356E-3</v>
      </c>
      <c r="G60" s="18">
        <f t="shared" si="0"/>
        <v>7.3949886289387179E-3</v>
      </c>
      <c r="H60" s="13">
        <f t="shared" si="6"/>
        <v>98199.428037990219</v>
      </c>
      <c r="I60" s="13">
        <f t="shared" si="4"/>
        <v>726.18365370922356</v>
      </c>
      <c r="J60" s="13">
        <f t="shared" si="1"/>
        <v>97853.24733731788</v>
      </c>
      <c r="K60" s="13">
        <f t="shared" si="2"/>
        <v>2974633.2468326855</v>
      </c>
      <c r="L60" s="20">
        <f t="shared" si="5"/>
        <v>30.291757358117149</v>
      </c>
    </row>
    <row r="61" spans="1:12" x14ac:dyDescent="0.2">
      <c r="A61" s="16">
        <v>52</v>
      </c>
      <c r="B61" s="43">
        <v>1</v>
      </c>
      <c r="C61" s="8">
        <v>797</v>
      </c>
      <c r="D61" s="44">
        <v>765</v>
      </c>
      <c r="E61" s="17">
        <v>0.24931506849315069</v>
      </c>
      <c r="F61" s="18">
        <f t="shared" si="3"/>
        <v>1.2804097311139564E-3</v>
      </c>
      <c r="G61" s="18">
        <f t="shared" si="0"/>
        <v>1.2791802031968992E-3</v>
      </c>
      <c r="H61" s="13">
        <f t="shared" si="6"/>
        <v>97473.244384281003</v>
      </c>
      <c r="I61" s="13">
        <f t="shared" si="4"/>
        <v>124.68584455774558</v>
      </c>
      <c r="J61" s="13">
        <f t="shared" si="1"/>
        <v>97379.644599599284</v>
      </c>
      <c r="K61" s="13">
        <f t="shared" si="2"/>
        <v>2876779.9994953675</v>
      </c>
      <c r="L61" s="20">
        <f t="shared" si="5"/>
        <v>29.513534895318315</v>
      </c>
    </row>
    <row r="62" spans="1:12" x14ac:dyDescent="0.2">
      <c r="A62" s="16">
        <v>53</v>
      </c>
      <c r="B62" s="43">
        <v>3</v>
      </c>
      <c r="C62" s="8">
        <v>784</v>
      </c>
      <c r="D62" s="44">
        <v>793</v>
      </c>
      <c r="E62" s="17">
        <v>0.29041095890410962</v>
      </c>
      <c r="F62" s="18">
        <f t="shared" si="3"/>
        <v>3.8046924540266328E-3</v>
      </c>
      <c r="G62" s="18">
        <f t="shared" si="0"/>
        <v>3.7944483235988697E-3</v>
      </c>
      <c r="H62" s="13">
        <f t="shared" si="6"/>
        <v>97348.55853972325</v>
      </c>
      <c r="I62" s="13">
        <f t="shared" si="4"/>
        <v>369.38407475581931</v>
      </c>
      <c r="J62" s="13">
        <f t="shared" si="1"/>
        <v>97086.447648321177</v>
      </c>
      <c r="K62" s="13">
        <f t="shared" si="2"/>
        <v>2779400.3548957682</v>
      </c>
      <c r="L62" s="20">
        <f t="shared" si="5"/>
        <v>28.551017052416128</v>
      </c>
    </row>
    <row r="63" spans="1:12" x14ac:dyDescent="0.2">
      <c r="A63" s="16">
        <v>54</v>
      </c>
      <c r="B63" s="43">
        <v>5</v>
      </c>
      <c r="C63" s="8">
        <v>733</v>
      </c>
      <c r="D63" s="44">
        <v>765</v>
      </c>
      <c r="E63" s="17">
        <v>0.56109589041095898</v>
      </c>
      <c r="F63" s="18">
        <f t="shared" si="3"/>
        <v>6.6755674232309749E-3</v>
      </c>
      <c r="G63" s="18">
        <f t="shared" si="0"/>
        <v>6.6560655905115512E-3</v>
      </c>
      <c r="H63" s="13">
        <f t="shared" si="6"/>
        <v>96979.174464967437</v>
      </c>
      <c r="I63" s="13">
        <f t="shared" si="4"/>
        <v>645.49974615248618</v>
      </c>
      <c r="J63" s="13">
        <f t="shared" si="1"/>
        <v>96695.86197364243</v>
      </c>
      <c r="K63" s="13">
        <f t="shared" si="2"/>
        <v>2682313.9072474469</v>
      </c>
      <c r="L63" s="20">
        <f t="shared" si="5"/>
        <v>27.65865890327207</v>
      </c>
    </row>
    <row r="64" spans="1:12" x14ac:dyDescent="0.2">
      <c r="A64" s="16">
        <v>55</v>
      </c>
      <c r="B64" s="43">
        <v>3</v>
      </c>
      <c r="C64" s="8">
        <v>699</v>
      </c>
      <c r="D64" s="44">
        <v>729</v>
      </c>
      <c r="E64" s="17">
        <v>0.72420091324200919</v>
      </c>
      <c r="F64" s="18">
        <f t="shared" si="3"/>
        <v>4.2016806722689074E-3</v>
      </c>
      <c r="G64" s="18">
        <f t="shared" si="0"/>
        <v>4.1968173177163179E-3</v>
      </c>
      <c r="H64" s="13">
        <f t="shared" si="6"/>
        <v>96333.674718814946</v>
      </c>
      <c r="I64" s="13">
        <f t="shared" si="4"/>
        <v>404.29483433917324</v>
      </c>
      <c r="J64" s="13">
        <f t="shared" si="1"/>
        <v>96222.170572723218</v>
      </c>
      <c r="K64" s="13">
        <f t="shared" si="2"/>
        <v>2585618.0452738046</v>
      </c>
      <c r="L64" s="20">
        <f t="shared" si="5"/>
        <v>26.840230613239619</v>
      </c>
    </row>
    <row r="65" spans="1:12" x14ac:dyDescent="0.2">
      <c r="A65" s="16">
        <v>56</v>
      </c>
      <c r="B65" s="43">
        <v>1</v>
      </c>
      <c r="C65" s="8">
        <v>659</v>
      </c>
      <c r="D65" s="44">
        <v>684</v>
      </c>
      <c r="E65" s="17">
        <v>3.5616438356164383E-2</v>
      </c>
      <c r="F65" s="18">
        <f t="shared" si="3"/>
        <v>1.4892032762472078E-3</v>
      </c>
      <c r="G65" s="18">
        <f t="shared" si="0"/>
        <v>1.4870676045377969E-3</v>
      </c>
      <c r="H65" s="13">
        <f t="shared" si="6"/>
        <v>95929.379884475769</v>
      </c>
      <c r="I65" s="13">
        <f t="shared" si="4"/>
        <v>142.65347314960371</v>
      </c>
      <c r="J65" s="13">
        <f t="shared" si="1"/>
        <v>95791.807219958893</v>
      </c>
      <c r="K65" s="13">
        <f t="shared" si="2"/>
        <v>2489395.8747010813</v>
      </c>
      <c r="L65" s="20">
        <f t="shared" si="5"/>
        <v>25.950296746408341</v>
      </c>
    </row>
    <row r="66" spans="1:12" x14ac:dyDescent="0.2">
      <c r="A66" s="16">
        <v>57</v>
      </c>
      <c r="B66" s="43">
        <v>3</v>
      </c>
      <c r="C66" s="8">
        <v>621</v>
      </c>
      <c r="D66" s="44">
        <v>651</v>
      </c>
      <c r="E66" s="17">
        <v>0.54520547945205489</v>
      </c>
      <c r="F66" s="18">
        <f t="shared" si="3"/>
        <v>4.7169811320754715E-3</v>
      </c>
      <c r="G66" s="18">
        <f t="shared" si="0"/>
        <v>4.7068836561524772E-3</v>
      </c>
      <c r="H66" s="13">
        <f t="shared" si="6"/>
        <v>95786.726411326163</v>
      </c>
      <c r="I66" s="13">
        <f t="shared" si="4"/>
        <v>450.85697702181994</v>
      </c>
      <c r="J66" s="13">
        <f t="shared" si="1"/>
        <v>95581.679128625838</v>
      </c>
      <c r="K66" s="13">
        <f t="shared" si="2"/>
        <v>2393604.0674811224</v>
      </c>
      <c r="L66" s="20">
        <f t="shared" si="5"/>
        <v>24.988891020270781</v>
      </c>
    </row>
    <row r="67" spans="1:12" x14ac:dyDescent="0.2">
      <c r="A67" s="16">
        <v>58</v>
      </c>
      <c r="B67" s="43">
        <v>5</v>
      </c>
      <c r="C67" s="8">
        <v>605</v>
      </c>
      <c r="D67" s="44">
        <v>608</v>
      </c>
      <c r="E67" s="17">
        <v>0.25315068493150689</v>
      </c>
      <c r="F67" s="18">
        <f t="shared" si="3"/>
        <v>8.2440230832646327E-3</v>
      </c>
      <c r="G67" s="18">
        <f t="shared" si="0"/>
        <v>8.1935748903969059E-3</v>
      </c>
      <c r="H67" s="13">
        <f t="shared" si="6"/>
        <v>95335.869434304346</v>
      </c>
      <c r="I67" s="13">
        <f t="shared" si="4"/>
        <v>781.14158595107392</v>
      </c>
      <c r="J67" s="13">
        <f t="shared" si="1"/>
        <v>94752.474375865277</v>
      </c>
      <c r="K67" s="13">
        <f t="shared" si="2"/>
        <v>2298022.3883524965</v>
      </c>
      <c r="L67" s="20">
        <f t="shared" si="5"/>
        <v>24.104488709111283</v>
      </c>
    </row>
    <row r="68" spans="1:12" x14ac:dyDescent="0.2">
      <c r="A68" s="16">
        <v>59</v>
      </c>
      <c r="B68" s="43">
        <v>5</v>
      </c>
      <c r="C68" s="8">
        <v>567</v>
      </c>
      <c r="D68" s="44">
        <v>598</v>
      </c>
      <c r="E68" s="17">
        <v>0.53972602739726028</v>
      </c>
      <c r="F68" s="18">
        <f t="shared" si="3"/>
        <v>8.5836909871244635E-3</v>
      </c>
      <c r="G68" s="18">
        <f t="shared" si="0"/>
        <v>8.5499115728323635E-3</v>
      </c>
      <c r="H68" s="13">
        <f t="shared" si="6"/>
        <v>94554.727848353272</v>
      </c>
      <c r="I68" s="13">
        <f t="shared" si="4"/>
        <v>808.43456189665017</v>
      </c>
      <c r="J68" s="13">
        <f t="shared" si="1"/>
        <v>94182.626460959742</v>
      </c>
      <c r="K68" s="13">
        <f t="shared" si="2"/>
        <v>2203269.9139766311</v>
      </c>
      <c r="L68" s="20">
        <f t="shared" si="5"/>
        <v>23.301530913506852</v>
      </c>
    </row>
    <row r="69" spans="1:12" x14ac:dyDescent="0.2">
      <c r="A69" s="16">
        <v>60</v>
      </c>
      <c r="B69" s="43">
        <v>2</v>
      </c>
      <c r="C69" s="8">
        <v>535</v>
      </c>
      <c r="D69" s="44">
        <v>576</v>
      </c>
      <c r="E69" s="17">
        <v>0.28767123287671231</v>
      </c>
      <c r="F69" s="18">
        <f t="shared" si="3"/>
        <v>3.6003600360036002E-3</v>
      </c>
      <c r="G69" s="18">
        <f t="shared" si="0"/>
        <v>3.5911500289013782E-3</v>
      </c>
      <c r="H69" s="13">
        <f t="shared" si="6"/>
        <v>93746.293286456625</v>
      </c>
      <c r="I69" s="13">
        <f t="shared" si="4"/>
        <v>336.65700384505578</v>
      </c>
      <c r="J69" s="13">
        <f t="shared" si="1"/>
        <v>93506.48281796425</v>
      </c>
      <c r="K69" s="13">
        <f t="shared" si="2"/>
        <v>2109087.2875156715</v>
      </c>
      <c r="L69" s="20">
        <f t="shared" si="5"/>
        <v>22.497820591914195</v>
      </c>
    </row>
    <row r="70" spans="1:12" x14ac:dyDescent="0.2">
      <c r="A70" s="16">
        <v>61</v>
      </c>
      <c r="B70" s="43">
        <v>4</v>
      </c>
      <c r="C70" s="8">
        <v>511</v>
      </c>
      <c r="D70" s="44">
        <v>521</v>
      </c>
      <c r="E70" s="17">
        <v>0.53767123287671226</v>
      </c>
      <c r="F70" s="18">
        <f t="shared" si="3"/>
        <v>7.7519379844961239E-3</v>
      </c>
      <c r="G70" s="18">
        <f t="shared" si="0"/>
        <v>7.7242546887813139E-3</v>
      </c>
      <c r="H70" s="13">
        <f t="shared" si="6"/>
        <v>93409.636282611566</v>
      </c>
      <c r="I70" s="13">
        <f t="shared" si="4"/>
        <v>721.51982103331954</v>
      </c>
      <c r="J70" s="13">
        <f t="shared" si="1"/>
        <v>93076.05691329822</v>
      </c>
      <c r="K70" s="13">
        <f t="shared" si="2"/>
        <v>2015580.8046977073</v>
      </c>
      <c r="L70" s="20">
        <f t="shared" si="5"/>
        <v>21.577868032796449</v>
      </c>
    </row>
    <row r="71" spans="1:12" x14ac:dyDescent="0.2">
      <c r="A71" s="16">
        <v>62</v>
      </c>
      <c r="B71" s="43">
        <v>8</v>
      </c>
      <c r="C71" s="8">
        <v>454</v>
      </c>
      <c r="D71" s="44">
        <v>508</v>
      </c>
      <c r="E71" s="17">
        <v>0.37534246575342467</v>
      </c>
      <c r="F71" s="18">
        <f t="shared" si="3"/>
        <v>1.6632016632016633E-2</v>
      </c>
      <c r="G71" s="18">
        <f t="shared" si="0"/>
        <v>1.6460998145319046E-2</v>
      </c>
      <c r="H71" s="13">
        <f t="shared" si="6"/>
        <v>92688.116461578247</v>
      </c>
      <c r="I71" s="13">
        <f t="shared" si="4"/>
        <v>1525.7389131671553</v>
      </c>
      <c r="J71" s="13">
        <f t="shared" si="1"/>
        <v>91735.05215417521</v>
      </c>
      <c r="K71" s="13">
        <f t="shared" si="2"/>
        <v>1922504.747784409</v>
      </c>
      <c r="L71" s="20">
        <f t="shared" si="5"/>
        <v>20.741652988291541</v>
      </c>
    </row>
    <row r="72" spans="1:12" x14ac:dyDescent="0.2">
      <c r="A72" s="16">
        <v>63</v>
      </c>
      <c r="B72" s="43">
        <v>4</v>
      </c>
      <c r="C72" s="8">
        <v>444</v>
      </c>
      <c r="D72" s="44">
        <v>454</v>
      </c>
      <c r="E72" s="17">
        <v>0.64726027397260266</v>
      </c>
      <c r="F72" s="18">
        <f t="shared" si="3"/>
        <v>8.9086859688195987E-3</v>
      </c>
      <c r="G72" s="18">
        <f t="shared" si="0"/>
        <v>8.8807785888077844E-3</v>
      </c>
      <c r="H72" s="13">
        <f t="shared" si="6"/>
        <v>91162.377548411096</v>
      </c>
      <c r="I72" s="13">
        <f t="shared" si="4"/>
        <v>809.59289063674078</v>
      </c>
      <c r="J72" s="13">
        <f t="shared" si="1"/>
        <v>90876.801973974158</v>
      </c>
      <c r="K72" s="13">
        <f t="shared" si="2"/>
        <v>1830769.6956302337</v>
      </c>
      <c r="L72" s="20">
        <f t="shared" si="5"/>
        <v>20.082513695499191</v>
      </c>
    </row>
    <row r="73" spans="1:12" x14ac:dyDescent="0.2">
      <c r="A73" s="16">
        <v>64</v>
      </c>
      <c r="B73" s="43">
        <v>6</v>
      </c>
      <c r="C73" s="8">
        <v>411</v>
      </c>
      <c r="D73" s="44">
        <v>435</v>
      </c>
      <c r="E73" s="17">
        <v>0.42328767123287669</v>
      </c>
      <c r="F73" s="18">
        <f t="shared" si="3"/>
        <v>1.4184397163120567E-2</v>
      </c>
      <c r="G73" s="18">
        <f t="shared" ref="G73:G103" si="7">F73/((1+(1-E73)*F73))</f>
        <v>1.4069305785761091E-2</v>
      </c>
      <c r="H73" s="13">
        <f t="shared" si="6"/>
        <v>90352.784657774348</v>
      </c>
      <c r="I73" s="13">
        <f t="shared" si="4"/>
        <v>1271.2009559452506</v>
      </c>
      <c r="J73" s="13">
        <f t="shared" ref="J73:J102" si="8">H74+I73*E73</f>
        <v>89619.667394140168</v>
      </c>
      <c r="K73" s="13">
        <f t="shared" ref="K73:K97" si="9">K74+J73</f>
        <v>1739892.8936562596</v>
      </c>
      <c r="L73" s="20">
        <f t="shared" si="5"/>
        <v>19.256660436602843</v>
      </c>
    </row>
    <row r="74" spans="1:12" x14ac:dyDescent="0.2">
      <c r="A74" s="16">
        <v>65</v>
      </c>
      <c r="B74" s="43">
        <v>1</v>
      </c>
      <c r="C74" s="8">
        <v>420</v>
      </c>
      <c r="D74" s="44">
        <v>402</v>
      </c>
      <c r="E74" s="17">
        <v>0.94246575342465755</v>
      </c>
      <c r="F74" s="18">
        <f t="shared" ref="F74:F103" si="10">B74/((C74+D74)/2)</f>
        <v>2.4330900243309003E-3</v>
      </c>
      <c r="G74" s="18">
        <f t="shared" si="7"/>
        <v>2.4327494734597034E-3</v>
      </c>
      <c r="H74" s="13">
        <f t="shared" si="6"/>
        <v>89081.583701829091</v>
      </c>
      <c r="I74" s="13">
        <f t="shared" ref="I74:I103" si="11">H74*G74</f>
        <v>216.71317584558122</v>
      </c>
      <c r="J74" s="13">
        <f t="shared" si="8"/>
        <v>89069.115272533862</v>
      </c>
      <c r="K74" s="13">
        <f t="shared" si="9"/>
        <v>1650273.2262621194</v>
      </c>
      <c r="L74" s="20">
        <f t="shared" ref="L74:L103" si="12">K74/H74</f>
        <v>18.52541409440877</v>
      </c>
    </row>
    <row r="75" spans="1:12" x14ac:dyDescent="0.2">
      <c r="A75" s="16">
        <v>66</v>
      </c>
      <c r="B75" s="43">
        <v>7</v>
      </c>
      <c r="C75" s="8">
        <v>462</v>
      </c>
      <c r="D75" s="44">
        <v>414</v>
      </c>
      <c r="E75" s="17">
        <v>0.35694716242661445</v>
      </c>
      <c r="F75" s="18">
        <f t="shared" si="10"/>
        <v>1.5981735159817351E-2</v>
      </c>
      <c r="G75" s="18">
        <f t="shared" si="7"/>
        <v>1.5819160067610655E-2</v>
      </c>
      <c r="H75" s="13">
        <f t="shared" ref="H75:H103" si="13">H74-I74</f>
        <v>88864.870525983511</v>
      </c>
      <c r="I75" s="13">
        <f t="shared" si="11"/>
        <v>1405.7676112380295</v>
      </c>
      <c r="J75" s="13">
        <f t="shared" si="8"/>
        <v>87960.887674608137</v>
      </c>
      <c r="K75" s="13">
        <f t="shared" si="9"/>
        <v>1561204.1109895855</v>
      </c>
      <c r="L75" s="20">
        <f t="shared" si="12"/>
        <v>17.568293317133676</v>
      </c>
    </row>
    <row r="76" spans="1:12" x14ac:dyDescent="0.2">
      <c r="A76" s="16">
        <v>67</v>
      </c>
      <c r="B76" s="43">
        <v>7</v>
      </c>
      <c r="C76" s="8">
        <v>392</v>
      </c>
      <c r="D76" s="44">
        <v>450</v>
      </c>
      <c r="E76" s="17">
        <v>0.40352250489236791</v>
      </c>
      <c r="F76" s="18">
        <f t="shared" si="10"/>
        <v>1.66270783847981E-2</v>
      </c>
      <c r="G76" s="18">
        <f t="shared" si="7"/>
        <v>1.646379575872001E-2</v>
      </c>
      <c r="H76" s="13">
        <f t="shared" si="13"/>
        <v>87459.102914745483</v>
      </c>
      <c r="I76" s="13">
        <f t="shared" si="11"/>
        <v>1439.9088076292435</v>
      </c>
      <c r="J76" s="13">
        <f t="shared" si="8"/>
        <v>86600.229715987385</v>
      </c>
      <c r="K76" s="13">
        <f t="shared" si="9"/>
        <v>1473243.2233149775</v>
      </c>
      <c r="L76" s="20">
        <f t="shared" si="12"/>
        <v>16.844938653796675</v>
      </c>
    </row>
    <row r="77" spans="1:12" x14ac:dyDescent="0.2">
      <c r="A77" s="16">
        <v>68</v>
      </c>
      <c r="B77" s="43">
        <v>10</v>
      </c>
      <c r="C77" s="8">
        <v>376</v>
      </c>
      <c r="D77" s="44">
        <v>391</v>
      </c>
      <c r="E77" s="17">
        <v>0.40958904109589039</v>
      </c>
      <c r="F77" s="18">
        <f t="shared" si="10"/>
        <v>2.607561929595828E-2</v>
      </c>
      <c r="G77" s="18">
        <f t="shared" si="7"/>
        <v>2.5680263134751025E-2</v>
      </c>
      <c r="H77" s="13">
        <f t="shared" si="13"/>
        <v>86019.194107116244</v>
      </c>
      <c r="I77" s="13">
        <f t="shared" si="11"/>
        <v>2208.9955393099699</v>
      </c>
      <c r="J77" s="13">
        <f t="shared" si="8"/>
        <v>84714.978932537342</v>
      </c>
      <c r="K77" s="13">
        <f t="shared" si="9"/>
        <v>1386642.9935989901</v>
      </c>
      <c r="L77" s="20">
        <f t="shared" si="12"/>
        <v>16.120157925128424</v>
      </c>
    </row>
    <row r="78" spans="1:12" x14ac:dyDescent="0.2">
      <c r="A78" s="16">
        <v>69</v>
      </c>
      <c r="B78" s="43">
        <v>5</v>
      </c>
      <c r="C78" s="8">
        <v>323</v>
      </c>
      <c r="D78" s="44">
        <v>366</v>
      </c>
      <c r="E78" s="17">
        <v>0.48383561643835615</v>
      </c>
      <c r="F78" s="18">
        <f t="shared" si="10"/>
        <v>1.4513788098693759E-2</v>
      </c>
      <c r="G78" s="18">
        <f t="shared" si="7"/>
        <v>1.4405866542473627E-2</v>
      </c>
      <c r="H78" s="13">
        <f t="shared" si="13"/>
        <v>83810.198567806277</v>
      </c>
      <c r="I78" s="13">
        <f t="shared" si="11"/>
        <v>1207.3585354660315</v>
      </c>
      <c r="J78" s="13">
        <f t="shared" si="8"/>
        <v>83187.003093609557</v>
      </c>
      <c r="K78" s="13">
        <f t="shared" si="9"/>
        <v>1301928.0146664528</v>
      </c>
      <c r="L78" s="20">
        <f t="shared" si="12"/>
        <v>15.534243289176001</v>
      </c>
    </row>
    <row r="79" spans="1:12" x14ac:dyDescent="0.2">
      <c r="A79" s="16">
        <v>70</v>
      </c>
      <c r="B79" s="43">
        <v>9</v>
      </c>
      <c r="C79" s="8">
        <v>361</v>
      </c>
      <c r="D79" s="44">
        <v>315</v>
      </c>
      <c r="E79" s="17">
        <v>0.41095890410958907</v>
      </c>
      <c r="F79" s="18">
        <f t="shared" si="10"/>
        <v>2.6627218934911243E-2</v>
      </c>
      <c r="G79" s="18">
        <f t="shared" si="7"/>
        <v>2.6216032879773352E-2</v>
      </c>
      <c r="H79" s="13">
        <f t="shared" si="13"/>
        <v>82602.840032340246</v>
      </c>
      <c r="I79" s="13">
        <f t="shared" si="11"/>
        <v>2165.5187702504904</v>
      </c>
      <c r="J79" s="13">
        <f t="shared" si="8"/>
        <v>81327.260482740647</v>
      </c>
      <c r="K79" s="13">
        <f t="shared" si="9"/>
        <v>1218741.0115728432</v>
      </c>
      <c r="L79" s="20">
        <f t="shared" si="12"/>
        <v>14.754226502329555</v>
      </c>
    </row>
    <row r="80" spans="1:12" x14ac:dyDescent="0.2">
      <c r="A80" s="16">
        <v>71</v>
      </c>
      <c r="B80" s="43">
        <v>8</v>
      </c>
      <c r="C80" s="8">
        <v>325</v>
      </c>
      <c r="D80" s="44">
        <v>348</v>
      </c>
      <c r="E80" s="17">
        <v>0.48972602739726029</v>
      </c>
      <c r="F80" s="18">
        <f t="shared" si="10"/>
        <v>2.3774145616641901E-2</v>
      </c>
      <c r="G80" s="18">
        <f t="shared" si="7"/>
        <v>2.3489190548014079E-2</v>
      </c>
      <c r="H80" s="13">
        <f t="shared" si="13"/>
        <v>80437.321262089754</v>
      </c>
      <c r="I80" s="13">
        <f t="shared" si="11"/>
        <v>1889.4075662970506</v>
      </c>
      <c r="J80" s="13">
        <f t="shared" si="8"/>
        <v>79473.20575736968</v>
      </c>
      <c r="K80" s="13">
        <f t="shared" si="9"/>
        <v>1137413.7510901026</v>
      </c>
      <c r="L80" s="20">
        <f t="shared" si="12"/>
        <v>14.140373314820563</v>
      </c>
    </row>
    <row r="81" spans="1:12" x14ac:dyDescent="0.2">
      <c r="A81" s="16">
        <v>72</v>
      </c>
      <c r="B81" s="43">
        <v>8</v>
      </c>
      <c r="C81" s="8">
        <v>287</v>
      </c>
      <c r="D81" s="44">
        <v>314</v>
      </c>
      <c r="E81" s="17">
        <v>0.36917808219178083</v>
      </c>
      <c r="F81" s="18">
        <f t="shared" si="10"/>
        <v>2.6622296173044926E-2</v>
      </c>
      <c r="G81" s="18">
        <f t="shared" si="7"/>
        <v>2.6182587682527157E-2</v>
      </c>
      <c r="H81" s="13">
        <f t="shared" si="13"/>
        <v>78547.913695792697</v>
      </c>
      <c r="I81" s="13">
        <f t="shared" si="11"/>
        <v>2056.5876376196679</v>
      </c>
      <c r="J81" s="13">
        <f t="shared" si="8"/>
        <v>77250.573138088788</v>
      </c>
      <c r="K81" s="13">
        <f t="shared" si="9"/>
        <v>1057940.5453327328</v>
      </c>
      <c r="L81" s="20">
        <f t="shared" si="12"/>
        <v>13.468728774006888</v>
      </c>
    </row>
    <row r="82" spans="1:12" x14ac:dyDescent="0.2">
      <c r="A82" s="16">
        <v>73</v>
      </c>
      <c r="B82" s="43">
        <v>2</v>
      </c>
      <c r="C82" s="8">
        <v>211</v>
      </c>
      <c r="D82" s="44">
        <v>285</v>
      </c>
      <c r="E82" s="17">
        <v>0.45479452054794522</v>
      </c>
      <c r="F82" s="18">
        <f t="shared" si="10"/>
        <v>8.0645161290322578E-3</v>
      </c>
      <c r="G82" s="18">
        <f t="shared" si="7"/>
        <v>8.0292131371125629E-3</v>
      </c>
      <c r="H82" s="13">
        <f t="shared" si="13"/>
        <v>76491.326058173028</v>
      </c>
      <c r="I82" s="13">
        <f t="shared" si="11"/>
        <v>614.16516006144343</v>
      </c>
      <c r="J82" s="13">
        <f t="shared" si="8"/>
        <v>76156.479847618975</v>
      </c>
      <c r="K82" s="13">
        <f t="shared" si="9"/>
        <v>980689.97219464416</v>
      </c>
      <c r="L82" s="20">
        <f t="shared" si="12"/>
        <v>12.820930460125791</v>
      </c>
    </row>
    <row r="83" spans="1:12" x14ac:dyDescent="0.2">
      <c r="A83" s="16">
        <v>74</v>
      </c>
      <c r="B83" s="43">
        <v>4</v>
      </c>
      <c r="C83" s="8">
        <v>324</v>
      </c>
      <c r="D83" s="44">
        <v>213</v>
      </c>
      <c r="E83" s="17">
        <v>0.33904109589041098</v>
      </c>
      <c r="F83" s="18">
        <f t="shared" si="10"/>
        <v>1.4897579143389199E-2</v>
      </c>
      <c r="G83" s="18">
        <f t="shared" si="7"/>
        <v>1.4752317680046478E-2</v>
      </c>
      <c r="H83" s="13">
        <f t="shared" si="13"/>
        <v>75877.160898111586</v>
      </c>
      <c r="I83" s="13">
        <f t="shared" si="11"/>
        <v>1119.3639822289429</v>
      </c>
      <c r="J83" s="13">
        <f t="shared" si="8"/>
        <v>75137.307307117808</v>
      </c>
      <c r="K83" s="13">
        <f t="shared" si="9"/>
        <v>904533.4923470252</v>
      </c>
      <c r="L83" s="20">
        <f t="shared" si="12"/>
        <v>11.921024477466144</v>
      </c>
    </row>
    <row r="84" spans="1:12" x14ac:dyDescent="0.2">
      <c r="A84" s="16">
        <v>75</v>
      </c>
      <c r="B84" s="43">
        <v>8</v>
      </c>
      <c r="C84" s="8">
        <v>155</v>
      </c>
      <c r="D84" s="44">
        <v>310</v>
      </c>
      <c r="E84" s="17">
        <v>0.55582191780821921</v>
      </c>
      <c r="F84" s="18">
        <f t="shared" si="10"/>
        <v>3.4408602150537634E-2</v>
      </c>
      <c r="G84" s="18">
        <f t="shared" si="7"/>
        <v>3.3890633070061925E-2</v>
      </c>
      <c r="H84" s="13">
        <f t="shared" si="13"/>
        <v>74757.796915882645</v>
      </c>
      <c r="I84" s="13">
        <f t="shared" si="11"/>
        <v>2533.5890644023857</v>
      </c>
      <c r="J84" s="13">
        <f t="shared" si="8"/>
        <v>73632.432184194317</v>
      </c>
      <c r="K84" s="13">
        <f t="shared" si="9"/>
        <v>829396.18503990734</v>
      </c>
      <c r="L84" s="20">
        <f t="shared" si="12"/>
        <v>11.094443914300239</v>
      </c>
    </row>
    <row r="85" spans="1:12" x14ac:dyDescent="0.2">
      <c r="A85" s="16">
        <v>76</v>
      </c>
      <c r="B85" s="43">
        <v>6</v>
      </c>
      <c r="C85" s="8">
        <v>243</v>
      </c>
      <c r="D85" s="44">
        <v>150</v>
      </c>
      <c r="E85" s="17">
        <v>0.56894977168949767</v>
      </c>
      <c r="F85" s="18">
        <f t="shared" si="10"/>
        <v>3.0534351145038167E-2</v>
      </c>
      <c r="G85" s="18">
        <f t="shared" si="7"/>
        <v>3.0137683802027068E-2</v>
      </c>
      <c r="H85" s="13">
        <f t="shared" si="13"/>
        <v>72224.207851480256</v>
      </c>
      <c r="I85" s="13">
        <f t="shared" si="11"/>
        <v>2176.6703390797929</v>
      </c>
      <c r="J85" s="13">
        <f t="shared" si="8"/>
        <v>71285.953604863214</v>
      </c>
      <c r="K85" s="13">
        <f t="shared" si="9"/>
        <v>755763.75285571301</v>
      </c>
      <c r="L85" s="20">
        <f t="shared" si="12"/>
        <v>10.464133499530288</v>
      </c>
    </row>
    <row r="86" spans="1:12" x14ac:dyDescent="0.2">
      <c r="A86" s="16">
        <v>77</v>
      </c>
      <c r="B86" s="43">
        <v>9</v>
      </c>
      <c r="C86" s="8">
        <v>262</v>
      </c>
      <c r="D86" s="44">
        <v>231</v>
      </c>
      <c r="E86" s="17">
        <v>0.37869101978691022</v>
      </c>
      <c r="F86" s="18">
        <f t="shared" si="10"/>
        <v>3.6511156186612576E-2</v>
      </c>
      <c r="G86" s="18">
        <f t="shared" si="7"/>
        <v>3.5701282963912902E-2</v>
      </c>
      <c r="H86" s="13">
        <f t="shared" si="13"/>
        <v>70047.537512400464</v>
      </c>
      <c r="I86" s="13">
        <f t="shared" si="11"/>
        <v>2500.7869576555127</v>
      </c>
      <c r="J86" s="13">
        <f t="shared" si="8"/>
        <v>68493.776118009322</v>
      </c>
      <c r="K86" s="13">
        <f t="shared" si="9"/>
        <v>684477.79925084976</v>
      </c>
      <c r="L86" s="20">
        <f t="shared" si="12"/>
        <v>9.7716182974979979</v>
      </c>
    </row>
    <row r="87" spans="1:12" x14ac:dyDescent="0.2">
      <c r="A87" s="16">
        <v>78</v>
      </c>
      <c r="B87" s="43">
        <v>14</v>
      </c>
      <c r="C87" s="8">
        <v>236</v>
      </c>
      <c r="D87" s="44">
        <v>258</v>
      </c>
      <c r="E87" s="17">
        <v>0.49608610567514677</v>
      </c>
      <c r="F87" s="18">
        <f t="shared" si="10"/>
        <v>5.6680161943319839E-2</v>
      </c>
      <c r="G87" s="18">
        <f t="shared" si="7"/>
        <v>5.5106222366008845E-2</v>
      </c>
      <c r="H87" s="13">
        <f t="shared" si="13"/>
        <v>67546.750554744955</v>
      </c>
      <c r="I87" s="13">
        <f t="shared" si="11"/>
        <v>3722.2462561711068</v>
      </c>
      <c r="J87" s="13">
        <f t="shared" si="8"/>
        <v>65671.058948161663</v>
      </c>
      <c r="K87" s="13">
        <f t="shared" si="9"/>
        <v>615984.0231328404</v>
      </c>
      <c r="L87" s="20">
        <f t="shared" si="12"/>
        <v>9.1193731463603225</v>
      </c>
    </row>
    <row r="88" spans="1:12" x14ac:dyDescent="0.2">
      <c r="A88" s="16">
        <v>79</v>
      </c>
      <c r="B88" s="43">
        <v>12</v>
      </c>
      <c r="C88" s="8">
        <v>217</v>
      </c>
      <c r="D88" s="44">
        <v>217</v>
      </c>
      <c r="E88" s="17">
        <v>0.50159817351598168</v>
      </c>
      <c r="F88" s="18">
        <f t="shared" si="10"/>
        <v>5.5299539170506916E-2</v>
      </c>
      <c r="G88" s="18">
        <f t="shared" si="7"/>
        <v>5.3816287413377899E-2</v>
      </c>
      <c r="H88" s="13">
        <f t="shared" si="13"/>
        <v>63824.504298573847</v>
      </c>
      <c r="I88" s="13">
        <f t="shared" si="11"/>
        <v>3434.7978673484236</v>
      </c>
      <c r="J88" s="13">
        <f t="shared" si="8"/>
        <v>62112.59476788398</v>
      </c>
      <c r="K88" s="13">
        <f t="shared" si="9"/>
        <v>550312.96418467874</v>
      </c>
      <c r="L88" s="20">
        <f t="shared" si="12"/>
        <v>8.6222834040400915</v>
      </c>
    </row>
    <row r="89" spans="1:12" x14ac:dyDescent="0.2">
      <c r="A89" s="16">
        <v>80</v>
      </c>
      <c r="B89" s="43">
        <v>10</v>
      </c>
      <c r="C89" s="8">
        <v>235</v>
      </c>
      <c r="D89" s="44">
        <v>203</v>
      </c>
      <c r="E89" s="17">
        <v>0.48520547945205483</v>
      </c>
      <c r="F89" s="18">
        <f t="shared" si="10"/>
        <v>4.5662100456621002E-2</v>
      </c>
      <c r="G89" s="18">
        <f t="shared" si="7"/>
        <v>4.4613391351113502E-2</v>
      </c>
      <c r="H89" s="13">
        <f t="shared" si="13"/>
        <v>60389.706431225422</v>
      </c>
      <c r="I89" s="13">
        <f t="shared" si="11"/>
        <v>2694.1896065951155</v>
      </c>
      <c r="J89" s="13">
        <f t="shared" si="8"/>
        <v>59002.752384433035</v>
      </c>
      <c r="K89" s="13">
        <f t="shared" si="9"/>
        <v>488200.36941679474</v>
      </c>
      <c r="L89" s="20">
        <f t="shared" si="12"/>
        <v>8.0841653034491863</v>
      </c>
    </row>
    <row r="90" spans="1:12" x14ac:dyDescent="0.2">
      <c r="A90" s="16">
        <v>81</v>
      </c>
      <c r="B90" s="43">
        <v>12</v>
      </c>
      <c r="C90" s="8">
        <v>234</v>
      </c>
      <c r="D90" s="44">
        <v>221</v>
      </c>
      <c r="E90" s="17">
        <v>0.33424657534246577</v>
      </c>
      <c r="F90" s="18">
        <f t="shared" si="10"/>
        <v>5.2747252747252747E-2</v>
      </c>
      <c r="G90" s="18">
        <f t="shared" si="7"/>
        <v>5.0957785314152418E-2</v>
      </c>
      <c r="H90" s="13">
        <f t="shared" si="13"/>
        <v>57695.516824630307</v>
      </c>
      <c r="I90" s="13">
        <f t="shared" si="11"/>
        <v>2940.0357599385802</v>
      </c>
      <c r="J90" s="13">
        <f t="shared" si="8"/>
        <v>55738.177948835582</v>
      </c>
      <c r="K90" s="13">
        <f t="shared" si="9"/>
        <v>429197.61703236168</v>
      </c>
      <c r="L90" s="20">
        <f t="shared" si="12"/>
        <v>7.4390115671714812</v>
      </c>
    </row>
    <row r="91" spans="1:12" x14ac:dyDescent="0.2">
      <c r="A91" s="16">
        <v>82</v>
      </c>
      <c r="B91" s="43">
        <v>11</v>
      </c>
      <c r="C91" s="8">
        <v>234</v>
      </c>
      <c r="D91" s="44">
        <v>226</v>
      </c>
      <c r="E91" s="17">
        <v>0.50909090909090904</v>
      </c>
      <c r="F91" s="18">
        <f t="shared" si="10"/>
        <v>4.7826086956521741E-2</v>
      </c>
      <c r="G91" s="18">
        <f t="shared" si="7"/>
        <v>4.6728971962616828E-2</v>
      </c>
      <c r="H91" s="13">
        <f t="shared" si="13"/>
        <v>54755.481064691725</v>
      </c>
      <c r="I91" s="13">
        <f t="shared" si="11"/>
        <v>2558.6673394715763</v>
      </c>
      <c r="J91" s="13">
        <f t="shared" si="8"/>
        <v>53499.408007132952</v>
      </c>
      <c r="K91" s="13">
        <f t="shared" si="9"/>
        <v>373459.43908352609</v>
      </c>
      <c r="L91" s="20">
        <f t="shared" si="12"/>
        <v>6.8204941646352548</v>
      </c>
    </row>
    <row r="92" spans="1:12" x14ac:dyDescent="0.2">
      <c r="A92" s="16">
        <v>83</v>
      </c>
      <c r="B92" s="43">
        <v>16</v>
      </c>
      <c r="C92" s="8">
        <v>199</v>
      </c>
      <c r="D92" s="44">
        <v>221</v>
      </c>
      <c r="E92" s="17">
        <v>0.48099315068493148</v>
      </c>
      <c r="F92" s="18">
        <f t="shared" si="10"/>
        <v>7.6190476190476197E-2</v>
      </c>
      <c r="G92" s="18">
        <f t="shared" si="7"/>
        <v>7.3292252858272372E-2</v>
      </c>
      <c r="H92" s="13">
        <f t="shared" si="13"/>
        <v>52196.813725220149</v>
      </c>
      <c r="I92" s="13">
        <f t="shared" si="11"/>
        <v>3825.6220699449768</v>
      </c>
      <c r="J92" s="13">
        <f t="shared" si="8"/>
        <v>50211.289668027814</v>
      </c>
      <c r="K92" s="13">
        <f t="shared" si="9"/>
        <v>319960.03107639315</v>
      </c>
      <c r="L92" s="20">
        <f t="shared" si="12"/>
        <v>6.1298766771619384</v>
      </c>
    </row>
    <row r="93" spans="1:12" x14ac:dyDescent="0.2">
      <c r="A93" s="16">
        <v>84</v>
      </c>
      <c r="B93" s="43">
        <v>16</v>
      </c>
      <c r="C93" s="8">
        <v>197</v>
      </c>
      <c r="D93" s="44">
        <v>189</v>
      </c>
      <c r="E93" s="17">
        <v>0.40993150684931512</v>
      </c>
      <c r="F93" s="18">
        <f t="shared" si="10"/>
        <v>8.2901554404145081E-2</v>
      </c>
      <c r="G93" s="18">
        <f t="shared" si="7"/>
        <v>7.9035335832510045E-2</v>
      </c>
      <c r="H93" s="13">
        <f t="shared" si="13"/>
        <v>48371.191655275172</v>
      </c>
      <c r="I93" s="13">
        <f t="shared" si="11"/>
        <v>3823.0333770933808</v>
      </c>
      <c r="J93" s="13">
        <f t="shared" si="8"/>
        <v>46115.340111188911</v>
      </c>
      <c r="K93" s="13">
        <f t="shared" si="9"/>
        <v>269748.74140836531</v>
      </c>
      <c r="L93" s="20">
        <f t="shared" si="12"/>
        <v>5.5766403964320688</v>
      </c>
    </row>
    <row r="94" spans="1:12" x14ac:dyDescent="0.2">
      <c r="A94" s="16">
        <v>85</v>
      </c>
      <c r="B94" s="43">
        <v>18</v>
      </c>
      <c r="C94" s="8">
        <v>180</v>
      </c>
      <c r="D94" s="44">
        <v>186</v>
      </c>
      <c r="E94" s="17">
        <v>0.46788432267884328</v>
      </c>
      <c r="F94" s="18">
        <f t="shared" si="10"/>
        <v>9.8360655737704916E-2</v>
      </c>
      <c r="G94" s="18">
        <f t="shared" si="7"/>
        <v>9.3468580614872454E-2</v>
      </c>
      <c r="H94" s="13">
        <f t="shared" si="13"/>
        <v>44548.158278181792</v>
      </c>
      <c r="I94" s="13">
        <f t="shared" si="11"/>
        <v>4163.8531232683326</v>
      </c>
      <c r="J94" s="13">
        <f t="shared" si="8"/>
        <v>42332.506753228052</v>
      </c>
      <c r="K94" s="13">
        <f t="shared" si="9"/>
        <v>223633.4012971764</v>
      </c>
      <c r="L94" s="20">
        <f t="shared" si="12"/>
        <v>5.0200369654047989</v>
      </c>
    </row>
    <row r="95" spans="1:12" x14ac:dyDescent="0.2">
      <c r="A95" s="16">
        <v>86</v>
      </c>
      <c r="B95" s="43">
        <v>24</v>
      </c>
      <c r="C95" s="8">
        <v>117</v>
      </c>
      <c r="D95" s="44">
        <v>158</v>
      </c>
      <c r="E95" s="17">
        <v>0.40171232876712326</v>
      </c>
      <c r="F95" s="18">
        <f t="shared" si="10"/>
        <v>0.17454545454545456</v>
      </c>
      <c r="G95" s="18">
        <f t="shared" si="7"/>
        <v>0.15804144077505256</v>
      </c>
      <c r="H95" s="13">
        <f t="shared" si="13"/>
        <v>40384.305154913462</v>
      </c>
      <c r="I95" s="13">
        <f t="shared" si="11"/>
        <v>6382.393771381905</v>
      </c>
      <c r="J95" s="13">
        <f t="shared" si="8"/>
        <v>36565.797648542168</v>
      </c>
      <c r="K95" s="13">
        <f t="shared" si="9"/>
        <v>181300.89454394835</v>
      </c>
      <c r="L95" s="20">
        <f t="shared" si="12"/>
        <v>4.489389970892935</v>
      </c>
    </row>
    <row r="96" spans="1:12" x14ac:dyDescent="0.2">
      <c r="A96" s="16">
        <v>87</v>
      </c>
      <c r="B96" s="43">
        <v>20</v>
      </c>
      <c r="C96" s="8">
        <v>112</v>
      </c>
      <c r="D96" s="44">
        <v>99</v>
      </c>
      <c r="E96" s="17">
        <v>0.45465753424657529</v>
      </c>
      <c r="F96" s="18">
        <f t="shared" si="10"/>
        <v>0.1895734597156398</v>
      </c>
      <c r="G96" s="18">
        <f t="shared" si="7"/>
        <v>0.1718111959706744</v>
      </c>
      <c r="H96" s="13">
        <f t="shared" si="13"/>
        <v>34001.911383531558</v>
      </c>
      <c r="I96" s="13">
        <f t="shared" si="11"/>
        <v>5841.9090600934451</v>
      </c>
      <c r="J96" s="13">
        <f t="shared" si="8"/>
        <v>30816.070291992928</v>
      </c>
      <c r="K96" s="13">
        <f t="shared" si="9"/>
        <v>144735.09689540617</v>
      </c>
      <c r="L96" s="20">
        <f t="shared" si="12"/>
        <v>4.2566753163619788</v>
      </c>
    </row>
    <row r="97" spans="1:12" x14ac:dyDescent="0.2">
      <c r="A97" s="16">
        <v>88</v>
      </c>
      <c r="B97" s="43">
        <v>10</v>
      </c>
      <c r="C97" s="8">
        <v>98</v>
      </c>
      <c r="D97" s="44">
        <v>96</v>
      </c>
      <c r="E97" s="17">
        <v>0.56301369863013706</v>
      </c>
      <c r="F97" s="18">
        <f t="shared" si="10"/>
        <v>0.10309278350515463</v>
      </c>
      <c r="G97" s="18">
        <f t="shared" si="7"/>
        <v>9.8648648648648654E-2</v>
      </c>
      <c r="H97" s="13">
        <f t="shared" si="13"/>
        <v>28160.002323438115</v>
      </c>
      <c r="I97" s="13">
        <f t="shared" si="11"/>
        <v>2777.9461751499762</v>
      </c>
      <c r="J97" s="13">
        <f t="shared" si="8"/>
        <v>26946.077898954769</v>
      </c>
      <c r="K97" s="13">
        <f t="shared" si="9"/>
        <v>113919.02660341325</v>
      </c>
      <c r="L97" s="20">
        <f t="shared" si="12"/>
        <v>4.0454196450330633</v>
      </c>
    </row>
    <row r="98" spans="1:12" x14ac:dyDescent="0.2">
      <c r="A98" s="16">
        <v>89</v>
      </c>
      <c r="B98" s="43">
        <v>13</v>
      </c>
      <c r="C98" s="8">
        <v>79</v>
      </c>
      <c r="D98" s="44">
        <v>90</v>
      </c>
      <c r="E98" s="17">
        <v>0.58250790305584832</v>
      </c>
      <c r="F98" s="18">
        <f t="shared" si="10"/>
        <v>0.15384615384615385</v>
      </c>
      <c r="G98" s="18">
        <f t="shared" si="7"/>
        <v>0.14456106143464287</v>
      </c>
      <c r="H98" s="13">
        <f t="shared" si="13"/>
        <v>25382.056148288139</v>
      </c>
      <c r="I98" s="13">
        <f t="shared" si="11"/>
        <v>3669.2569781902362</v>
      </c>
      <c r="J98" s="13">
        <f t="shared" si="8"/>
        <v>23850.170358236537</v>
      </c>
      <c r="K98" s="13">
        <f>K99+J98</f>
        <v>86972.948704458482</v>
      </c>
      <c r="L98" s="20">
        <f t="shared" si="12"/>
        <v>3.4265525297218393</v>
      </c>
    </row>
    <row r="99" spans="1:12" x14ac:dyDescent="0.2">
      <c r="A99" s="16">
        <v>90</v>
      </c>
      <c r="B99" s="43">
        <v>18</v>
      </c>
      <c r="C99" s="8">
        <v>66</v>
      </c>
      <c r="D99" s="44">
        <v>64</v>
      </c>
      <c r="E99" s="17">
        <v>0.4290715372907154</v>
      </c>
      <c r="F99" s="21">
        <f t="shared" si="10"/>
        <v>0.27692307692307694</v>
      </c>
      <c r="G99" s="21">
        <f t="shared" si="7"/>
        <v>0.23911777551317515</v>
      </c>
      <c r="H99" s="22">
        <f t="shared" si="13"/>
        <v>21712.799170097904</v>
      </c>
      <c r="I99" s="22">
        <f t="shared" si="11"/>
        <v>5191.9162377181265</v>
      </c>
      <c r="J99" s="22">
        <f t="shared" si="8"/>
        <v>18748.586413982121</v>
      </c>
      <c r="K99" s="22">
        <f t="shared" ref="K99:K102" si="14">K100+J99</f>
        <v>63122.778346221938</v>
      </c>
      <c r="L99" s="23">
        <f t="shared" si="12"/>
        <v>2.907169078096222</v>
      </c>
    </row>
    <row r="100" spans="1:12" x14ac:dyDescent="0.2">
      <c r="A100" s="16">
        <v>91</v>
      </c>
      <c r="B100" s="43">
        <v>12</v>
      </c>
      <c r="C100" s="8">
        <v>60</v>
      </c>
      <c r="D100" s="44">
        <v>53</v>
      </c>
      <c r="E100" s="17">
        <v>0.60456621004566213</v>
      </c>
      <c r="F100" s="21">
        <f t="shared" si="10"/>
        <v>0.21238938053097345</v>
      </c>
      <c r="G100" s="21">
        <f t="shared" si="7"/>
        <v>0.1959337046232302</v>
      </c>
      <c r="H100" s="22">
        <f t="shared" si="13"/>
        <v>16520.882932379776</v>
      </c>
      <c r="I100" s="22">
        <f t="shared" si="11"/>
        <v>3236.9977965878643</v>
      </c>
      <c r="J100" s="22">
        <f t="shared" si="8"/>
        <v>15240.864625601196</v>
      </c>
      <c r="K100" s="22">
        <f t="shared" si="14"/>
        <v>44374.191932239817</v>
      </c>
      <c r="L100" s="23">
        <f t="shared" si="12"/>
        <v>2.6859455462437483</v>
      </c>
    </row>
    <row r="101" spans="1:12" x14ac:dyDescent="0.2">
      <c r="A101" s="16">
        <v>92</v>
      </c>
      <c r="B101" s="43">
        <v>11</v>
      </c>
      <c r="C101" s="8">
        <v>42</v>
      </c>
      <c r="D101" s="44">
        <v>49</v>
      </c>
      <c r="E101" s="17">
        <v>0.66351183063511832</v>
      </c>
      <c r="F101" s="21">
        <f t="shared" si="10"/>
        <v>0.24175824175824176</v>
      </c>
      <c r="G101" s="21">
        <f t="shared" si="7"/>
        <v>0.22357101094189383</v>
      </c>
      <c r="H101" s="22">
        <f t="shared" si="13"/>
        <v>13283.885135791912</v>
      </c>
      <c r="I101" s="22">
        <f t="shared" si="11"/>
        <v>2969.8916290449943</v>
      </c>
      <c r="J101" s="22">
        <f t="shared" si="8"/>
        <v>12284.551738322476</v>
      </c>
      <c r="K101" s="22">
        <f t="shared" si="14"/>
        <v>29133.327306638621</v>
      </c>
      <c r="L101" s="23">
        <f t="shared" si="12"/>
        <v>2.1931330336591208</v>
      </c>
    </row>
    <row r="102" spans="1:12" x14ac:dyDescent="0.2">
      <c r="A102" s="16">
        <v>93</v>
      </c>
      <c r="B102" s="43">
        <v>7</v>
      </c>
      <c r="C102" s="8">
        <v>26</v>
      </c>
      <c r="D102" s="44">
        <v>35</v>
      </c>
      <c r="E102" s="17">
        <v>0.46497064579256359</v>
      </c>
      <c r="F102" s="21">
        <f t="shared" si="10"/>
        <v>0.22950819672131148</v>
      </c>
      <c r="G102" s="21">
        <f t="shared" si="7"/>
        <v>0.20440817632705308</v>
      </c>
      <c r="H102" s="22">
        <f t="shared" si="13"/>
        <v>10313.993506746918</v>
      </c>
      <c r="I102" s="22">
        <f t="shared" si="11"/>
        <v>2108.2646033632045</v>
      </c>
      <c r="J102" s="22">
        <f t="shared" si="8"/>
        <v>9186.0100575111046</v>
      </c>
      <c r="K102" s="22">
        <f t="shared" si="14"/>
        <v>16848.775568316145</v>
      </c>
      <c r="L102" s="23">
        <f t="shared" si="12"/>
        <v>1.6335840775248198</v>
      </c>
    </row>
    <row r="103" spans="1:12" x14ac:dyDescent="0.2">
      <c r="A103" s="16">
        <v>94</v>
      </c>
      <c r="B103" s="43">
        <v>12</v>
      </c>
      <c r="C103" s="8">
        <v>18</v>
      </c>
      <c r="D103" s="44">
        <v>18</v>
      </c>
      <c r="E103" s="17">
        <v>0.52534246575342469</v>
      </c>
      <c r="F103" s="21">
        <f t="shared" si="10"/>
        <v>0.66666666666666663</v>
      </c>
      <c r="G103" s="21">
        <f t="shared" si="7"/>
        <v>0.50641692681234818</v>
      </c>
      <c r="H103" s="22">
        <f t="shared" si="13"/>
        <v>8205.7289033837133</v>
      </c>
      <c r="I103" s="22">
        <f t="shared" si="11"/>
        <v>4155.5200135068399</v>
      </c>
      <c r="J103" s="22">
        <f>H104+I103*E103</f>
        <v>6233.2800202602612</v>
      </c>
      <c r="K103" s="22">
        <f>K104+J103</f>
        <v>7662.7655108050403</v>
      </c>
      <c r="L103" s="23">
        <f t="shared" si="12"/>
        <v>0.93383118075534077</v>
      </c>
    </row>
    <row r="104" spans="1:12" x14ac:dyDescent="0.2">
      <c r="A104" s="16" t="s">
        <v>33</v>
      </c>
      <c r="B104" s="43">
        <v>12</v>
      </c>
      <c r="C104" s="8">
        <v>31</v>
      </c>
      <c r="D104" s="44">
        <v>37</v>
      </c>
      <c r="E104" s="17"/>
      <c r="F104" s="21">
        <f>B104/((C104+D104)/2)</f>
        <v>0.35294117647058826</v>
      </c>
      <c r="G104" s="21">
        <v>1</v>
      </c>
      <c r="H104" s="22">
        <f>H103-I103</f>
        <v>4050.2088898768734</v>
      </c>
      <c r="I104" s="22">
        <f>H104*G104</f>
        <v>4050.2088898768734</v>
      </c>
      <c r="J104" s="22">
        <f>H104*F104</f>
        <v>1429.4854905447789</v>
      </c>
      <c r="K104" s="22">
        <f>J104</f>
        <v>1429.4854905447789</v>
      </c>
      <c r="L104" s="23">
        <f>K104/H104</f>
        <v>0.35294117647058826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21</v>
      </c>
      <c r="B107" s="9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10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17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7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50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4"/>
    </row>
    <row r="608" spans="12:13" x14ac:dyDescent="0.2">
      <c r="M608" s="54"/>
    </row>
    <row r="609" spans="13:13" x14ac:dyDescent="0.2">
      <c r="M609" s="54"/>
    </row>
    <row r="610" spans="13:13" x14ac:dyDescent="0.2">
      <c r="M610" s="54"/>
    </row>
    <row r="611" spans="13:13" x14ac:dyDescent="0.2">
      <c r="M611" s="54"/>
    </row>
    <row r="612" spans="13:13" x14ac:dyDescent="0.2">
      <c r="M612" s="54"/>
    </row>
    <row r="613" spans="13:13" x14ac:dyDescent="0.2">
      <c r="M613" s="54"/>
    </row>
    <row r="614" spans="13:13" x14ac:dyDescent="0.2">
      <c r="M614" s="54"/>
    </row>
    <row r="615" spans="13:13" x14ac:dyDescent="0.2">
      <c r="M615" s="54"/>
    </row>
    <row r="616" spans="13:13" x14ac:dyDescent="0.2">
      <c r="M616" s="54"/>
    </row>
    <row r="617" spans="13:13" x14ac:dyDescent="0.2">
      <c r="M617" s="54"/>
    </row>
    <row r="618" spans="13:13" x14ac:dyDescent="0.2">
      <c r="M618" s="54"/>
    </row>
    <row r="619" spans="13:13" x14ac:dyDescent="0.2">
      <c r="M619" s="54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25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4" customFormat="1" ht="77.099999999999994" customHeight="1" x14ac:dyDescent="0.2">
      <c r="A6" s="55" t="s">
        <v>0</v>
      </c>
      <c r="B6" s="56" t="s">
        <v>36</v>
      </c>
      <c r="C6" s="70" t="s">
        <v>37</v>
      </c>
      <c r="D6" s="70"/>
      <c r="E6" s="57" t="s">
        <v>38</v>
      </c>
      <c r="F6" s="57" t="s">
        <v>39</v>
      </c>
      <c r="G6" s="57" t="s">
        <v>40</v>
      </c>
      <c r="H6" s="56" t="s">
        <v>41</v>
      </c>
      <c r="I6" s="56" t="s">
        <v>42</v>
      </c>
      <c r="J6" s="56" t="s">
        <v>43</v>
      </c>
      <c r="K6" s="56" t="s">
        <v>44</v>
      </c>
      <c r="L6" s="57" t="s">
        <v>45</v>
      </c>
    </row>
    <row r="7" spans="1:13" s="34" customFormat="1" ht="14.25" x14ac:dyDescent="0.2">
      <c r="A7" s="35"/>
      <c r="B7" s="36"/>
      <c r="C7" s="37">
        <v>41640</v>
      </c>
      <c r="D7" s="38">
        <v>42005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0</v>
      </c>
      <c r="C9" s="8">
        <v>572</v>
      </c>
      <c r="D9" s="8">
        <v>572</v>
      </c>
      <c r="E9" s="17">
        <v>0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8127964.4691103324</v>
      </c>
      <c r="L9" s="19">
        <f>K9/H9</f>
        <v>81.279644691103329</v>
      </c>
    </row>
    <row r="10" spans="1:13" x14ac:dyDescent="0.2">
      <c r="A10" s="16">
        <v>1</v>
      </c>
      <c r="B10" s="8">
        <v>0</v>
      </c>
      <c r="C10" s="8">
        <v>650</v>
      </c>
      <c r="D10" s="8">
        <v>605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8027964.4691103324</v>
      </c>
      <c r="L10" s="20">
        <f t="shared" ref="L10:L73" si="5">K10/H10</f>
        <v>80.279644691103329</v>
      </c>
    </row>
    <row r="11" spans="1:13" x14ac:dyDescent="0.2">
      <c r="A11" s="16">
        <v>2</v>
      </c>
      <c r="B11" s="8">
        <v>0</v>
      </c>
      <c r="C11" s="8">
        <v>686</v>
      </c>
      <c r="D11" s="8">
        <v>654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7927964.4691103324</v>
      </c>
      <c r="L11" s="20">
        <f t="shared" si="5"/>
        <v>79.279644691103329</v>
      </c>
    </row>
    <row r="12" spans="1:13" x14ac:dyDescent="0.2">
      <c r="A12" s="16">
        <v>3</v>
      </c>
      <c r="B12" s="8">
        <v>0</v>
      </c>
      <c r="C12" s="8">
        <v>651</v>
      </c>
      <c r="D12" s="8">
        <v>673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7827964.4691103324</v>
      </c>
      <c r="L12" s="20">
        <f t="shared" si="5"/>
        <v>78.279644691103329</v>
      </c>
    </row>
    <row r="13" spans="1:13" x14ac:dyDescent="0.2">
      <c r="A13" s="16">
        <v>4</v>
      </c>
      <c r="B13" s="8">
        <v>0</v>
      </c>
      <c r="C13" s="8">
        <v>662</v>
      </c>
      <c r="D13" s="8">
        <v>643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7727964.4691103324</v>
      </c>
      <c r="L13" s="20">
        <f t="shared" si="5"/>
        <v>77.279644691103329</v>
      </c>
    </row>
    <row r="14" spans="1:13" x14ac:dyDescent="0.2">
      <c r="A14" s="16">
        <v>5</v>
      </c>
      <c r="B14" s="8">
        <v>0</v>
      </c>
      <c r="C14" s="8">
        <v>756</v>
      </c>
      <c r="D14" s="8">
        <v>653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7627964.4691103324</v>
      </c>
      <c r="L14" s="20">
        <f t="shared" si="5"/>
        <v>76.279644691103329</v>
      </c>
    </row>
    <row r="15" spans="1:13" x14ac:dyDescent="0.2">
      <c r="A15" s="16">
        <v>6</v>
      </c>
      <c r="B15" s="8">
        <v>0</v>
      </c>
      <c r="C15" s="8">
        <v>750</v>
      </c>
      <c r="D15" s="8">
        <v>760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7527964.4691103324</v>
      </c>
      <c r="L15" s="20">
        <f t="shared" si="5"/>
        <v>75.279644691103329</v>
      </c>
    </row>
    <row r="16" spans="1:13" x14ac:dyDescent="0.2">
      <c r="A16" s="16">
        <v>7</v>
      </c>
      <c r="B16" s="8">
        <v>1</v>
      </c>
      <c r="C16" s="8">
        <v>629</v>
      </c>
      <c r="D16" s="8">
        <v>738</v>
      </c>
      <c r="E16" s="17">
        <v>1.3698630136986301E-2</v>
      </c>
      <c r="F16" s="18">
        <f t="shared" si="3"/>
        <v>1.463057790782736E-3</v>
      </c>
      <c r="G16" s="18">
        <f t="shared" si="0"/>
        <v>1.4609496172512135E-3</v>
      </c>
      <c r="H16" s="13">
        <f t="shared" si="6"/>
        <v>100000</v>
      </c>
      <c r="I16" s="13">
        <f t="shared" si="4"/>
        <v>146.09496172512135</v>
      </c>
      <c r="J16" s="13">
        <f t="shared" si="1"/>
        <v>99855.906339120425</v>
      </c>
      <c r="K16" s="13">
        <f t="shared" si="2"/>
        <v>7427964.4691103324</v>
      </c>
      <c r="L16" s="20">
        <f t="shared" si="5"/>
        <v>74.279644691103329</v>
      </c>
    </row>
    <row r="17" spans="1:12" x14ac:dyDescent="0.2">
      <c r="A17" s="16">
        <v>8</v>
      </c>
      <c r="B17" s="8">
        <v>0</v>
      </c>
      <c r="C17" s="8">
        <v>637</v>
      </c>
      <c r="D17" s="8">
        <v>619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99853.905038274883</v>
      </c>
      <c r="I17" s="13">
        <f t="shared" si="4"/>
        <v>0</v>
      </c>
      <c r="J17" s="13">
        <f t="shared" si="1"/>
        <v>99853.905038274883</v>
      </c>
      <c r="K17" s="13">
        <f t="shared" si="2"/>
        <v>7328108.5627712123</v>
      </c>
      <c r="L17" s="20">
        <f t="shared" si="5"/>
        <v>73.388302239780046</v>
      </c>
    </row>
    <row r="18" spans="1:12" x14ac:dyDescent="0.2">
      <c r="A18" s="16">
        <v>9</v>
      </c>
      <c r="B18" s="8">
        <v>0</v>
      </c>
      <c r="C18" s="8">
        <v>628</v>
      </c>
      <c r="D18" s="8">
        <v>632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99853.905038274883</v>
      </c>
      <c r="I18" s="13">
        <f t="shared" si="4"/>
        <v>0</v>
      </c>
      <c r="J18" s="13">
        <f t="shared" si="1"/>
        <v>99853.905038274883</v>
      </c>
      <c r="K18" s="13">
        <f t="shared" si="2"/>
        <v>7228254.6577329375</v>
      </c>
      <c r="L18" s="20">
        <f t="shared" si="5"/>
        <v>72.388302239780046</v>
      </c>
    </row>
    <row r="19" spans="1:12" x14ac:dyDescent="0.2">
      <c r="A19" s="16">
        <v>10</v>
      </c>
      <c r="B19" s="8">
        <v>0</v>
      </c>
      <c r="C19" s="8">
        <v>647</v>
      </c>
      <c r="D19" s="8">
        <v>618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99853.905038274883</v>
      </c>
      <c r="I19" s="13">
        <f t="shared" si="4"/>
        <v>0</v>
      </c>
      <c r="J19" s="13">
        <f t="shared" si="1"/>
        <v>99853.905038274883</v>
      </c>
      <c r="K19" s="13">
        <f t="shared" si="2"/>
        <v>7128400.7526946627</v>
      </c>
      <c r="L19" s="20">
        <f t="shared" si="5"/>
        <v>71.388302239780046</v>
      </c>
    </row>
    <row r="20" spans="1:12" x14ac:dyDescent="0.2">
      <c r="A20" s="16">
        <v>11</v>
      </c>
      <c r="B20" s="8">
        <v>0</v>
      </c>
      <c r="C20" s="8">
        <v>543</v>
      </c>
      <c r="D20" s="8">
        <v>649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99853.905038274883</v>
      </c>
      <c r="I20" s="13">
        <f t="shared" si="4"/>
        <v>0</v>
      </c>
      <c r="J20" s="13">
        <f t="shared" si="1"/>
        <v>99853.905038274883</v>
      </c>
      <c r="K20" s="13">
        <f t="shared" si="2"/>
        <v>7028546.8476563878</v>
      </c>
      <c r="L20" s="20">
        <f t="shared" si="5"/>
        <v>70.388302239780046</v>
      </c>
    </row>
    <row r="21" spans="1:12" x14ac:dyDescent="0.2">
      <c r="A21" s="16">
        <v>12</v>
      </c>
      <c r="B21" s="8">
        <v>0</v>
      </c>
      <c r="C21" s="8">
        <v>533</v>
      </c>
      <c r="D21" s="8">
        <v>538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99853.905038274883</v>
      </c>
      <c r="I21" s="13">
        <f t="shared" si="4"/>
        <v>0</v>
      </c>
      <c r="J21" s="13">
        <f t="shared" si="1"/>
        <v>99853.905038274883</v>
      </c>
      <c r="K21" s="13">
        <f t="shared" si="2"/>
        <v>6928692.942618113</v>
      </c>
      <c r="L21" s="20">
        <f t="shared" si="5"/>
        <v>69.388302239780046</v>
      </c>
    </row>
    <row r="22" spans="1:12" x14ac:dyDescent="0.2">
      <c r="A22" s="16">
        <v>13</v>
      </c>
      <c r="B22" s="8">
        <v>0</v>
      </c>
      <c r="C22" s="8">
        <v>564</v>
      </c>
      <c r="D22" s="8">
        <v>535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99853.905038274883</v>
      </c>
      <c r="I22" s="13">
        <f t="shared" si="4"/>
        <v>0</v>
      </c>
      <c r="J22" s="13">
        <f t="shared" si="1"/>
        <v>99853.905038274883</v>
      </c>
      <c r="K22" s="13">
        <f t="shared" si="2"/>
        <v>6828839.0375798382</v>
      </c>
      <c r="L22" s="20">
        <f t="shared" si="5"/>
        <v>68.388302239780046</v>
      </c>
    </row>
    <row r="23" spans="1:12" x14ac:dyDescent="0.2">
      <c r="A23" s="16">
        <v>14</v>
      </c>
      <c r="B23" s="8">
        <v>1</v>
      </c>
      <c r="C23" s="8">
        <v>579</v>
      </c>
      <c r="D23" s="8">
        <v>563</v>
      </c>
      <c r="E23" s="17">
        <v>0.84657534246575339</v>
      </c>
      <c r="F23" s="18">
        <f t="shared" si="3"/>
        <v>1.7513134851138354E-3</v>
      </c>
      <c r="G23" s="18">
        <f t="shared" si="0"/>
        <v>1.7508430429172403E-3</v>
      </c>
      <c r="H23" s="13">
        <f t="shared" si="6"/>
        <v>99853.905038274883</v>
      </c>
      <c r="I23" s="13">
        <f t="shared" si="4"/>
        <v>174.82851494438233</v>
      </c>
      <c r="J23" s="13">
        <f t="shared" si="1"/>
        <v>99827.082033242317</v>
      </c>
      <c r="K23" s="13">
        <f t="shared" si="2"/>
        <v>6728985.1325415634</v>
      </c>
      <c r="L23" s="20">
        <f t="shared" si="5"/>
        <v>67.388302239780046</v>
      </c>
    </row>
    <row r="24" spans="1:12" x14ac:dyDescent="0.2">
      <c r="A24" s="16">
        <v>15</v>
      </c>
      <c r="B24" s="8">
        <v>0</v>
      </c>
      <c r="C24" s="8">
        <v>522</v>
      </c>
      <c r="D24" s="8">
        <v>573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99679.076523330499</v>
      </c>
      <c r="I24" s="13">
        <f t="shared" si="4"/>
        <v>0</v>
      </c>
      <c r="J24" s="13">
        <f t="shared" si="1"/>
        <v>99679.076523330499</v>
      </c>
      <c r="K24" s="13">
        <f t="shared" si="2"/>
        <v>6629158.0505083213</v>
      </c>
      <c r="L24" s="20">
        <f t="shared" si="5"/>
        <v>66.505010697573283</v>
      </c>
    </row>
    <row r="25" spans="1:12" x14ac:dyDescent="0.2">
      <c r="A25" s="16">
        <v>16</v>
      </c>
      <c r="B25" s="8">
        <v>0</v>
      </c>
      <c r="C25" s="8">
        <v>501</v>
      </c>
      <c r="D25" s="8">
        <v>518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99679.076523330499</v>
      </c>
      <c r="I25" s="13">
        <f t="shared" si="4"/>
        <v>0</v>
      </c>
      <c r="J25" s="13">
        <f t="shared" si="1"/>
        <v>99679.076523330499</v>
      </c>
      <c r="K25" s="13">
        <f t="shared" si="2"/>
        <v>6529478.9739849912</v>
      </c>
      <c r="L25" s="20">
        <f t="shared" si="5"/>
        <v>65.505010697573297</v>
      </c>
    </row>
    <row r="26" spans="1:12" x14ac:dyDescent="0.2">
      <c r="A26" s="16">
        <v>17</v>
      </c>
      <c r="B26" s="8">
        <v>0</v>
      </c>
      <c r="C26" s="8">
        <v>516</v>
      </c>
      <c r="D26" s="8">
        <v>507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99679.076523330499</v>
      </c>
      <c r="I26" s="13">
        <f t="shared" si="4"/>
        <v>0</v>
      </c>
      <c r="J26" s="13">
        <f t="shared" si="1"/>
        <v>99679.076523330499</v>
      </c>
      <c r="K26" s="13">
        <f t="shared" si="2"/>
        <v>6429799.8974616611</v>
      </c>
      <c r="L26" s="20">
        <f t="shared" si="5"/>
        <v>64.505010697573297</v>
      </c>
    </row>
    <row r="27" spans="1:12" x14ac:dyDescent="0.2">
      <c r="A27" s="16">
        <v>18</v>
      </c>
      <c r="B27" s="8">
        <v>1</v>
      </c>
      <c r="C27" s="8">
        <v>489</v>
      </c>
      <c r="D27" s="8">
        <v>505</v>
      </c>
      <c r="E27" s="17">
        <v>0.23287671232876711</v>
      </c>
      <c r="F27" s="18">
        <f t="shared" si="3"/>
        <v>2.012072434607646E-3</v>
      </c>
      <c r="G27" s="18">
        <f t="shared" si="0"/>
        <v>2.0089715716762532E-3</v>
      </c>
      <c r="H27" s="13">
        <f t="shared" si="6"/>
        <v>99679.076523330499</v>
      </c>
      <c r="I27" s="13">
        <f t="shared" si="4"/>
        <v>200.25243102631279</v>
      </c>
      <c r="J27" s="13">
        <f t="shared" si="1"/>
        <v>99525.458220077446</v>
      </c>
      <c r="K27" s="13">
        <f t="shared" si="2"/>
        <v>6330120.8209383311</v>
      </c>
      <c r="L27" s="20">
        <f t="shared" si="5"/>
        <v>63.505010697573304</v>
      </c>
    </row>
    <row r="28" spans="1:12" x14ac:dyDescent="0.2">
      <c r="A28" s="16">
        <v>19</v>
      </c>
      <c r="B28" s="8">
        <v>0</v>
      </c>
      <c r="C28" s="8">
        <v>499</v>
      </c>
      <c r="D28" s="8">
        <v>489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99478.824092304189</v>
      </c>
      <c r="I28" s="13">
        <f t="shared" si="4"/>
        <v>0</v>
      </c>
      <c r="J28" s="13">
        <f t="shared" si="1"/>
        <v>99478.824092304189</v>
      </c>
      <c r="K28" s="13">
        <f t="shared" si="2"/>
        <v>6230595.3627182534</v>
      </c>
      <c r="L28" s="20">
        <f t="shared" si="5"/>
        <v>62.632378494311737</v>
      </c>
    </row>
    <row r="29" spans="1:12" x14ac:dyDescent="0.2">
      <c r="A29" s="16">
        <v>20</v>
      </c>
      <c r="B29" s="8">
        <v>1</v>
      </c>
      <c r="C29" s="8">
        <v>496</v>
      </c>
      <c r="D29" s="8">
        <v>509</v>
      </c>
      <c r="E29" s="17">
        <v>0.44109589041095892</v>
      </c>
      <c r="F29" s="18">
        <f t="shared" si="3"/>
        <v>1.990049751243781E-3</v>
      </c>
      <c r="G29" s="18">
        <f t="shared" si="0"/>
        <v>1.9878387835515869E-3</v>
      </c>
      <c r="H29" s="13">
        <f t="shared" si="6"/>
        <v>99478.824092304189</v>
      </c>
      <c r="I29" s="13">
        <f t="shared" si="4"/>
        <v>197.74786467278827</v>
      </c>
      <c r="J29" s="13">
        <f t="shared" si="1"/>
        <v>99368.301998076116</v>
      </c>
      <c r="K29" s="13">
        <f t="shared" si="2"/>
        <v>6131116.5386259491</v>
      </c>
      <c r="L29" s="20">
        <f t="shared" si="5"/>
        <v>61.632378494311737</v>
      </c>
    </row>
    <row r="30" spans="1:12" x14ac:dyDescent="0.2">
      <c r="A30" s="16">
        <v>21</v>
      </c>
      <c r="B30" s="8">
        <v>0</v>
      </c>
      <c r="C30" s="8">
        <v>517</v>
      </c>
      <c r="D30" s="8">
        <v>488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99281.076227631405</v>
      </c>
      <c r="I30" s="13">
        <f t="shared" si="4"/>
        <v>0</v>
      </c>
      <c r="J30" s="13">
        <f t="shared" si="1"/>
        <v>99281.076227631405</v>
      </c>
      <c r="K30" s="13">
        <f t="shared" si="2"/>
        <v>6031748.236627873</v>
      </c>
      <c r="L30" s="20">
        <f t="shared" si="5"/>
        <v>60.754259178237511</v>
      </c>
    </row>
    <row r="31" spans="1:12" x14ac:dyDescent="0.2">
      <c r="A31" s="16">
        <v>22</v>
      </c>
      <c r="B31" s="8">
        <v>0</v>
      </c>
      <c r="C31" s="8">
        <v>527</v>
      </c>
      <c r="D31" s="8">
        <v>517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99281.076227631405</v>
      </c>
      <c r="I31" s="13">
        <f t="shared" si="4"/>
        <v>0</v>
      </c>
      <c r="J31" s="13">
        <f t="shared" si="1"/>
        <v>99281.076227631405</v>
      </c>
      <c r="K31" s="13">
        <f t="shared" si="2"/>
        <v>5932467.1604002416</v>
      </c>
      <c r="L31" s="20">
        <f t="shared" si="5"/>
        <v>59.754259178237511</v>
      </c>
    </row>
    <row r="32" spans="1:12" x14ac:dyDescent="0.2">
      <c r="A32" s="16">
        <v>23</v>
      </c>
      <c r="B32" s="8">
        <v>0</v>
      </c>
      <c r="C32" s="8">
        <v>561</v>
      </c>
      <c r="D32" s="8">
        <v>524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99281.076227631405</v>
      </c>
      <c r="I32" s="13">
        <f t="shared" si="4"/>
        <v>0</v>
      </c>
      <c r="J32" s="13">
        <f t="shared" si="1"/>
        <v>99281.076227631405</v>
      </c>
      <c r="K32" s="13">
        <f t="shared" si="2"/>
        <v>5833186.0841726102</v>
      </c>
      <c r="L32" s="20">
        <f t="shared" si="5"/>
        <v>58.754259178237511</v>
      </c>
    </row>
    <row r="33" spans="1:12" x14ac:dyDescent="0.2">
      <c r="A33" s="16">
        <v>24</v>
      </c>
      <c r="B33" s="8">
        <v>0</v>
      </c>
      <c r="C33" s="8">
        <v>550</v>
      </c>
      <c r="D33" s="8">
        <v>551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99281.076227631405</v>
      </c>
      <c r="I33" s="13">
        <f t="shared" si="4"/>
        <v>0</v>
      </c>
      <c r="J33" s="13">
        <f t="shared" si="1"/>
        <v>99281.076227631405</v>
      </c>
      <c r="K33" s="13">
        <f t="shared" si="2"/>
        <v>5733905.0079449788</v>
      </c>
      <c r="L33" s="20">
        <f t="shared" si="5"/>
        <v>57.754259178237511</v>
      </c>
    </row>
    <row r="34" spans="1:12" x14ac:dyDescent="0.2">
      <c r="A34" s="16">
        <v>25</v>
      </c>
      <c r="B34" s="8">
        <v>0</v>
      </c>
      <c r="C34" s="8">
        <v>590</v>
      </c>
      <c r="D34" s="8">
        <v>546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99281.076227631405</v>
      </c>
      <c r="I34" s="13">
        <f t="shared" si="4"/>
        <v>0</v>
      </c>
      <c r="J34" s="13">
        <f t="shared" si="1"/>
        <v>99281.076227631405</v>
      </c>
      <c r="K34" s="13">
        <f t="shared" si="2"/>
        <v>5634623.9317173474</v>
      </c>
      <c r="L34" s="20">
        <f t="shared" si="5"/>
        <v>56.754259178237511</v>
      </c>
    </row>
    <row r="35" spans="1:12" x14ac:dyDescent="0.2">
      <c r="A35" s="16">
        <v>26</v>
      </c>
      <c r="B35" s="8">
        <v>0</v>
      </c>
      <c r="C35" s="8">
        <v>583</v>
      </c>
      <c r="D35" s="8">
        <v>585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99281.076227631405</v>
      </c>
      <c r="I35" s="13">
        <f t="shared" si="4"/>
        <v>0</v>
      </c>
      <c r="J35" s="13">
        <f t="shared" si="1"/>
        <v>99281.076227631405</v>
      </c>
      <c r="K35" s="13">
        <f t="shared" si="2"/>
        <v>5535342.8554897159</v>
      </c>
      <c r="L35" s="20">
        <f t="shared" si="5"/>
        <v>55.754259178237511</v>
      </c>
    </row>
    <row r="36" spans="1:12" x14ac:dyDescent="0.2">
      <c r="A36" s="16">
        <v>27</v>
      </c>
      <c r="B36" s="8">
        <v>1</v>
      </c>
      <c r="C36" s="8">
        <v>648</v>
      </c>
      <c r="D36" s="8">
        <v>581</v>
      </c>
      <c r="E36" s="17">
        <v>0.76712328767123283</v>
      </c>
      <c r="F36" s="18">
        <f t="shared" si="3"/>
        <v>1.6273393002441008E-3</v>
      </c>
      <c r="G36" s="18">
        <f t="shared" si="0"/>
        <v>1.626722822029838E-3</v>
      </c>
      <c r="H36" s="13">
        <f t="shared" si="6"/>
        <v>99281.076227631405</v>
      </c>
      <c r="I36" s="13">
        <f t="shared" si="4"/>
        <v>161.50279249517203</v>
      </c>
      <c r="J36" s="13">
        <f t="shared" si="1"/>
        <v>99243.46598828322</v>
      </c>
      <c r="K36" s="13">
        <f t="shared" si="2"/>
        <v>5436061.7792620845</v>
      </c>
      <c r="L36" s="20">
        <f t="shared" si="5"/>
        <v>54.754259178237511</v>
      </c>
    </row>
    <row r="37" spans="1:12" x14ac:dyDescent="0.2">
      <c r="A37" s="16">
        <v>28</v>
      </c>
      <c r="B37" s="8">
        <v>0</v>
      </c>
      <c r="C37" s="8">
        <v>704</v>
      </c>
      <c r="D37" s="8">
        <v>631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99119.573435136233</v>
      </c>
      <c r="I37" s="13">
        <f t="shared" si="4"/>
        <v>0</v>
      </c>
      <c r="J37" s="13">
        <f t="shared" si="1"/>
        <v>99119.573435136233</v>
      </c>
      <c r="K37" s="13">
        <f t="shared" si="2"/>
        <v>5336818.3132738015</v>
      </c>
      <c r="L37" s="20">
        <f t="shared" si="5"/>
        <v>53.842224379286812</v>
      </c>
    </row>
    <row r="38" spans="1:12" x14ac:dyDescent="0.2">
      <c r="A38" s="16">
        <v>29</v>
      </c>
      <c r="B38" s="8">
        <v>0</v>
      </c>
      <c r="C38" s="8">
        <v>722</v>
      </c>
      <c r="D38" s="8">
        <v>677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99119.573435136233</v>
      </c>
      <c r="I38" s="13">
        <f t="shared" si="4"/>
        <v>0</v>
      </c>
      <c r="J38" s="13">
        <f t="shared" si="1"/>
        <v>99119.573435136233</v>
      </c>
      <c r="K38" s="13">
        <f t="shared" si="2"/>
        <v>5237698.7398386654</v>
      </c>
      <c r="L38" s="20">
        <f t="shared" si="5"/>
        <v>52.842224379286812</v>
      </c>
    </row>
    <row r="39" spans="1:12" x14ac:dyDescent="0.2">
      <c r="A39" s="16">
        <v>30</v>
      </c>
      <c r="B39" s="8">
        <v>0</v>
      </c>
      <c r="C39" s="8">
        <v>760</v>
      </c>
      <c r="D39" s="8">
        <v>712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99119.573435136233</v>
      </c>
      <c r="I39" s="13">
        <f t="shared" si="4"/>
        <v>0</v>
      </c>
      <c r="J39" s="13">
        <f t="shared" si="1"/>
        <v>99119.573435136233</v>
      </c>
      <c r="K39" s="13">
        <f t="shared" si="2"/>
        <v>5138579.1664035292</v>
      </c>
      <c r="L39" s="20">
        <f t="shared" si="5"/>
        <v>51.842224379286812</v>
      </c>
    </row>
    <row r="40" spans="1:12" x14ac:dyDescent="0.2">
      <c r="A40" s="16">
        <v>31</v>
      </c>
      <c r="B40" s="8">
        <v>0</v>
      </c>
      <c r="C40" s="8">
        <v>828</v>
      </c>
      <c r="D40" s="8">
        <v>755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99119.573435136233</v>
      </c>
      <c r="I40" s="13">
        <f t="shared" si="4"/>
        <v>0</v>
      </c>
      <c r="J40" s="13">
        <f t="shared" si="1"/>
        <v>99119.573435136233</v>
      </c>
      <c r="K40" s="13">
        <f t="shared" si="2"/>
        <v>5039459.5929683931</v>
      </c>
      <c r="L40" s="20">
        <f t="shared" si="5"/>
        <v>50.842224379286812</v>
      </c>
    </row>
    <row r="41" spans="1:12" x14ac:dyDescent="0.2">
      <c r="A41" s="16">
        <v>32</v>
      </c>
      <c r="B41" s="8">
        <v>1</v>
      </c>
      <c r="C41" s="8">
        <v>877</v>
      </c>
      <c r="D41" s="8">
        <v>830</v>
      </c>
      <c r="E41" s="17">
        <v>0.34246575342465752</v>
      </c>
      <c r="F41" s="18">
        <f t="shared" si="3"/>
        <v>1.1716461628588166E-3</v>
      </c>
      <c r="G41" s="18">
        <f t="shared" si="0"/>
        <v>1.1707442244621395E-3</v>
      </c>
      <c r="H41" s="13">
        <f t="shared" si="6"/>
        <v>99119.573435136233</v>
      </c>
      <c r="I41" s="13">
        <f t="shared" si="4"/>
        <v>116.04366813033666</v>
      </c>
      <c r="J41" s="13">
        <f t="shared" si="1"/>
        <v>99043.270749242307</v>
      </c>
      <c r="K41" s="13">
        <f t="shared" si="2"/>
        <v>4940340.019533257</v>
      </c>
      <c r="L41" s="20">
        <f t="shared" si="5"/>
        <v>49.842224379286819</v>
      </c>
    </row>
    <row r="42" spans="1:12" x14ac:dyDescent="0.2">
      <c r="A42" s="16">
        <v>33</v>
      </c>
      <c r="B42" s="8">
        <v>0</v>
      </c>
      <c r="C42" s="8">
        <v>964</v>
      </c>
      <c r="D42" s="8">
        <v>868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99003.529767005894</v>
      </c>
      <c r="I42" s="13">
        <f t="shared" si="4"/>
        <v>0</v>
      </c>
      <c r="J42" s="13">
        <f t="shared" si="1"/>
        <v>99003.529767005894</v>
      </c>
      <c r="K42" s="13">
        <f t="shared" si="2"/>
        <v>4841296.748784015</v>
      </c>
      <c r="L42" s="20">
        <f t="shared" si="5"/>
        <v>48.900243861784361</v>
      </c>
    </row>
    <row r="43" spans="1:12" x14ac:dyDescent="0.2">
      <c r="A43" s="16">
        <v>34</v>
      </c>
      <c r="B43" s="8">
        <v>2</v>
      </c>
      <c r="C43" s="8">
        <v>1018</v>
      </c>
      <c r="D43" s="8">
        <v>949</v>
      </c>
      <c r="E43" s="17">
        <v>0.34657534246575344</v>
      </c>
      <c r="F43" s="18">
        <f t="shared" si="3"/>
        <v>2.0335536349771225E-3</v>
      </c>
      <c r="G43" s="18">
        <f t="shared" si="0"/>
        <v>2.0308550873615436E-3</v>
      </c>
      <c r="H43" s="13">
        <f t="shared" si="6"/>
        <v>99003.529767005894</v>
      </c>
      <c r="I43" s="13">
        <f t="shared" si="4"/>
        <v>201.06182209407393</v>
      </c>
      <c r="J43" s="13">
        <f t="shared" si="1"/>
        <v>98872.151014760864</v>
      </c>
      <c r="K43" s="13">
        <f t="shared" si="2"/>
        <v>4742293.2190170093</v>
      </c>
      <c r="L43" s="20">
        <f t="shared" si="5"/>
        <v>47.900243861784361</v>
      </c>
    </row>
    <row r="44" spans="1:12" x14ac:dyDescent="0.2">
      <c r="A44" s="16">
        <v>35</v>
      </c>
      <c r="B44" s="8">
        <v>0</v>
      </c>
      <c r="C44" s="8">
        <v>1063</v>
      </c>
      <c r="D44" s="8">
        <v>997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98802.467944911827</v>
      </c>
      <c r="I44" s="13">
        <f t="shared" si="4"/>
        <v>0</v>
      </c>
      <c r="J44" s="13">
        <f t="shared" si="1"/>
        <v>98802.467944911827</v>
      </c>
      <c r="K44" s="13">
        <f t="shared" si="2"/>
        <v>4643421.0680022482</v>
      </c>
      <c r="L44" s="20">
        <f t="shared" si="5"/>
        <v>46.997014999577011</v>
      </c>
    </row>
    <row r="45" spans="1:12" x14ac:dyDescent="0.2">
      <c r="A45" s="16">
        <v>36</v>
      </c>
      <c r="B45" s="8">
        <v>0</v>
      </c>
      <c r="C45" s="8">
        <v>1041</v>
      </c>
      <c r="D45" s="8">
        <v>1069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98802.467944911827</v>
      </c>
      <c r="I45" s="13">
        <f t="shared" si="4"/>
        <v>0</v>
      </c>
      <c r="J45" s="13">
        <f t="shared" si="1"/>
        <v>98802.467944911827</v>
      </c>
      <c r="K45" s="13">
        <f t="shared" si="2"/>
        <v>4544618.6000573365</v>
      </c>
      <c r="L45" s="20">
        <f t="shared" si="5"/>
        <v>45.997014999577011</v>
      </c>
    </row>
    <row r="46" spans="1:12" x14ac:dyDescent="0.2">
      <c r="A46" s="16">
        <v>37</v>
      </c>
      <c r="B46" s="8">
        <v>1</v>
      </c>
      <c r="C46" s="8">
        <v>1146</v>
      </c>
      <c r="D46" s="8">
        <v>1024</v>
      </c>
      <c r="E46" s="17">
        <v>8.2191780821917804E-2</v>
      </c>
      <c r="F46" s="18">
        <f t="shared" si="3"/>
        <v>9.2165898617511521E-4</v>
      </c>
      <c r="G46" s="18">
        <f t="shared" si="0"/>
        <v>9.2088000807346866E-4</v>
      </c>
      <c r="H46" s="13">
        <f t="shared" si="6"/>
        <v>98802.467944911827</v>
      </c>
      <c r="I46" s="13">
        <f t="shared" si="4"/>
        <v>90.985217478789025</v>
      </c>
      <c r="J46" s="13">
        <f t="shared" si="1"/>
        <v>98718.960964486076</v>
      </c>
      <c r="K46" s="13">
        <f t="shared" si="2"/>
        <v>4445816.1321124248</v>
      </c>
      <c r="L46" s="20">
        <f t="shared" si="5"/>
        <v>44.997014999577019</v>
      </c>
    </row>
    <row r="47" spans="1:12" x14ac:dyDescent="0.2">
      <c r="A47" s="16">
        <v>38</v>
      </c>
      <c r="B47" s="8">
        <v>0</v>
      </c>
      <c r="C47" s="8">
        <v>1109</v>
      </c>
      <c r="D47" s="8">
        <v>1137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98711.482727433031</v>
      </c>
      <c r="I47" s="13">
        <f t="shared" si="4"/>
        <v>0</v>
      </c>
      <c r="J47" s="13">
        <f t="shared" si="1"/>
        <v>98711.482727433031</v>
      </c>
      <c r="K47" s="13">
        <f t="shared" si="2"/>
        <v>4347097.1711479388</v>
      </c>
      <c r="L47" s="20">
        <f t="shared" si="5"/>
        <v>44.038414286120656</v>
      </c>
    </row>
    <row r="48" spans="1:12" x14ac:dyDescent="0.2">
      <c r="A48" s="16">
        <v>39</v>
      </c>
      <c r="B48" s="8">
        <v>3</v>
      </c>
      <c r="C48" s="8">
        <v>1101</v>
      </c>
      <c r="D48" s="8">
        <v>1077</v>
      </c>
      <c r="E48" s="17">
        <v>0.38995433789954337</v>
      </c>
      <c r="F48" s="18">
        <f t="shared" si="3"/>
        <v>2.7548209366391185E-3</v>
      </c>
      <c r="G48" s="18">
        <f t="shared" si="0"/>
        <v>2.7501990440860677E-3</v>
      </c>
      <c r="H48" s="13">
        <f t="shared" si="6"/>
        <v>98711.482727433031</v>
      </c>
      <c r="I48" s="13">
        <f t="shared" si="4"/>
        <v>271.47622543730472</v>
      </c>
      <c r="J48" s="13">
        <f t="shared" si="1"/>
        <v>98545.869833741599</v>
      </c>
      <c r="K48" s="13">
        <f t="shared" si="2"/>
        <v>4248385.6884205062</v>
      </c>
      <c r="L48" s="20">
        <f t="shared" si="5"/>
        <v>43.038414286120656</v>
      </c>
    </row>
    <row r="49" spans="1:12" x14ac:dyDescent="0.2">
      <c r="A49" s="16">
        <v>40</v>
      </c>
      <c r="B49" s="8">
        <v>0</v>
      </c>
      <c r="C49" s="8">
        <v>1024</v>
      </c>
      <c r="D49" s="8">
        <v>1089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98440.006501995726</v>
      </c>
      <c r="I49" s="13">
        <f t="shared" si="4"/>
        <v>0</v>
      </c>
      <c r="J49" s="13">
        <f t="shared" si="1"/>
        <v>98440.006501995726</v>
      </c>
      <c r="K49" s="13">
        <f t="shared" si="2"/>
        <v>4149839.8185867649</v>
      </c>
      <c r="L49" s="20">
        <f t="shared" si="5"/>
        <v>42.156029505164987</v>
      </c>
    </row>
    <row r="50" spans="1:12" x14ac:dyDescent="0.2">
      <c r="A50" s="16">
        <v>41</v>
      </c>
      <c r="B50" s="8">
        <v>1</v>
      </c>
      <c r="C50" s="8">
        <v>999</v>
      </c>
      <c r="D50" s="8">
        <v>1013</v>
      </c>
      <c r="E50" s="17">
        <v>0.79178082191780819</v>
      </c>
      <c r="F50" s="18">
        <f t="shared" si="3"/>
        <v>9.9403578528827028E-4</v>
      </c>
      <c r="G50" s="18">
        <f t="shared" si="0"/>
        <v>9.9383008500650749E-4</v>
      </c>
      <c r="H50" s="13">
        <f t="shared" si="6"/>
        <v>98440.006501995726</v>
      </c>
      <c r="I50" s="13">
        <f t="shared" si="4"/>
        <v>97.83264002991956</v>
      </c>
      <c r="J50" s="13">
        <f t="shared" si="1"/>
        <v>98419.635870099082</v>
      </c>
      <c r="K50" s="13">
        <f t="shared" si="2"/>
        <v>4051399.8120847694</v>
      </c>
      <c r="L50" s="20">
        <f t="shared" si="5"/>
        <v>41.156029505164987</v>
      </c>
    </row>
    <row r="51" spans="1:12" x14ac:dyDescent="0.2">
      <c r="A51" s="16">
        <v>42</v>
      </c>
      <c r="B51" s="8">
        <v>1</v>
      </c>
      <c r="C51" s="8">
        <v>978</v>
      </c>
      <c r="D51" s="8">
        <v>977</v>
      </c>
      <c r="E51" s="17">
        <v>0.97534246575342465</v>
      </c>
      <c r="F51" s="18">
        <f t="shared" si="3"/>
        <v>1.0230179028132991E-3</v>
      </c>
      <c r="G51" s="18">
        <f t="shared" si="0"/>
        <v>1.0229920977363847E-3</v>
      </c>
      <c r="H51" s="13">
        <f t="shared" si="6"/>
        <v>98342.173861965799</v>
      </c>
      <c r="I51" s="13">
        <f t="shared" si="4"/>
        <v>100.60326673500865</v>
      </c>
      <c r="J51" s="13">
        <f t="shared" si="1"/>
        <v>98339.693233470956</v>
      </c>
      <c r="K51" s="13">
        <f t="shared" si="2"/>
        <v>3952980.1762146703</v>
      </c>
      <c r="L51" s="20">
        <f t="shared" si="5"/>
        <v>40.196184617223516</v>
      </c>
    </row>
    <row r="52" spans="1:12" x14ac:dyDescent="0.2">
      <c r="A52" s="16">
        <v>43</v>
      </c>
      <c r="B52" s="8">
        <v>0</v>
      </c>
      <c r="C52" s="8">
        <v>864</v>
      </c>
      <c r="D52" s="8">
        <v>958</v>
      </c>
      <c r="E52" s="17">
        <v>0</v>
      </c>
      <c r="F52" s="18">
        <f t="shared" si="3"/>
        <v>0</v>
      </c>
      <c r="G52" s="18">
        <f t="shared" si="0"/>
        <v>0</v>
      </c>
      <c r="H52" s="13">
        <f t="shared" si="6"/>
        <v>98241.570595230791</v>
      </c>
      <c r="I52" s="13">
        <f t="shared" si="4"/>
        <v>0</v>
      </c>
      <c r="J52" s="13">
        <f t="shared" si="1"/>
        <v>98241.570595230791</v>
      </c>
      <c r="K52" s="13">
        <f t="shared" si="2"/>
        <v>3854640.4829811994</v>
      </c>
      <c r="L52" s="20">
        <f t="shared" si="5"/>
        <v>39.236348315957457</v>
      </c>
    </row>
    <row r="53" spans="1:12" x14ac:dyDescent="0.2">
      <c r="A53" s="16">
        <v>44</v>
      </c>
      <c r="B53" s="8">
        <v>4</v>
      </c>
      <c r="C53" s="8">
        <v>948</v>
      </c>
      <c r="D53" s="8">
        <v>844</v>
      </c>
      <c r="E53" s="17">
        <v>0.41301369863013698</v>
      </c>
      <c r="F53" s="18">
        <f t="shared" si="3"/>
        <v>4.464285714285714E-3</v>
      </c>
      <c r="G53" s="18">
        <f t="shared" si="0"/>
        <v>4.4526177427667828E-3</v>
      </c>
      <c r="H53" s="13">
        <f t="shared" si="6"/>
        <v>98241.570595230791</v>
      </c>
      <c r="I53" s="13">
        <f t="shared" si="4"/>
        <v>437.43216030960008</v>
      </c>
      <c r="J53" s="13">
        <f t="shared" si="1"/>
        <v>97984.803909350419</v>
      </c>
      <c r="K53" s="13">
        <f t="shared" si="2"/>
        <v>3756398.9123859685</v>
      </c>
      <c r="L53" s="20">
        <f t="shared" si="5"/>
        <v>38.236348315957457</v>
      </c>
    </row>
    <row r="54" spans="1:12" x14ac:dyDescent="0.2">
      <c r="A54" s="16">
        <v>45</v>
      </c>
      <c r="B54" s="8">
        <v>0</v>
      </c>
      <c r="C54" s="8">
        <v>924</v>
      </c>
      <c r="D54" s="8">
        <v>922</v>
      </c>
      <c r="E54" s="17">
        <v>0</v>
      </c>
      <c r="F54" s="18">
        <f t="shared" si="3"/>
        <v>0</v>
      </c>
      <c r="G54" s="18">
        <f t="shared" si="0"/>
        <v>0</v>
      </c>
      <c r="H54" s="13">
        <f t="shared" si="6"/>
        <v>97804.138434921188</v>
      </c>
      <c r="I54" s="13">
        <f t="shared" si="4"/>
        <v>0</v>
      </c>
      <c r="J54" s="13">
        <f t="shared" si="1"/>
        <v>97804.138434921188</v>
      </c>
      <c r="K54" s="13">
        <f t="shared" si="2"/>
        <v>3658414.1084766183</v>
      </c>
      <c r="L54" s="20">
        <f t="shared" si="5"/>
        <v>37.405514398666526</v>
      </c>
    </row>
    <row r="55" spans="1:12" x14ac:dyDescent="0.2">
      <c r="A55" s="16">
        <v>46</v>
      </c>
      <c r="B55" s="8">
        <v>1</v>
      </c>
      <c r="C55" s="8">
        <v>925</v>
      </c>
      <c r="D55" s="8">
        <v>920</v>
      </c>
      <c r="E55" s="17">
        <v>0.47945205479452052</v>
      </c>
      <c r="F55" s="18">
        <f t="shared" si="3"/>
        <v>1.0840108401084011E-3</v>
      </c>
      <c r="G55" s="18">
        <f t="shared" si="0"/>
        <v>1.0833994998552994E-3</v>
      </c>
      <c r="H55" s="13">
        <f t="shared" si="6"/>
        <v>97804.138434921188</v>
      </c>
      <c r="I55" s="13">
        <f t="shared" si="4"/>
        <v>105.96095466417208</v>
      </c>
      <c r="J55" s="13">
        <f t="shared" si="1"/>
        <v>97748.980677698739</v>
      </c>
      <c r="K55" s="13">
        <f t="shared" si="2"/>
        <v>3560609.9700416969</v>
      </c>
      <c r="L55" s="20">
        <f t="shared" si="5"/>
        <v>36.405514398666519</v>
      </c>
    </row>
    <row r="56" spans="1:12" x14ac:dyDescent="0.2">
      <c r="A56" s="16">
        <v>47</v>
      </c>
      <c r="B56" s="8">
        <v>2</v>
      </c>
      <c r="C56" s="8">
        <v>861</v>
      </c>
      <c r="D56" s="8">
        <v>910</v>
      </c>
      <c r="E56" s="17">
        <v>0.44657534246575348</v>
      </c>
      <c r="F56" s="18">
        <f t="shared" si="3"/>
        <v>2.258610954263128E-3</v>
      </c>
      <c r="G56" s="18">
        <f t="shared" si="0"/>
        <v>2.255791280594169E-3</v>
      </c>
      <c r="H56" s="13">
        <f t="shared" si="6"/>
        <v>97698.177480257014</v>
      </c>
      <c r="I56" s="13">
        <f t="shared" si="4"/>
        <v>220.38669688990538</v>
      </c>
      <c r="J56" s="13">
        <f t="shared" si="1"/>
        <v>97576.210048005611</v>
      </c>
      <c r="K56" s="13">
        <f t="shared" si="2"/>
        <v>3462860.9893639982</v>
      </c>
      <c r="L56" s="20">
        <f t="shared" si="5"/>
        <v>35.444478890752883</v>
      </c>
    </row>
    <row r="57" spans="1:12" x14ac:dyDescent="0.2">
      <c r="A57" s="16">
        <v>48</v>
      </c>
      <c r="B57" s="8">
        <v>2</v>
      </c>
      <c r="C57" s="8">
        <v>817</v>
      </c>
      <c r="D57" s="8">
        <v>853</v>
      </c>
      <c r="E57" s="17">
        <v>0.22465753424657534</v>
      </c>
      <c r="F57" s="18">
        <f t="shared" si="3"/>
        <v>2.3952095808383233E-3</v>
      </c>
      <c r="G57" s="18">
        <f t="shared" si="0"/>
        <v>2.3907696640804868E-3</v>
      </c>
      <c r="H57" s="13">
        <f t="shared" si="6"/>
        <v>97477.790783367105</v>
      </c>
      <c r="I57" s="13">
        <f t="shared" si="4"/>
        <v>233.04694512645855</v>
      </c>
      <c r="J57" s="13">
        <f t="shared" si="1"/>
        <v>97297.09959029645</v>
      </c>
      <c r="K57" s="13">
        <f t="shared" si="2"/>
        <v>3365284.7793159927</v>
      </c>
      <c r="L57" s="20">
        <f t="shared" si="5"/>
        <v>34.523605349191193</v>
      </c>
    </row>
    <row r="58" spans="1:12" x14ac:dyDescent="0.2">
      <c r="A58" s="16">
        <v>49</v>
      </c>
      <c r="B58" s="8">
        <v>1</v>
      </c>
      <c r="C58" s="8">
        <v>848</v>
      </c>
      <c r="D58" s="8">
        <v>804</v>
      </c>
      <c r="E58" s="17">
        <v>0.15890410958904111</v>
      </c>
      <c r="F58" s="18">
        <f t="shared" si="3"/>
        <v>1.2106537530266344E-3</v>
      </c>
      <c r="G58" s="18">
        <f t="shared" si="0"/>
        <v>1.2094222275237992E-3</v>
      </c>
      <c r="H58" s="13">
        <f t="shared" si="6"/>
        <v>97244.74383824064</v>
      </c>
      <c r="I58" s="13">
        <f t="shared" si="4"/>
        <v>117.60995470782625</v>
      </c>
      <c r="J58" s="13">
        <f t="shared" si="1"/>
        <v>97145.82258866448</v>
      </c>
      <c r="K58" s="13">
        <f t="shared" si="2"/>
        <v>3267987.6797256963</v>
      </c>
      <c r="L58" s="20">
        <f t="shared" si="5"/>
        <v>33.605802748185027</v>
      </c>
    </row>
    <row r="59" spans="1:12" x14ac:dyDescent="0.2">
      <c r="A59" s="16">
        <v>50</v>
      </c>
      <c r="B59" s="8">
        <v>2</v>
      </c>
      <c r="C59" s="8">
        <v>782</v>
      </c>
      <c r="D59" s="8">
        <v>851</v>
      </c>
      <c r="E59" s="17">
        <v>0.60410958904109591</v>
      </c>
      <c r="F59" s="18">
        <f t="shared" si="3"/>
        <v>2.449479485609308E-3</v>
      </c>
      <c r="G59" s="18">
        <f t="shared" si="0"/>
        <v>2.4471064642160962E-3</v>
      </c>
      <c r="H59" s="13">
        <f t="shared" si="6"/>
        <v>97127.133883532821</v>
      </c>
      <c r="I59" s="13">
        <f t="shared" si="4"/>
        <v>237.68043717717541</v>
      </c>
      <c r="J59" s="13">
        <f t="shared" si="1"/>
        <v>97033.038477581853</v>
      </c>
      <c r="K59" s="13">
        <f t="shared" si="2"/>
        <v>3170841.8571370319</v>
      </c>
      <c r="L59" s="20">
        <f t="shared" si="5"/>
        <v>32.646303152930003</v>
      </c>
    </row>
    <row r="60" spans="1:12" x14ac:dyDescent="0.2">
      <c r="A60" s="16">
        <v>51</v>
      </c>
      <c r="B60" s="8">
        <v>3</v>
      </c>
      <c r="C60" s="8">
        <v>812</v>
      </c>
      <c r="D60" s="8">
        <v>772</v>
      </c>
      <c r="E60" s="17">
        <v>0.54429223744292232</v>
      </c>
      <c r="F60" s="18">
        <f t="shared" si="3"/>
        <v>3.787878787878788E-3</v>
      </c>
      <c r="G60" s="18">
        <f t="shared" si="0"/>
        <v>3.7813515482821615E-3</v>
      </c>
      <c r="H60" s="13">
        <f t="shared" si="6"/>
        <v>96889.453446355648</v>
      </c>
      <c r="I60" s="13">
        <f t="shared" si="4"/>
        <v>366.37308480158936</v>
      </c>
      <c r="J60" s="13">
        <f t="shared" si="1"/>
        <v>96722.49438761959</v>
      </c>
      <c r="K60" s="13">
        <f t="shared" si="2"/>
        <v>3073808.8186594499</v>
      </c>
      <c r="L60" s="20">
        <f t="shared" si="5"/>
        <v>31.724906161859113</v>
      </c>
    </row>
    <row r="61" spans="1:12" x14ac:dyDescent="0.2">
      <c r="A61" s="16">
        <v>52</v>
      </c>
      <c r="B61" s="8">
        <v>2</v>
      </c>
      <c r="C61" s="8">
        <v>791</v>
      </c>
      <c r="D61" s="8">
        <v>797</v>
      </c>
      <c r="E61" s="17">
        <v>0.54657534246575346</v>
      </c>
      <c r="F61" s="18">
        <f t="shared" si="3"/>
        <v>2.5188916876574307E-3</v>
      </c>
      <c r="G61" s="18">
        <f t="shared" si="0"/>
        <v>2.5160180739709315E-3</v>
      </c>
      <c r="H61" s="13">
        <f t="shared" si="6"/>
        <v>96523.080361554064</v>
      </c>
      <c r="I61" s="13">
        <f t="shared" si="4"/>
        <v>242.8538147450187</v>
      </c>
      <c r="J61" s="13">
        <f t="shared" si="1"/>
        <v>96412.964453772423</v>
      </c>
      <c r="K61" s="13">
        <f t="shared" si="2"/>
        <v>2977086.3242718303</v>
      </c>
      <c r="L61" s="20">
        <f t="shared" si="5"/>
        <v>30.843258556609722</v>
      </c>
    </row>
    <row r="62" spans="1:12" x14ac:dyDescent="0.2">
      <c r="A62" s="16">
        <v>53</v>
      </c>
      <c r="B62" s="8">
        <v>1</v>
      </c>
      <c r="C62" s="8">
        <v>738</v>
      </c>
      <c r="D62" s="8">
        <v>784</v>
      </c>
      <c r="E62" s="17">
        <v>0.83013698630136989</v>
      </c>
      <c r="F62" s="18">
        <f t="shared" si="3"/>
        <v>1.3140604467805519E-3</v>
      </c>
      <c r="G62" s="18">
        <f t="shared" si="0"/>
        <v>1.31376720045208E-3</v>
      </c>
      <c r="H62" s="13">
        <f t="shared" si="6"/>
        <v>96280.226546809048</v>
      </c>
      <c r="I62" s="13">
        <f t="shared" si="4"/>
        <v>126.48980368929337</v>
      </c>
      <c r="J62" s="13">
        <f t="shared" si="1"/>
        <v>96258.74060755223</v>
      </c>
      <c r="K62" s="13">
        <f t="shared" si="2"/>
        <v>2880673.3598180576</v>
      </c>
      <c r="L62" s="20">
        <f t="shared" si="5"/>
        <v>29.919677831434537</v>
      </c>
    </row>
    <row r="63" spans="1:12" x14ac:dyDescent="0.2">
      <c r="A63" s="16">
        <v>54</v>
      </c>
      <c r="B63" s="8">
        <v>0</v>
      </c>
      <c r="C63" s="8">
        <v>703</v>
      </c>
      <c r="D63" s="8">
        <v>733</v>
      </c>
      <c r="E63" s="17">
        <v>0</v>
      </c>
      <c r="F63" s="18">
        <f t="shared" si="3"/>
        <v>0</v>
      </c>
      <c r="G63" s="18">
        <f t="shared" si="0"/>
        <v>0</v>
      </c>
      <c r="H63" s="13">
        <f t="shared" si="6"/>
        <v>96153.736743119749</v>
      </c>
      <c r="I63" s="13">
        <f t="shared" si="4"/>
        <v>0</v>
      </c>
      <c r="J63" s="13">
        <f t="shared" si="1"/>
        <v>96153.736743119749</v>
      </c>
      <c r="K63" s="13">
        <f t="shared" si="2"/>
        <v>2784414.6192105054</v>
      </c>
      <c r="L63" s="20">
        <f t="shared" si="5"/>
        <v>28.957944990211139</v>
      </c>
    </row>
    <row r="64" spans="1:12" x14ac:dyDescent="0.2">
      <c r="A64" s="16">
        <v>55</v>
      </c>
      <c r="B64" s="8">
        <v>0</v>
      </c>
      <c r="C64" s="8">
        <v>654</v>
      </c>
      <c r="D64" s="8">
        <v>699</v>
      </c>
      <c r="E64" s="17">
        <v>0</v>
      </c>
      <c r="F64" s="18">
        <f t="shared" si="3"/>
        <v>0</v>
      </c>
      <c r="G64" s="18">
        <f t="shared" si="0"/>
        <v>0</v>
      </c>
      <c r="H64" s="13">
        <f t="shared" si="6"/>
        <v>96153.736743119749</v>
      </c>
      <c r="I64" s="13">
        <f t="shared" si="4"/>
        <v>0</v>
      </c>
      <c r="J64" s="13">
        <f t="shared" si="1"/>
        <v>96153.736743119749</v>
      </c>
      <c r="K64" s="13">
        <f t="shared" si="2"/>
        <v>2688260.8824673858</v>
      </c>
      <c r="L64" s="20">
        <f t="shared" si="5"/>
        <v>27.957944990211143</v>
      </c>
    </row>
    <row r="65" spans="1:12" x14ac:dyDescent="0.2">
      <c r="A65" s="16">
        <v>56</v>
      </c>
      <c r="B65" s="8">
        <v>2</v>
      </c>
      <c r="C65" s="8">
        <v>626</v>
      </c>
      <c r="D65" s="8">
        <v>659</v>
      </c>
      <c r="E65" s="17">
        <v>0.79452054794520544</v>
      </c>
      <c r="F65" s="18">
        <f t="shared" si="3"/>
        <v>3.1128404669260703E-3</v>
      </c>
      <c r="G65" s="18">
        <f t="shared" si="0"/>
        <v>3.1108506898204873E-3</v>
      </c>
      <c r="H65" s="13">
        <f t="shared" si="6"/>
        <v>96153.736743119749</v>
      </c>
      <c r="I65" s="13">
        <f t="shared" si="4"/>
        <v>299.11991827615162</v>
      </c>
      <c r="J65" s="13">
        <f t="shared" si="1"/>
        <v>96092.273746213687</v>
      </c>
      <c r="K65" s="13">
        <f t="shared" si="2"/>
        <v>2592107.1457242663</v>
      </c>
      <c r="L65" s="20">
        <f t="shared" si="5"/>
        <v>26.957944990211146</v>
      </c>
    </row>
    <row r="66" spans="1:12" x14ac:dyDescent="0.2">
      <c r="A66" s="16">
        <v>57</v>
      </c>
      <c r="B66" s="8">
        <v>2</v>
      </c>
      <c r="C66" s="8">
        <v>614</v>
      </c>
      <c r="D66" s="8">
        <v>621</v>
      </c>
      <c r="E66" s="17">
        <v>0.38904109589041097</v>
      </c>
      <c r="F66" s="18">
        <f t="shared" si="3"/>
        <v>3.2388663967611335E-3</v>
      </c>
      <c r="G66" s="18">
        <f t="shared" si="0"/>
        <v>3.2324699391365766E-3</v>
      </c>
      <c r="H66" s="13">
        <f t="shared" si="6"/>
        <v>95854.616824843601</v>
      </c>
      <c r="I66" s="13">
        <f t="shared" si="4"/>
        <v>309.84716741376207</v>
      </c>
      <c r="J66" s="13">
        <f t="shared" si="1"/>
        <v>95665.312938999021</v>
      </c>
      <c r="K66" s="13">
        <f t="shared" si="2"/>
        <v>2496014.8719780524</v>
      </c>
      <c r="L66" s="20">
        <f t="shared" si="5"/>
        <v>26.03958948100594</v>
      </c>
    </row>
    <row r="67" spans="1:12" x14ac:dyDescent="0.2">
      <c r="A67" s="16">
        <v>58</v>
      </c>
      <c r="B67" s="8">
        <v>1</v>
      </c>
      <c r="C67" s="8">
        <v>573</v>
      </c>
      <c r="D67" s="8">
        <v>605</v>
      </c>
      <c r="E67" s="17">
        <v>0.37260273972602742</v>
      </c>
      <c r="F67" s="18">
        <f t="shared" si="3"/>
        <v>1.697792869269949E-3</v>
      </c>
      <c r="G67" s="18">
        <f t="shared" si="0"/>
        <v>1.6959863205925267E-3</v>
      </c>
      <c r="H67" s="13">
        <f t="shared" si="6"/>
        <v>95544.769657429832</v>
      </c>
      <c r="I67" s="13">
        <f t="shared" si="4"/>
        <v>162.04262234316491</v>
      </c>
      <c r="J67" s="13">
        <f t="shared" si="1"/>
        <v>95443.10456012412</v>
      </c>
      <c r="K67" s="13">
        <f t="shared" si="2"/>
        <v>2400349.5590390535</v>
      </c>
      <c r="L67" s="20">
        <f t="shared" si="5"/>
        <v>25.122772995794183</v>
      </c>
    </row>
    <row r="68" spans="1:12" x14ac:dyDescent="0.2">
      <c r="A68" s="16">
        <v>59</v>
      </c>
      <c r="B68" s="8">
        <v>7</v>
      </c>
      <c r="C68" s="8">
        <v>549</v>
      </c>
      <c r="D68" s="8">
        <v>567</v>
      </c>
      <c r="E68" s="17">
        <v>0.65518590998043058</v>
      </c>
      <c r="F68" s="18">
        <f t="shared" si="3"/>
        <v>1.2544802867383513E-2</v>
      </c>
      <c r="G68" s="18">
        <f t="shared" si="0"/>
        <v>1.2490772472390749E-2</v>
      </c>
      <c r="H68" s="13">
        <f t="shared" si="6"/>
        <v>95382.72703508666</v>
      </c>
      <c r="I68" s="13">
        <f t="shared" si="4"/>
        <v>1191.4039411914214</v>
      </c>
      <c r="J68" s="13">
        <f t="shared" si="1"/>
        <v>94971.914169259006</v>
      </c>
      <c r="K68" s="13">
        <f t="shared" si="2"/>
        <v>2304906.4544789293</v>
      </c>
      <c r="L68" s="20">
        <f t="shared" si="5"/>
        <v>24.164820257561587</v>
      </c>
    </row>
    <row r="69" spans="1:12" x14ac:dyDescent="0.2">
      <c r="A69" s="16">
        <v>60</v>
      </c>
      <c r="B69" s="8">
        <v>2</v>
      </c>
      <c r="C69" s="8">
        <v>507</v>
      </c>
      <c r="D69" s="8">
        <v>535</v>
      </c>
      <c r="E69" s="17">
        <v>0.55616438356164388</v>
      </c>
      <c r="F69" s="18">
        <f t="shared" si="3"/>
        <v>3.838771593090211E-3</v>
      </c>
      <c r="G69" s="18">
        <f t="shared" si="0"/>
        <v>3.8322422817065548E-3</v>
      </c>
      <c r="H69" s="13">
        <f t="shared" si="6"/>
        <v>94191.323093895233</v>
      </c>
      <c r="I69" s="13">
        <f t="shared" si="4"/>
        <v>360.96397093030839</v>
      </c>
      <c r="J69" s="13">
        <f t="shared" si="1"/>
        <v>94031.114427345339</v>
      </c>
      <c r="K69" s="13">
        <f t="shared" si="2"/>
        <v>2209934.5403096704</v>
      </c>
      <c r="L69" s="20">
        <f t="shared" si="5"/>
        <v>23.462188105232187</v>
      </c>
    </row>
    <row r="70" spans="1:12" x14ac:dyDescent="0.2">
      <c r="A70" s="16">
        <v>61</v>
      </c>
      <c r="B70" s="8">
        <v>3</v>
      </c>
      <c r="C70" s="8">
        <v>461</v>
      </c>
      <c r="D70" s="8">
        <v>511</v>
      </c>
      <c r="E70" s="17">
        <v>0.39452054794520547</v>
      </c>
      <c r="F70" s="18">
        <f t="shared" si="3"/>
        <v>6.1728395061728392E-3</v>
      </c>
      <c r="G70" s="18">
        <f t="shared" si="0"/>
        <v>6.1498542568785702E-3</v>
      </c>
      <c r="H70" s="13">
        <f t="shared" si="6"/>
        <v>93830.359122964917</v>
      </c>
      <c r="I70" s="13">
        <f t="shared" si="4"/>
        <v>577.04303347681082</v>
      </c>
      <c r="J70" s="13">
        <f t="shared" si="1"/>
        <v>93480.971423243333</v>
      </c>
      <c r="K70" s="13">
        <f t="shared" si="2"/>
        <v>2115903.425882325</v>
      </c>
      <c r="L70" s="20">
        <f t="shared" si="5"/>
        <v>22.550307231686372</v>
      </c>
    </row>
    <row r="71" spans="1:12" x14ac:dyDescent="0.2">
      <c r="A71" s="16">
        <v>62</v>
      </c>
      <c r="B71" s="8">
        <v>5</v>
      </c>
      <c r="C71" s="8">
        <v>449</v>
      </c>
      <c r="D71" s="8">
        <v>454</v>
      </c>
      <c r="E71" s="17">
        <v>0.51068493150684935</v>
      </c>
      <c r="F71" s="18">
        <f t="shared" si="3"/>
        <v>1.1074197120708749E-2</v>
      </c>
      <c r="G71" s="18">
        <f t="shared" si="0"/>
        <v>1.1014511996765055E-2</v>
      </c>
      <c r="H71" s="13">
        <f t="shared" si="6"/>
        <v>93253.3160894881</v>
      </c>
      <c r="I71" s="13">
        <f t="shared" si="4"/>
        <v>1027.1397688057905</v>
      </c>
      <c r="J71" s="13">
        <f t="shared" si="1"/>
        <v>92750.721123162861</v>
      </c>
      <c r="K71" s="13">
        <f t="shared" si="2"/>
        <v>2022422.4544590819</v>
      </c>
      <c r="L71" s="20">
        <f t="shared" si="5"/>
        <v>21.687405223405857</v>
      </c>
    </row>
    <row r="72" spans="1:12" x14ac:dyDescent="0.2">
      <c r="A72" s="16">
        <v>63</v>
      </c>
      <c r="B72" s="8">
        <v>3</v>
      </c>
      <c r="C72" s="8">
        <v>411</v>
      </c>
      <c r="D72" s="8">
        <v>444</v>
      </c>
      <c r="E72" s="17">
        <v>0.33242009132420092</v>
      </c>
      <c r="F72" s="18">
        <f t="shared" si="3"/>
        <v>7.0175438596491229E-3</v>
      </c>
      <c r="G72" s="18">
        <f t="shared" si="0"/>
        <v>6.9848215681083889E-3</v>
      </c>
      <c r="H72" s="13">
        <f t="shared" si="6"/>
        <v>92226.176320682309</v>
      </c>
      <c r="I72" s="13">
        <f t="shared" si="4"/>
        <v>644.18338550886892</v>
      </c>
      <c r="J72" s="13">
        <f t="shared" si="1"/>
        <v>91796.132435013831</v>
      </c>
      <c r="K72" s="13">
        <f t="shared" si="2"/>
        <v>1929671.733335919</v>
      </c>
      <c r="L72" s="20">
        <f t="shared" si="5"/>
        <v>20.923254224768048</v>
      </c>
    </row>
    <row r="73" spans="1:12" x14ac:dyDescent="0.2">
      <c r="A73" s="16">
        <v>64</v>
      </c>
      <c r="B73" s="8">
        <v>1</v>
      </c>
      <c r="C73" s="8">
        <v>435</v>
      </c>
      <c r="D73" s="8">
        <v>411</v>
      </c>
      <c r="E73" s="17">
        <v>0.58082191780821912</v>
      </c>
      <c r="F73" s="18">
        <f t="shared" si="3"/>
        <v>2.3640661938534278E-3</v>
      </c>
      <c r="G73" s="18">
        <f t="shared" ref="G73:G103" si="7">F73/((1+(1-E73)*F73))</f>
        <v>2.3617258068690632E-3</v>
      </c>
      <c r="H73" s="13">
        <f t="shared" si="6"/>
        <v>91581.992935173446</v>
      </c>
      <c r="I73" s="13">
        <f t="shared" si="4"/>
        <v>216.29155615949935</v>
      </c>
      <c r="J73" s="13">
        <f t="shared" ref="J73:J102" si="8">H74+I73*E73</f>
        <v>91491.328255468237</v>
      </c>
      <c r="K73" s="13">
        <f t="shared" ref="K73:K97" si="9">K74+J73</f>
        <v>1837875.6009009052</v>
      </c>
      <c r="L73" s="20">
        <f t="shared" si="5"/>
        <v>20.068089173401699</v>
      </c>
    </row>
    <row r="74" spans="1:12" x14ac:dyDescent="0.2">
      <c r="A74" s="16">
        <v>65</v>
      </c>
      <c r="B74" s="8">
        <v>3</v>
      </c>
      <c r="C74" s="8">
        <v>464</v>
      </c>
      <c r="D74" s="8">
        <v>420</v>
      </c>
      <c r="E74" s="17">
        <v>0.34063926940639272</v>
      </c>
      <c r="F74" s="18">
        <f t="shared" ref="F74:F103" si="10">B74/((C74+D74)/2)</f>
        <v>6.7873303167420816E-3</v>
      </c>
      <c r="G74" s="18">
        <f t="shared" si="7"/>
        <v>6.7570903166884709E-3</v>
      </c>
      <c r="H74" s="13">
        <f t="shared" si="6"/>
        <v>91365.701379013946</v>
      </c>
      <c r="I74" s="13">
        <f t="shared" ref="I74:I103" si="11">H74*G74</f>
        <v>617.36629606558563</v>
      </c>
      <c r="J74" s="13">
        <f t="shared" si="8"/>
        <v>90958.634286996268</v>
      </c>
      <c r="K74" s="13">
        <f t="shared" si="9"/>
        <v>1746384.2726454369</v>
      </c>
      <c r="L74" s="20">
        <f t="shared" ref="L74:L103" si="12">K74/H74</f>
        <v>19.114221707781571</v>
      </c>
    </row>
    <row r="75" spans="1:12" x14ac:dyDescent="0.2">
      <c r="A75" s="16">
        <v>66</v>
      </c>
      <c r="B75" s="8">
        <v>8</v>
      </c>
      <c r="C75" s="8">
        <v>391</v>
      </c>
      <c r="D75" s="8">
        <v>462</v>
      </c>
      <c r="E75" s="17">
        <v>0.37876712328767126</v>
      </c>
      <c r="F75" s="18">
        <f t="shared" si="10"/>
        <v>1.8757327080890972E-2</v>
      </c>
      <c r="G75" s="18">
        <f t="shared" si="7"/>
        <v>1.8541271791550386E-2</v>
      </c>
      <c r="H75" s="13">
        <f t="shared" ref="H75:H103" si="13">H74-I74</f>
        <v>90748.335082948353</v>
      </c>
      <c r="I75" s="13">
        <f t="shared" si="11"/>
        <v>1682.5895454036327</v>
      </c>
      <c r="J75" s="13">
        <f t="shared" si="8"/>
        <v>89703.055139331162</v>
      </c>
      <c r="K75" s="13">
        <f t="shared" si="9"/>
        <v>1655425.6383584407</v>
      </c>
      <c r="L75" s="20">
        <f t="shared" si="12"/>
        <v>18.241939500546231</v>
      </c>
    </row>
    <row r="76" spans="1:12" x14ac:dyDescent="0.2">
      <c r="A76" s="16">
        <v>67</v>
      </c>
      <c r="B76" s="8">
        <v>3</v>
      </c>
      <c r="C76" s="8">
        <v>374</v>
      </c>
      <c r="D76" s="8">
        <v>392</v>
      </c>
      <c r="E76" s="17">
        <v>0.76986301369863019</v>
      </c>
      <c r="F76" s="18">
        <f t="shared" si="10"/>
        <v>7.832898172323759E-3</v>
      </c>
      <c r="G76" s="18">
        <f t="shared" si="7"/>
        <v>7.8188036873335365E-3</v>
      </c>
      <c r="H76" s="13">
        <f t="shared" si="13"/>
        <v>89065.745537544717</v>
      </c>
      <c r="I76" s="13">
        <f t="shared" si="11"/>
        <v>696.3875796240651</v>
      </c>
      <c r="J76" s="13">
        <f t="shared" si="8"/>
        <v>88905.480998672327</v>
      </c>
      <c r="K76" s="13">
        <f t="shared" si="9"/>
        <v>1565722.5832191096</v>
      </c>
      <c r="L76" s="20">
        <f t="shared" si="12"/>
        <v>17.579402426481636</v>
      </c>
    </row>
    <row r="77" spans="1:12" x14ac:dyDescent="0.2">
      <c r="A77" s="16">
        <v>68</v>
      </c>
      <c r="B77" s="8">
        <v>5</v>
      </c>
      <c r="C77" s="8">
        <v>330</v>
      </c>
      <c r="D77" s="8">
        <v>376</v>
      </c>
      <c r="E77" s="17">
        <v>0.55726027397260269</v>
      </c>
      <c r="F77" s="18">
        <f t="shared" si="10"/>
        <v>1.4164305949008499E-2</v>
      </c>
      <c r="G77" s="18">
        <f t="shared" si="7"/>
        <v>1.4076033720777767E-2</v>
      </c>
      <c r="H77" s="13">
        <f t="shared" si="13"/>
        <v>88369.357957920656</v>
      </c>
      <c r="I77" s="13">
        <f t="shared" si="11"/>
        <v>1243.8900624991722</v>
      </c>
      <c r="J77" s="13">
        <f t="shared" si="8"/>
        <v>87818.638412441578</v>
      </c>
      <c r="K77" s="13">
        <f t="shared" si="9"/>
        <v>1476817.1022204373</v>
      </c>
      <c r="L77" s="20">
        <f t="shared" si="12"/>
        <v>16.711868642563431</v>
      </c>
    </row>
    <row r="78" spans="1:12" x14ac:dyDescent="0.2">
      <c r="A78" s="16">
        <v>69</v>
      </c>
      <c r="B78" s="8">
        <v>6</v>
      </c>
      <c r="C78" s="8">
        <v>375</v>
      </c>
      <c r="D78" s="8">
        <v>323</v>
      </c>
      <c r="E78" s="17">
        <v>0.49726027397260275</v>
      </c>
      <c r="F78" s="18">
        <f t="shared" si="10"/>
        <v>1.7191977077363897E-2</v>
      </c>
      <c r="G78" s="18">
        <f t="shared" si="7"/>
        <v>1.7044658562022322E-2</v>
      </c>
      <c r="H78" s="13">
        <f t="shared" si="13"/>
        <v>87125.467895421491</v>
      </c>
      <c r="I78" s="13">
        <f t="shared" si="11"/>
        <v>1485.0238523338969</v>
      </c>
      <c r="J78" s="13">
        <f t="shared" si="8"/>
        <v>86378.887410755007</v>
      </c>
      <c r="K78" s="13">
        <f t="shared" si="9"/>
        <v>1388998.4638079957</v>
      </c>
      <c r="L78" s="20">
        <f t="shared" si="12"/>
        <v>15.942507941251339</v>
      </c>
    </row>
    <row r="79" spans="1:12" x14ac:dyDescent="0.2">
      <c r="A79" s="16">
        <v>70</v>
      </c>
      <c r="B79" s="8">
        <v>7</v>
      </c>
      <c r="C79" s="8">
        <v>333</v>
      </c>
      <c r="D79" s="8">
        <v>361</v>
      </c>
      <c r="E79" s="17">
        <v>0.44344422700587083</v>
      </c>
      <c r="F79" s="18">
        <f t="shared" si="10"/>
        <v>2.0172910662824207E-2</v>
      </c>
      <c r="G79" s="18">
        <f t="shared" si="7"/>
        <v>1.9948936967605423E-2</v>
      </c>
      <c r="H79" s="13">
        <f t="shared" si="13"/>
        <v>85640.444043087598</v>
      </c>
      <c r="I79" s="13">
        <f t="shared" si="11"/>
        <v>1708.4358200932938</v>
      </c>
      <c r="J79" s="13">
        <f t="shared" si="8"/>
        <v>84689.604224624723</v>
      </c>
      <c r="K79" s="13">
        <f t="shared" si="9"/>
        <v>1302619.5763972406</v>
      </c>
      <c r="L79" s="20">
        <f t="shared" si="12"/>
        <v>15.210331881766797</v>
      </c>
    </row>
    <row r="80" spans="1:12" x14ac:dyDescent="0.2">
      <c r="A80" s="16">
        <v>71</v>
      </c>
      <c r="B80" s="8">
        <v>6</v>
      </c>
      <c r="C80" s="8">
        <v>295</v>
      </c>
      <c r="D80" s="8">
        <v>325</v>
      </c>
      <c r="E80" s="17">
        <v>0.54885844748858448</v>
      </c>
      <c r="F80" s="18">
        <f t="shared" si="10"/>
        <v>1.935483870967742E-2</v>
      </c>
      <c r="G80" s="18">
        <f t="shared" si="7"/>
        <v>1.9187299584713245E-2</v>
      </c>
      <c r="H80" s="13">
        <f t="shared" si="13"/>
        <v>83932.008222994307</v>
      </c>
      <c r="I80" s="13">
        <f t="shared" si="11"/>
        <v>1610.4285865212073</v>
      </c>
      <c r="J80" s="13">
        <f t="shared" si="8"/>
        <v>83205.476970262374</v>
      </c>
      <c r="K80" s="13">
        <f t="shared" si="9"/>
        <v>1217929.9721726158</v>
      </c>
      <c r="L80" s="20">
        <f t="shared" si="12"/>
        <v>14.510911843509868</v>
      </c>
    </row>
    <row r="81" spans="1:12" x14ac:dyDescent="0.2">
      <c r="A81" s="16">
        <v>72</v>
      </c>
      <c r="B81" s="8">
        <v>5</v>
      </c>
      <c r="C81" s="8">
        <v>215</v>
      </c>
      <c r="D81" s="8">
        <v>287</v>
      </c>
      <c r="E81" s="17">
        <v>0.36657534246575341</v>
      </c>
      <c r="F81" s="18">
        <f t="shared" si="10"/>
        <v>1.9920318725099601E-2</v>
      </c>
      <c r="G81" s="18">
        <f t="shared" si="7"/>
        <v>1.9672095805801381E-2</v>
      </c>
      <c r="H81" s="13">
        <f t="shared" si="13"/>
        <v>82321.579636473107</v>
      </c>
      <c r="I81" s="13">
        <f t="shared" si="11"/>
        <v>1619.4380014936071</v>
      </c>
      <c r="J81" s="13">
        <f t="shared" si="8"/>
        <v>81295.787674979074</v>
      </c>
      <c r="K81" s="13">
        <f t="shared" si="9"/>
        <v>1134724.4952023535</v>
      </c>
      <c r="L81" s="20">
        <f t="shared" si="12"/>
        <v>13.784046664473946</v>
      </c>
    </row>
    <row r="82" spans="1:12" x14ac:dyDescent="0.2">
      <c r="A82" s="16">
        <v>73</v>
      </c>
      <c r="B82" s="8">
        <v>7</v>
      </c>
      <c r="C82" s="8">
        <v>331</v>
      </c>
      <c r="D82" s="8">
        <v>211</v>
      </c>
      <c r="E82" s="17">
        <v>0.50919765166340503</v>
      </c>
      <c r="F82" s="18">
        <f t="shared" si="10"/>
        <v>2.5830258302583026E-2</v>
      </c>
      <c r="G82" s="18">
        <f t="shared" si="7"/>
        <v>2.5506893350238098E-2</v>
      </c>
      <c r="H82" s="13">
        <f t="shared" si="13"/>
        <v>80702.141634979504</v>
      </c>
      <c r="I82" s="13">
        <f t="shared" si="11"/>
        <v>2058.460919819232</v>
      </c>
      <c r="J82" s="13">
        <f t="shared" si="8"/>
        <v>79691.84418157312</v>
      </c>
      <c r="K82" s="13">
        <f t="shared" si="9"/>
        <v>1053428.7075273744</v>
      </c>
      <c r="L82" s="20">
        <f t="shared" si="12"/>
        <v>13.053293087215627</v>
      </c>
    </row>
    <row r="83" spans="1:12" x14ac:dyDescent="0.2">
      <c r="A83" s="16">
        <v>74</v>
      </c>
      <c r="B83" s="8">
        <v>6</v>
      </c>
      <c r="C83" s="8">
        <v>157</v>
      </c>
      <c r="D83" s="8">
        <v>324</v>
      </c>
      <c r="E83" s="17">
        <v>0.42237442922374424</v>
      </c>
      <c r="F83" s="18">
        <f t="shared" si="10"/>
        <v>2.4948024948024949E-2</v>
      </c>
      <c r="G83" s="18">
        <f t="shared" si="7"/>
        <v>2.4593615766866E-2</v>
      </c>
      <c r="H83" s="13">
        <f t="shared" si="13"/>
        <v>78643.68071516027</v>
      </c>
      <c r="I83" s="13">
        <f t="shared" si="11"/>
        <v>1934.1324660007413</v>
      </c>
      <c r="J83" s="13">
        <f t="shared" si="8"/>
        <v>77526.476345529707</v>
      </c>
      <c r="K83" s="13">
        <f t="shared" si="9"/>
        <v>973736.86334580125</v>
      </c>
      <c r="L83" s="20">
        <f t="shared" si="12"/>
        <v>12.381628816084804</v>
      </c>
    </row>
    <row r="84" spans="1:12" x14ac:dyDescent="0.2">
      <c r="A84" s="16">
        <v>75</v>
      </c>
      <c r="B84" s="8">
        <v>5</v>
      </c>
      <c r="C84" s="8">
        <v>244</v>
      </c>
      <c r="D84" s="8">
        <v>155</v>
      </c>
      <c r="E84" s="17">
        <v>0.45534246575342463</v>
      </c>
      <c r="F84" s="18">
        <f t="shared" si="10"/>
        <v>2.5062656641604009E-2</v>
      </c>
      <c r="G84" s="18">
        <f t="shared" si="7"/>
        <v>2.4725144455809728E-2</v>
      </c>
      <c r="H84" s="13">
        <f t="shared" si="13"/>
        <v>76709.548249159532</v>
      </c>
      <c r="I84" s="13">
        <f t="shared" si="11"/>
        <v>1896.6546616003757</v>
      </c>
      <c r="J84" s="13">
        <f t="shared" si="8"/>
        <v>75676.520997854997</v>
      </c>
      <c r="K84" s="13">
        <f t="shared" si="9"/>
        <v>896210.38700027158</v>
      </c>
      <c r="L84" s="20">
        <f t="shared" si="12"/>
        <v>11.68316601330123</v>
      </c>
    </row>
    <row r="85" spans="1:12" x14ac:dyDescent="0.2">
      <c r="A85" s="16">
        <v>76</v>
      </c>
      <c r="B85" s="8">
        <v>7</v>
      </c>
      <c r="C85" s="8">
        <v>269</v>
      </c>
      <c r="D85" s="8">
        <v>243</v>
      </c>
      <c r="E85" s="17">
        <v>0.54716242661448145</v>
      </c>
      <c r="F85" s="18">
        <f t="shared" si="10"/>
        <v>2.734375E-2</v>
      </c>
      <c r="G85" s="18">
        <f t="shared" si="7"/>
        <v>2.7009313191750269E-2</v>
      </c>
      <c r="H85" s="13">
        <f t="shared" si="13"/>
        <v>74812.893587559156</v>
      </c>
      <c r="I85" s="13">
        <f t="shared" si="11"/>
        <v>2020.6448736874706</v>
      </c>
      <c r="J85" s="13">
        <f t="shared" si="8"/>
        <v>73897.869666284634</v>
      </c>
      <c r="K85" s="13">
        <f t="shared" si="9"/>
        <v>820533.86600241659</v>
      </c>
      <c r="L85" s="20">
        <f t="shared" si="12"/>
        <v>10.967813523240938</v>
      </c>
    </row>
    <row r="86" spans="1:12" x14ac:dyDescent="0.2">
      <c r="A86" s="16">
        <v>77</v>
      </c>
      <c r="B86" s="8">
        <v>8</v>
      </c>
      <c r="C86" s="8">
        <v>251</v>
      </c>
      <c r="D86" s="8">
        <v>262</v>
      </c>
      <c r="E86" s="17">
        <v>0.28013698630136985</v>
      </c>
      <c r="F86" s="18">
        <f t="shared" si="10"/>
        <v>3.1189083820662766E-2</v>
      </c>
      <c r="G86" s="18">
        <f t="shared" si="7"/>
        <v>3.0504207386823644E-2</v>
      </c>
      <c r="H86" s="13">
        <f t="shared" si="13"/>
        <v>72792.248713871682</v>
      </c>
      <c r="I86" s="13">
        <f t="shared" si="11"/>
        <v>2220.4698509211885</v>
      </c>
      <c r="J86" s="13">
        <f t="shared" si="8"/>
        <v>71193.814595160613</v>
      </c>
      <c r="K86" s="13">
        <f t="shared" si="9"/>
        <v>746635.99633613194</v>
      </c>
      <c r="L86" s="20">
        <f t="shared" si="12"/>
        <v>10.257081070142142</v>
      </c>
    </row>
    <row r="87" spans="1:12" x14ac:dyDescent="0.2">
      <c r="A87" s="16">
        <v>78</v>
      </c>
      <c r="B87" s="8">
        <v>10</v>
      </c>
      <c r="C87" s="8">
        <v>229</v>
      </c>
      <c r="D87" s="8">
        <v>236</v>
      </c>
      <c r="E87" s="17">
        <v>0.45013698630136989</v>
      </c>
      <c r="F87" s="18">
        <f t="shared" si="10"/>
        <v>4.3010752688172046E-2</v>
      </c>
      <c r="G87" s="18">
        <f t="shared" si="7"/>
        <v>4.2017048561347768E-2</v>
      </c>
      <c r="H87" s="13">
        <f t="shared" si="13"/>
        <v>70571.778862950494</v>
      </c>
      <c r="I87" s="13">
        <f t="shared" si="11"/>
        <v>2965.217859545287</v>
      </c>
      <c r="J87" s="13">
        <f t="shared" si="8"/>
        <v>68941.315234427922</v>
      </c>
      <c r="K87" s="13">
        <f t="shared" si="9"/>
        <v>675442.18174097128</v>
      </c>
      <c r="L87" s="20">
        <f t="shared" si="12"/>
        <v>9.5709955540821987</v>
      </c>
    </row>
    <row r="88" spans="1:12" x14ac:dyDescent="0.2">
      <c r="A88" s="16">
        <v>79</v>
      </c>
      <c r="B88" s="8">
        <v>13</v>
      </c>
      <c r="C88" s="8">
        <v>244</v>
      </c>
      <c r="D88" s="8">
        <v>217</v>
      </c>
      <c r="E88" s="17">
        <v>0.40231822971548992</v>
      </c>
      <c r="F88" s="18">
        <f t="shared" si="10"/>
        <v>5.6399132321041212E-2</v>
      </c>
      <c r="G88" s="18">
        <f t="shared" si="7"/>
        <v>5.4559984362154111E-2</v>
      </c>
      <c r="H88" s="13">
        <f t="shared" si="13"/>
        <v>67606.561003405208</v>
      </c>
      <c r="I88" s="13">
        <f t="shared" si="11"/>
        <v>3688.612911124806</v>
      </c>
      <c r="J88" s="13">
        <f t="shared" si="8"/>
        <v>65401.944308789833</v>
      </c>
      <c r="K88" s="13">
        <f t="shared" si="9"/>
        <v>606500.86650654336</v>
      </c>
      <c r="L88" s="20">
        <f t="shared" si="12"/>
        <v>8.9710356140729459</v>
      </c>
    </row>
    <row r="89" spans="1:12" x14ac:dyDescent="0.2">
      <c r="A89" s="16">
        <v>80</v>
      </c>
      <c r="B89" s="8">
        <v>11</v>
      </c>
      <c r="C89" s="8">
        <v>236</v>
      </c>
      <c r="D89" s="8">
        <v>235</v>
      </c>
      <c r="E89" s="17">
        <v>0.54943960149439597</v>
      </c>
      <c r="F89" s="18">
        <f t="shared" si="10"/>
        <v>4.6709129511677279E-2</v>
      </c>
      <c r="G89" s="18">
        <f t="shared" si="7"/>
        <v>4.5746383870839104E-2</v>
      </c>
      <c r="H89" s="13">
        <f t="shared" si="13"/>
        <v>63917.9480922804</v>
      </c>
      <c r="I89" s="13">
        <f t="shared" si="11"/>
        <v>2924.0149896658272</v>
      </c>
      <c r="J89" s="13">
        <f t="shared" si="8"/>
        <v>62600.502733300207</v>
      </c>
      <c r="K89" s="13">
        <f t="shared" si="9"/>
        <v>541098.92219775356</v>
      </c>
      <c r="L89" s="20">
        <f t="shared" si="12"/>
        <v>8.4655239779686244</v>
      </c>
    </row>
    <row r="90" spans="1:12" x14ac:dyDescent="0.2">
      <c r="A90" s="16">
        <v>81</v>
      </c>
      <c r="B90" s="8">
        <v>7</v>
      </c>
      <c r="C90" s="8">
        <v>244</v>
      </c>
      <c r="D90" s="8">
        <v>234</v>
      </c>
      <c r="E90" s="17">
        <v>0.39060665362035224</v>
      </c>
      <c r="F90" s="18">
        <f t="shared" si="10"/>
        <v>2.9288702928870293E-2</v>
      </c>
      <c r="G90" s="18">
        <f t="shared" si="7"/>
        <v>2.8775114875213986E-2</v>
      </c>
      <c r="H90" s="13">
        <f t="shared" si="13"/>
        <v>60993.933102614574</v>
      </c>
      <c r="I90" s="13">
        <f t="shared" si="11"/>
        <v>1755.1074317188513</v>
      </c>
      <c r="J90" s="13">
        <f t="shared" si="8"/>
        <v>59924.382311543632</v>
      </c>
      <c r="K90" s="13">
        <f t="shared" si="9"/>
        <v>478498.4194644533</v>
      </c>
      <c r="L90" s="20">
        <f t="shared" si="12"/>
        <v>7.8450166291037551</v>
      </c>
    </row>
    <row r="91" spans="1:12" x14ac:dyDescent="0.2">
      <c r="A91" s="16">
        <v>82</v>
      </c>
      <c r="B91" s="8">
        <v>14</v>
      </c>
      <c r="C91" s="8">
        <v>211</v>
      </c>
      <c r="D91" s="8">
        <v>234</v>
      </c>
      <c r="E91" s="17">
        <v>0.58845401174168299</v>
      </c>
      <c r="F91" s="18">
        <f t="shared" si="10"/>
        <v>6.2921348314606745E-2</v>
      </c>
      <c r="G91" s="18">
        <f t="shared" si="7"/>
        <v>6.133312528881181E-2</v>
      </c>
      <c r="H91" s="13">
        <f t="shared" si="13"/>
        <v>59238.82567089572</v>
      </c>
      <c r="I91" s="13">
        <f t="shared" si="11"/>
        <v>3633.3023168351283</v>
      </c>
      <c r="J91" s="13">
        <f t="shared" si="8"/>
        <v>57743.554678272572</v>
      </c>
      <c r="K91" s="13">
        <f t="shared" si="9"/>
        <v>418574.03715290967</v>
      </c>
      <c r="L91" s="20">
        <f t="shared" si="12"/>
        <v>7.0658733088045809</v>
      </c>
    </row>
    <row r="92" spans="1:12" x14ac:dyDescent="0.2">
      <c r="A92" s="16">
        <v>83</v>
      </c>
      <c r="B92" s="8">
        <v>11</v>
      </c>
      <c r="C92" s="8">
        <v>205</v>
      </c>
      <c r="D92" s="8">
        <v>199</v>
      </c>
      <c r="E92" s="17">
        <v>0.41021170610211705</v>
      </c>
      <c r="F92" s="18">
        <f t="shared" si="10"/>
        <v>5.4455445544554455E-2</v>
      </c>
      <c r="G92" s="18">
        <f t="shared" si="7"/>
        <v>5.2760913558832036E-2</v>
      </c>
      <c r="H92" s="13">
        <f t="shared" si="13"/>
        <v>55605.523354060591</v>
      </c>
      <c r="I92" s="13">
        <f t="shared" si="11"/>
        <v>2933.7982110772068</v>
      </c>
      <c r="J92" s="13">
        <f t="shared" si="8"/>
        <v>53875.203512508706</v>
      </c>
      <c r="K92" s="13">
        <f t="shared" si="9"/>
        <v>360830.4824746371</v>
      </c>
      <c r="L92" s="20">
        <f t="shared" si="12"/>
        <v>6.4891122447872345</v>
      </c>
    </row>
    <row r="93" spans="1:12" x14ac:dyDescent="0.2">
      <c r="A93" s="16">
        <v>84</v>
      </c>
      <c r="B93" s="8">
        <v>11</v>
      </c>
      <c r="C93" s="8">
        <v>194</v>
      </c>
      <c r="D93" s="8">
        <v>197</v>
      </c>
      <c r="E93" s="17">
        <v>0.50909090909090915</v>
      </c>
      <c r="F93" s="18">
        <f t="shared" si="10"/>
        <v>5.6265984654731455E-2</v>
      </c>
      <c r="G93" s="18">
        <f t="shared" si="7"/>
        <v>5.4753608760577395E-2</v>
      </c>
      <c r="H93" s="13">
        <f t="shared" si="13"/>
        <v>52671.725142983385</v>
      </c>
      <c r="I93" s="13">
        <f t="shared" si="11"/>
        <v>2883.9670312235799</v>
      </c>
      <c r="J93" s="13">
        <f t="shared" si="8"/>
        <v>51255.959509473621</v>
      </c>
      <c r="K93" s="13">
        <f t="shared" si="9"/>
        <v>306955.27896212839</v>
      </c>
      <c r="L93" s="20">
        <f t="shared" si="12"/>
        <v>5.8277050567237616</v>
      </c>
    </row>
    <row r="94" spans="1:12" x14ac:dyDescent="0.2">
      <c r="A94" s="16">
        <v>85</v>
      </c>
      <c r="B94" s="8">
        <v>19</v>
      </c>
      <c r="C94" s="8">
        <v>130</v>
      </c>
      <c r="D94" s="8">
        <v>180</v>
      </c>
      <c r="E94" s="17">
        <v>0.5746214852198992</v>
      </c>
      <c r="F94" s="18">
        <f t="shared" si="10"/>
        <v>0.12258064516129032</v>
      </c>
      <c r="G94" s="18">
        <f t="shared" si="7"/>
        <v>0.11650566988660226</v>
      </c>
      <c r="H94" s="13">
        <f t="shared" si="13"/>
        <v>49787.758111759802</v>
      </c>
      <c r="I94" s="13">
        <f t="shared" si="11"/>
        <v>5800.5561109626915</v>
      </c>
      <c r="J94" s="13">
        <f t="shared" si="8"/>
        <v>47320.326168379848</v>
      </c>
      <c r="K94" s="13">
        <f t="shared" si="9"/>
        <v>255699.31945265474</v>
      </c>
      <c r="L94" s="20">
        <f t="shared" si="12"/>
        <v>5.1357869715418838</v>
      </c>
    </row>
    <row r="95" spans="1:12" x14ac:dyDescent="0.2">
      <c r="A95" s="16">
        <v>86</v>
      </c>
      <c r="B95" s="8">
        <v>11</v>
      </c>
      <c r="C95" s="8">
        <v>124</v>
      </c>
      <c r="D95" s="8">
        <v>117</v>
      </c>
      <c r="E95" s="17">
        <v>0.5556662515566626</v>
      </c>
      <c r="F95" s="18">
        <f t="shared" si="10"/>
        <v>9.1286307053941904E-2</v>
      </c>
      <c r="G95" s="18">
        <f t="shared" si="7"/>
        <v>8.7727923262648444E-2</v>
      </c>
      <c r="H95" s="13">
        <f t="shared" si="13"/>
        <v>43987.202000797108</v>
      </c>
      <c r="I95" s="13">
        <f t="shared" si="11"/>
        <v>3858.9058816645447</v>
      </c>
      <c r="J95" s="13">
        <f t="shared" si="8"/>
        <v>42272.559885507057</v>
      </c>
      <c r="K95" s="13">
        <f t="shared" si="9"/>
        <v>208378.99328427488</v>
      </c>
      <c r="L95" s="20">
        <f t="shared" si="12"/>
        <v>4.7372641087855225</v>
      </c>
    </row>
    <row r="96" spans="1:12" x14ac:dyDescent="0.2">
      <c r="A96" s="16">
        <v>87</v>
      </c>
      <c r="B96" s="8">
        <v>18</v>
      </c>
      <c r="C96" s="8">
        <v>121</v>
      </c>
      <c r="D96" s="8">
        <v>112</v>
      </c>
      <c r="E96" s="17">
        <v>0.4242009132420092</v>
      </c>
      <c r="F96" s="18">
        <f t="shared" si="10"/>
        <v>0.15450643776824036</v>
      </c>
      <c r="G96" s="18">
        <f t="shared" si="7"/>
        <v>0.14188379350185185</v>
      </c>
      <c r="H96" s="13">
        <f t="shared" si="13"/>
        <v>40128.296119132559</v>
      </c>
      <c r="I96" s="13">
        <f t="shared" si="11"/>
        <v>5693.5548801481673</v>
      </c>
      <c r="J96" s="13">
        <f t="shared" si="8"/>
        <v>36849.95241873675</v>
      </c>
      <c r="K96" s="13">
        <f t="shared" si="9"/>
        <v>166106.43339876784</v>
      </c>
      <c r="L96" s="20">
        <f t="shared" si="12"/>
        <v>4.1393841618799962</v>
      </c>
    </row>
    <row r="97" spans="1:12" x14ac:dyDescent="0.2">
      <c r="A97" s="16">
        <v>88</v>
      </c>
      <c r="B97" s="8">
        <v>18</v>
      </c>
      <c r="C97" s="8">
        <v>97</v>
      </c>
      <c r="D97" s="8">
        <v>98</v>
      </c>
      <c r="E97" s="17">
        <v>0.40395738203957382</v>
      </c>
      <c r="F97" s="18">
        <f t="shared" si="10"/>
        <v>0.18461538461538463</v>
      </c>
      <c r="G97" s="18">
        <f t="shared" si="7"/>
        <v>0.16631437720708292</v>
      </c>
      <c r="H97" s="13">
        <f t="shared" si="13"/>
        <v>34434.741238984396</v>
      </c>
      <c r="I97" s="13">
        <f t="shared" si="11"/>
        <v>5726.992543448745</v>
      </c>
      <c r="J97" s="13">
        <f t="shared" si="8"/>
        <v>31021.209610347367</v>
      </c>
      <c r="K97" s="13">
        <f t="shared" si="9"/>
        <v>129256.4809800311</v>
      </c>
      <c r="L97" s="20">
        <f t="shared" si="12"/>
        <v>3.7536649421281769</v>
      </c>
    </row>
    <row r="98" spans="1:12" x14ac:dyDescent="0.2">
      <c r="A98" s="16">
        <v>89</v>
      </c>
      <c r="B98" s="8">
        <v>14</v>
      </c>
      <c r="C98" s="8">
        <v>81</v>
      </c>
      <c r="D98" s="8">
        <v>79</v>
      </c>
      <c r="E98" s="17">
        <v>0.50958904109589032</v>
      </c>
      <c r="F98" s="18">
        <f t="shared" si="10"/>
        <v>0.17499999999999999</v>
      </c>
      <c r="G98" s="18">
        <f t="shared" si="7"/>
        <v>0.16116823314199205</v>
      </c>
      <c r="H98" s="13">
        <f t="shared" si="13"/>
        <v>28707.748695535651</v>
      </c>
      <c r="I98" s="13">
        <f t="shared" si="11"/>
        <v>4626.7771347438083</v>
      </c>
      <c r="J98" s="13">
        <f t="shared" si="8"/>
        <v>26438.726484250328</v>
      </c>
      <c r="K98" s="13">
        <f>K99+J98</f>
        <v>98235.271369683731</v>
      </c>
      <c r="L98" s="20">
        <f t="shared" si="12"/>
        <v>3.4219078762160238</v>
      </c>
    </row>
    <row r="99" spans="1:12" x14ac:dyDescent="0.2">
      <c r="A99" s="16">
        <v>90</v>
      </c>
      <c r="B99" s="8">
        <v>15</v>
      </c>
      <c r="C99" s="8">
        <v>73</v>
      </c>
      <c r="D99" s="8">
        <v>66</v>
      </c>
      <c r="E99" s="17">
        <v>0.46721461187214613</v>
      </c>
      <c r="F99" s="21">
        <f t="shared" si="10"/>
        <v>0.21582733812949639</v>
      </c>
      <c r="G99" s="21">
        <f t="shared" si="7"/>
        <v>0.19356891583729605</v>
      </c>
      <c r="H99" s="22">
        <f t="shared" si="13"/>
        <v>24080.971560791841</v>
      </c>
      <c r="I99" s="22">
        <f t="shared" si="11"/>
        <v>4661.3275573312358</v>
      </c>
      <c r="J99" s="22">
        <f t="shared" si="8"/>
        <v>21597.484348968057</v>
      </c>
      <c r="K99" s="22">
        <f t="shared" ref="K99:K102" si="14">K100+J99</f>
        <v>71796.544885433395</v>
      </c>
      <c r="L99" s="23">
        <f t="shared" si="12"/>
        <v>2.9814637961838342</v>
      </c>
    </row>
    <row r="100" spans="1:12" x14ac:dyDescent="0.2">
      <c r="A100" s="16">
        <v>91</v>
      </c>
      <c r="B100" s="8">
        <v>12</v>
      </c>
      <c r="C100" s="8">
        <v>49</v>
      </c>
      <c r="D100" s="8">
        <v>60</v>
      </c>
      <c r="E100" s="17">
        <v>0.35273972602739728</v>
      </c>
      <c r="F100" s="21">
        <f t="shared" si="10"/>
        <v>0.22018348623853212</v>
      </c>
      <c r="G100" s="21">
        <f t="shared" si="7"/>
        <v>0.19271807281927181</v>
      </c>
      <c r="H100" s="22">
        <f t="shared" si="13"/>
        <v>19419.644003460606</v>
      </c>
      <c r="I100" s="22">
        <f t="shared" si="11"/>
        <v>3742.5163671832561</v>
      </c>
      <c r="J100" s="22">
        <f t="shared" si="8"/>
        <v>16997.261834290621</v>
      </c>
      <c r="K100" s="22">
        <f t="shared" si="14"/>
        <v>50199.060536465346</v>
      </c>
      <c r="L100" s="23">
        <f t="shared" si="12"/>
        <v>2.5849629646928549</v>
      </c>
    </row>
    <row r="101" spans="1:12" x14ac:dyDescent="0.2">
      <c r="A101" s="16">
        <v>92</v>
      </c>
      <c r="B101" s="8">
        <v>11</v>
      </c>
      <c r="C101" s="8">
        <v>40</v>
      </c>
      <c r="D101" s="8">
        <v>42</v>
      </c>
      <c r="E101" s="17">
        <v>0.51805728518057292</v>
      </c>
      <c r="F101" s="21">
        <f t="shared" si="10"/>
        <v>0.26829268292682928</v>
      </c>
      <c r="G101" s="21">
        <f t="shared" si="7"/>
        <v>0.23757396449704143</v>
      </c>
      <c r="H101" s="22">
        <f t="shared" si="13"/>
        <v>15677.12763627735</v>
      </c>
      <c r="I101" s="22">
        <f t="shared" si="11"/>
        <v>3724.4773644765423</v>
      </c>
      <c r="J101" s="22">
        <f t="shared" si="8"/>
        <v>13882.14290395802</v>
      </c>
      <c r="K101" s="22">
        <f t="shared" si="14"/>
        <v>33201.798702174725</v>
      </c>
      <c r="L101" s="23">
        <f t="shared" si="12"/>
        <v>2.1178496133019133</v>
      </c>
    </row>
    <row r="102" spans="1:12" x14ac:dyDescent="0.2">
      <c r="A102" s="16">
        <v>93</v>
      </c>
      <c r="B102" s="8">
        <v>11</v>
      </c>
      <c r="C102" s="8">
        <v>25</v>
      </c>
      <c r="D102" s="8">
        <v>26</v>
      </c>
      <c r="E102" s="17">
        <v>0.51830635118306345</v>
      </c>
      <c r="F102" s="21">
        <f t="shared" si="10"/>
        <v>0.43137254901960786</v>
      </c>
      <c r="G102" s="21">
        <f t="shared" si="7"/>
        <v>0.35715874216074373</v>
      </c>
      <c r="H102" s="22">
        <f t="shared" si="13"/>
        <v>11952.650271800807</v>
      </c>
      <c r="I102" s="22">
        <f t="shared" si="11"/>
        <v>4268.9935365636475</v>
      </c>
      <c r="J102" s="22">
        <f t="shared" si="8"/>
        <v>9896.3031983975452</v>
      </c>
      <c r="K102" s="22">
        <f t="shared" si="14"/>
        <v>19319.655798216703</v>
      </c>
      <c r="L102" s="23">
        <f t="shared" si="12"/>
        <v>1.6163491241600572</v>
      </c>
    </row>
    <row r="103" spans="1:12" x14ac:dyDescent="0.2">
      <c r="A103" s="16">
        <v>94</v>
      </c>
      <c r="B103" s="8">
        <v>0</v>
      </c>
      <c r="C103" s="8">
        <v>15</v>
      </c>
      <c r="D103" s="8">
        <v>18</v>
      </c>
      <c r="E103" s="17">
        <v>0</v>
      </c>
      <c r="F103" s="21">
        <f t="shared" si="10"/>
        <v>0</v>
      </c>
      <c r="G103" s="21">
        <f t="shared" si="7"/>
        <v>0</v>
      </c>
      <c r="H103" s="22">
        <f t="shared" si="13"/>
        <v>7683.6567352371594</v>
      </c>
      <c r="I103" s="22">
        <f t="shared" si="11"/>
        <v>0</v>
      </c>
      <c r="J103" s="22">
        <f>H104+I103*E103</f>
        <v>7683.6567352371594</v>
      </c>
      <c r="K103" s="22">
        <f>K104+J103</f>
        <v>9423.3525998191581</v>
      </c>
      <c r="L103" s="23">
        <f t="shared" si="12"/>
        <v>1.2264150943396226</v>
      </c>
    </row>
    <row r="104" spans="1:12" x14ac:dyDescent="0.2">
      <c r="A104" s="16" t="s">
        <v>33</v>
      </c>
      <c r="B104" s="8">
        <v>6</v>
      </c>
      <c r="C104" s="8">
        <v>22</v>
      </c>
      <c r="D104" s="8">
        <v>31</v>
      </c>
      <c r="E104" s="17"/>
      <c r="F104" s="21">
        <f>B104/((C104+D104)/2)</f>
        <v>0.22641509433962265</v>
      </c>
      <c r="G104" s="21">
        <v>1</v>
      </c>
      <c r="H104" s="22">
        <f>H103-I103</f>
        <v>7683.6567352371594</v>
      </c>
      <c r="I104" s="22">
        <f>H104*G104</f>
        <v>7683.6567352371594</v>
      </c>
      <c r="J104" s="22">
        <f>H104*F104</f>
        <v>1739.6958645819984</v>
      </c>
      <c r="K104" s="22">
        <f>J104</f>
        <v>1739.6958645819984</v>
      </c>
      <c r="L104" s="23">
        <f>K104/H104</f>
        <v>0.22641509433962265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ht="11.25" x14ac:dyDescent="0.2">
      <c r="A107" s="54" t="s">
        <v>21</v>
      </c>
      <c r="B107" s="30"/>
      <c r="C107" s="30"/>
      <c r="D107" s="30"/>
      <c r="H107" s="30"/>
      <c r="I107" s="30"/>
      <c r="J107" s="30"/>
      <c r="K107" s="30"/>
      <c r="L107" s="28"/>
    </row>
    <row r="108" spans="1:12" s="29" customFormat="1" ht="11.25" x14ac:dyDescent="0.2">
      <c r="A108" s="54" t="s">
        <v>9</v>
      </c>
      <c r="B108" s="31"/>
      <c r="C108" s="31"/>
      <c r="D108" s="31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ht="11.25" x14ac:dyDescent="0.2">
      <c r="A109" s="54" t="s">
        <v>10</v>
      </c>
      <c r="B109" s="31"/>
      <c r="C109" s="31"/>
      <c r="D109" s="31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ht="11.25" x14ac:dyDescent="0.2">
      <c r="A110" s="54" t="s">
        <v>11</v>
      </c>
      <c r="B110" s="31"/>
      <c r="C110" s="31"/>
      <c r="D110" s="31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ht="11.25" x14ac:dyDescent="0.2">
      <c r="A111" s="54" t="s">
        <v>12</v>
      </c>
      <c r="B111" s="31"/>
      <c r="C111" s="31"/>
      <c r="D111" s="31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ht="11.25" x14ac:dyDescent="0.2">
      <c r="A112" s="54" t="s">
        <v>13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ht="11.25" x14ac:dyDescent="0.2">
      <c r="A113" s="54" t="s">
        <v>14</v>
      </c>
      <c r="B113" s="31"/>
      <c r="C113" s="31"/>
      <c r="D113" s="31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ht="11.25" x14ac:dyDescent="0.2">
      <c r="A114" s="54" t="s">
        <v>15</v>
      </c>
      <c r="B114" s="31"/>
      <c r="C114" s="31"/>
      <c r="D114" s="31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ht="11.25" x14ac:dyDescent="0.2">
      <c r="A115" s="54" t="s">
        <v>16</v>
      </c>
      <c r="B115" s="31"/>
      <c r="C115" s="31"/>
      <c r="D115" s="31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ht="11.25" x14ac:dyDescent="0.2">
      <c r="A116" s="54" t="s">
        <v>17</v>
      </c>
      <c r="B116" s="31"/>
      <c r="C116" s="31"/>
      <c r="D116" s="31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ht="11.25" x14ac:dyDescent="0.2">
      <c r="A117" s="54" t="s">
        <v>18</v>
      </c>
      <c r="B117" s="31"/>
      <c r="C117" s="31"/>
      <c r="D117" s="31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ht="11.25" x14ac:dyDescent="0.2">
      <c r="A118" s="54" t="s">
        <v>19</v>
      </c>
      <c r="B118" s="31"/>
      <c r="C118" s="31"/>
      <c r="D118" s="31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ht="11.25" x14ac:dyDescent="0.2">
      <c r="A119" s="27"/>
      <c r="B119" s="27"/>
      <c r="C119" s="27"/>
      <c r="D119" s="27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ht="11.25" x14ac:dyDescent="0.2">
      <c r="A120" s="4" t="s">
        <v>50</v>
      </c>
      <c r="B120" s="30"/>
      <c r="C120" s="30"/>
      <c r="D120" s="30"/>
      <c r="H120" s="30"/>
      <c r="I120" s="30"/>
      <c r="J120" s="30"/>
      <c r="K120" s="30"/>
      <c r="L120" s="28"/>
    </row>
    <row r="121" spans="1:12" s="29" customFormat="1" ht="11.25" x14ac:dyDescent="0.2">
      <c r="A121" s="30"/>
      <c r="B121" s="30"/>
      <c r="C121" s="30"/>
      <c r="D121" s="30"/>
      <c r="H121" s="30"/>
      <c r="I121" s="30"/>
      <c r="J121" s="30"/>
      <c r="K121" s="30"/>
      <c r="L121" s="28"/>
    </row>
    <row r="122" spans="1:12" s="29" customFormat="1" ht="11.25" x14ac:dyDescent="0.2">
      <c r="A122" s="30"/>
      <c r="B122" s="30"/>
      <c r="C122" s="30"/>
      <c r="D122" s="30"/>
      <c r="H122" s="30"/>
      <c r="I122" s="30"/>
      <c r="J122" s="30"/>
      <c r="K122" s="30"/>
      <c r="L122" s="28"/>
    </row>
    <row r="123" spans="1:12" s="29" customFormat="1" ht="11.25" x14ac:dyDescent="0.2">
      <c r="A123" s="30"/>
      <c r="B123" s="30"/>
      <c r="C123" s="30"/>
      <c r="D123" s="30"/>
      <c r="H123" s="30"/>
      <c r="I123" s="30"/>
      <c r="J123" s="30"/>
      <c r="K123" s="30"/>
      <c r="L123" s="28"/>
    </row>
    <row r="124" spans="1:12" s="29" customFormat="1" ht="11.25" x14ac:dyDescent="0.2">
      <c r="A124" s="30"/>
      <c r="B124" s="30"/>
      <c r="C124" s="30"/>
      <c r="D124" s="30"/>
      <c r="H124" s="30"/>
      <c r="I124" s="30"/>
      <c r="J124" s="30"/>
      <c r="K124" s="30"/>
      <c r="L124" s="28"/>
    </row>
    <row r="125" spans="1:12" s="29" customFormat="1" ht="11.25" x14ac:dyDescent="0.2">
      <c r="A125" s="30"/>
      <c r="B125" s="30"/>
      <c r="C125" s="30"/>
      <c r="D125" s="30"/>
      <c r="H125" s="30"/>
      <c r="I125" s="30"/>
      <c r="J125" s="30"/>
      <c r="K125" s="30"/>
      <c r="L125" s="28"/>
    </row>
    <row r="126" spans="1:12" s="29" customFormat="1" ht="11.25" x14ac:dyDescent="0.2">
      <c r="A126" s="30"/>
      <c r="B126" s="30"/>
      <c r="C126" s="30"/>
      <c r="D126" s="30"/>
      <c r="H126" s="30"/>
      <c r="I126" s="30"/>
      <c r="J126" s="30"/>
      <c r="K126" s="30"/>
      <c r="L126" s="28"/>
    </row>
    <row r="127" spans="1:12" s="29" customFormat="1" ht="11.25" x14ac:dyDescent="0.2">
      <c r="A127" s="30"/>
      <c r="B127" s="30"/>
      <c r="C127" s="30"/>
      <c r="D127" s="30"/>
      <c r="H127" s="30"/>
      <c r="I127" s="30"/>
      <c r="J127" s="30"/>
      <c r="K127" s="30"/>
      <c r="L127" s="28"/>
    </row>
    <row r="128" spans="1:12" s="29" customFormat="1" ht="11.25" x14ac:dyDescent="0.2">
      <c r="A128" s="30"/>
      <c r="B128" s="30"/>
      <c r="C128" s="30"/>
      <c r="D128" s="30"/>
      <c r="H128" s="30"/>
      <c r="I128" s="30"/>
      <c r="J128" s="30"/>
      <c r="K128" s="30"/>
      <c r="L128" s="28"/>
    </row>
    <row r="129" spans="1:12" s="29" customFormat="1" ht="11.25" x14ac:dyDescent="0.2">
      <c r="A129" s="30"/>
      <c r="B129" s="30"/>
      <c r="C129" s="30"/>
      <c r="D129" s="30"/>
      <c r="H129" s="30"/>
      <c r="I129" s="30"/>
      <c r="J129" s="30"/>
      <c r="K129" s="30"/>
      <c r="L129" s="28"/>
    </row>
    <row r="130" spans="1:12" s="29" customFormat="1" ht="11.25" x14ac:dyDescent="0.2">
      <c r="A130" s="30"/>
      <c r="B130" s="30"/>
      <c r="C130" s="30"/>
      <c r="D130" s="30"/>
      <c r="H130" s="30"/>
      <c r="I130" s="30"/>
      <c r="J130" s="30"/>
      <c r="K130" s="30"/>
      <c r="L130" s="28"/>
    </row>
    <row r="131" spans="1:12" s="29" customFormat="1" ht="11.25" x14ac:dyDescent="0.2">
      <c r="A131" s="30"/>
      <c r="B131" s="30"/>
      <c r="C131" s="30"/>
      <c r="D131" s="30"/>
      <c r="H131" s="30"/>
      <c r="I131" s="30"/>
      <c r="J131" s="30"/>
      <c r="K131" s="30"/>
      <c r="L131" s="28"/>
    </row>
    <row r="132" spans="1:12" s="29" customFormat="1" ht="11.25" x14ac:dyDescent="0.2">
      <c r="A132" s="30"/>
      <c r="B132" s="30"/>
      <c r="C132" s="30"/>
      <c r="D132" s="30"/>
      <c r="H132" s="30"/>
      <c r="I132" s="30"/>
      <c r="J132" s="30"/>
      <c r="K132" s="30"/>
      <c r="L132" s="28"/>
    </row>
    <row r="133" spans="1:12" s="29" customFormat="1" ht="11.25" x14ac:dyDescent="0.2">
      <c r="A133" s="30"/>
      <c r="B133" s="30"/>
      <c r="C133" s="30"/>
      <c r="D133" s="30"/>
      <c r="H133" s="30"/>
      <c r="I133" s="30"/>
      <c r="J133" s="30"/>
      <c r="K133" s="30"/>
      <c r="L133" s="28"/>
    </row>
    <row r="134" spans="1:12" s="29" customFormat="1" ht="11.25" x14ac:dyDescent="0.2">
      <c r="A134" s="30"/>
      <c r="B134" s="30"/>
      <c r="C134" s="30"/>
      <c r="D134" s="30"/>
      <c r="H134" s="30"/>
      <c r="I134" s="30"/>
      <c r="J134" s="30"/>
      <c r="K134" s="30"/>
      <c r="L134" s="28"/>
    </row>
    <row r="135" spans="1:12" s="29" customFormat="1" ht="11.25" x14ac:dyDescent="0.2">
      <c r="A135" s="30"/>
      <c r="B135" s="30"/>
      <c r="C135" s="30"/>
      <c r="D135" s="30"/>
      <c r="H135" s="30"/>
      <c r="I135" s="30"/>
      <c r="J135" s="30"/>
      <c r="K135" s="30"/>
      <c r="L135" s="28"/>
    </row>
    <row r="136" spans="1:12" s="29" customFormat="1" ht="11.25" x14ac:dyDescent="0.2">
      <c r="A136" s="30"/>
      <c r="B136" s="30"/>
      <c r="C136" s="30"/>
      <c r="D136" s="30"/>
      <c r="H136" s="30"/>
      <c r="I136" s="30"/>
      <c r="J136" s="30"/>
      <c r="K136" s="30"/>
      <c r="L136" s="28"/>
    </row>
    <row r="137" spans="1:12" s="29" customFormat="1" ht="11.25" x14ac:dyDescent="0.2">
      <c r="A137" s="30"/>
      <c r="B137" s="30"/>
      <c r="C137" s="30"/>
      <c r="D137" s="30"/>
      <c r="H137" s="30"/>
      <c r="I137" s="30"/>
      <c r="J137" s="30"/>
      <c r="K137" s="30"/>
      <c r="L137" s="28"/>
    </row>
    <row r="138" spans="1:12" s="29" customFormat="1" ht="11.25" x14ac:dyDescent="0.2">
      <c r="A138" s="30"/>
      <c r="B138" s="30"/>
      <c r="C138" s="30"/>
      <c r="D138" s="30"/>
      <c r="H138" s="30"/>
      <c r="I138" s="30"/>
      <c r="J138" s="30"/>
      <c r="K138" s="30"/>
      <c r="L138" s="28"/>
    </row>
    <row r="139" spans="1:12" s="29" customFormat="1" ht="11.25" x14ac:dyDescent="0.2">
      <c r="A139" s="30"/>
      <c r="B139" s="30"/>
      <c r="C139" s="30"/>
      <c r="D139" s="30"/>
      <c r="H139" s="30"/>
      <c r="I139" s="30"/>
      <c r="J139" s="30"/>
      <c r="K139" s="30"/>
      <c r="L139" s="28"/>
    </row>
    <row r="140" spans="1:12" s="29" customFormat="1" ht="11.25" x14ac:dyDescent="0.2">
      <c r="A140" s="30"/>
      <c r="B140" s="30"/>
      <c r="C140" s="30"/>
      <c r="D140" s="30"/>
      <c r="H140" s="30"/>
      <c r="I140" s="30"/>
      <c r="J140" s="30"/>
      <c r="K140" s="30"/>
      <c r="L140" s="28"/>
    </row>
    <row r="141" spans="1:12" s="29" customFormat="1" ht="11.25" x14ac:dyDescent="0.2">
      <c r="A141" s="30"/>
      <c r="B141" s="30"/>
      <c r="C141" s="30"/>
      <c r="D141" s="30"/>
      <c r="H141" s="30"/>
      <c r="I141" s="30"/>
      <c r="J141" s="30"/>
      <c r="K141" s="30"/>
      <c r="L141" s="28"/>
    </row>
    <row r="142" spans="1:12" s="29" customFormat="1" ht="11.25" x14ac:dyDescent="0.2">
      <c r="A142" s="30"/>
      <c r="B142" s="30"/>
      <c r="C142" s="30"/>
      <c r="D142" s="30"/>
      <c r="H142" s="30"/>
      <c r="I142" s="30"/>
      <c r="J142" s="30"/>
      <c r="K142" s="30"/>
      <c r="L142" s="28"/>
    </row>
    <row r="143" spans="1:12" s="29" customFormat="1" ht="11.25" x14ac:dyDescent="0.2">
      <c r="A143" s="30"/>
      <c r="B143" s="30"/>
      <c r="C143" s="30"/>
      <c r="D143" s="30"/>
      <c r="H143" s="30"/>
      <c r="I143" s="30"/>
      <c r="J143" s="30"/>
      <c r="K143" s="30"/>
      <c r="L143" s="28"/>
    </row>
    <row r="144" spans="1:12" s="29" customFormat="1" ht="11.25" x14ac:dyDescent="0.2">
      <c r="A144" s="30"/>
      <c r="B144" s="30"/>
      <c r="C144" s="30"/>
      <c r="D144" s="30"/>
      <c r="H144" s="30"/>
      <c r="I144" s="30"/>
      <c r="J144" s="30"/>
      <c r="K144" s="30"/>
      <c r="L144" s="28"/>
    </row>
    <row r="145" spans="1:12" s="29" customFormat="1" ht="11.25" x14ac:dyDescent="0.2">
      <c r="A145" s="30"/>
      <c r="B145" s="30"/>
      <c r="C145" s="30"/>
      <c r="D145" s="30"/>
      <c r="H145" s="30"/>
      <c r="I145" s="30"/>
      <c r="J145" s="30"/>
      <c r="K145" s="30"/>
      <c r="L145" s="28"/>
    </row>
    <row r="146" spans="1:12" s="29" customFormat="1" ht="11.25" x14ac:dyDescent="0.2">
      <c r="A146" s="30"/>
      <c r="B146" s="30"/>
      <c r="C146" s="30"/>
      <c r="D146" s="30"/>
      <c r="H146" s="30"/>
      <c r="I146" s="30"/>
      <c r="J146" s="30"/>
      <c r="K146" s="30"/>
      <c r="L146" s="28"/>
    </row>
    <row r="147" spans="1:12" s="29" customFormat="1" ht="11.25" x14ac:dyDescent="0.2">
      <c r="A147" s="30"/>
      <c r="B147" s="30"/>
      <c r="C147" s="30"/>
      <c r="D147" s="30"/>
      <c r="H147" s="30"/>
      <c r="I147" s="30"/>
      <c r="J147" s="30"/>
      <c r="K147" s="30"/>
      <c r="L147" s="28"/>
    </row>
    <row r="148" spans="1:12" s="29" customFormat="1" ht="11.25" x14ac:dyDescent="0.2">
      <c r="A148" s="30"/>
      <c r="B148" s="30"/>
      <c r="C148" s="30"/>
      <c r="D148" s="30"/>
      <c r="H148" s="30"/>
      <c r="I148" s="30"/>
      <c r="J148" s="30"/>
      <c r="K148" s="30"/>
      <c r="L148" s="28"/>
    </row>
    <row r="149" spans="1:12" s="29" customFormat="1" ht="11.25" x14ac:dyDescent="0.2">
      <c r="A149" s="30"/>
      <c r="B149" s="30"/>
      <c r="C149" s="30"/>
      <c r="D149" s="30"/>
      <c r="H149" s="30"/>
      <c r="I149" s="30"/>
      <c r="J149" s="30"/>
      <c r="K149" s="30"/>
      <c r="L149" s="28"/>
    </row>
    <row r="150" spans="1:12" s="29" customFormat="1" ht="11.25" x14ac:dyDescent="0.2">
      <c r="A150" s="30"/>
      <c r="B150" s="30"/>
      <c r="C150" s="30"/>
      <c r="D150" s="30"/>
      <c r="H150" s="30"/>
      <c r="I150" s="30"/>
      <c r="J150" s="30"/>
      <c r="K150" s="30"/>
      <c r="L150" s="28"/>
    </row>
    <row r="151" spans="1:12" s="29" customFormat="1" ht="11.25" x14ac:dyDescent="0.2">
      <c r="A151" s="30"/>
      <c r="B151" s="30"/>
      <c r="C151" s="30"/>
      <c r="D151" s="30"/>
      <c r="H151" s="30"/>
      <c r="I151" s="30"/>
      <c r="J151" s="30"/>
      <c r="K151" s="30"/>
      <c r="L151" s="28"/>
    </row>
    <row r="152" spans="1:12" s="29" customFormat="1" ht="11.25" x14ac:dyDescent="0.2">
      <c r="A152" s="30"/>
      <c r="B152" s="30"/>
      <c r="C152" s="30"/>
      <c r="D152" s="30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4" customFormat="1" ht="77.099999999999994" customHeight="1" x14ac:dyDescent="0.2">
      <c r="A6" s="55" t="s">
        <v>0</v>
      </c>
      <c r="B6" s="56" t="s">
        <v>36</v>
      </c>
      <c r="C6" s="70" t="s">
        <v>37</v>
      </c>
      <c r="D6" s="70"/>
      <c r="E6" s="57" t="s">
        <v>38</v>
      </c>
      <c r="F6" s="57" t="s">
        <v>39</v>
      </c>
      <c r="G6" s="57" t="s">
        <v>40</v>
      </c>
      <c r="H6" s="56" t="s">
        <v>41</v>
      </c>
      <c r="I6" s="56" t="s">
        <v>42</v>
      </c>
      <c r="J6" s="56" t="s">
        <v>43</v>
      </c>
      <c r="K6" s="56" t="s">
        <v>44</v>
      </c>
      <c r="L6" s="57" t="s">
        <v>45</v>
      </c>
    </row>
    <row r="7" spans="1:13" s="34" customFormat="1" ht="14.25" x14ac:dyDescent="0.2">
      <c r="A7" s="35"/>
      <c r="B7" s="36"/>
      <c r="C7" s="37">
        <v>41275</v>
      </c>
      <c r="D7" s="38">
        <v>41640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2</v>
      </c>
      <c r="C9" s="8">
        <v>601</v>
      </c>
      <c r="D9" s="8">
        <v>572</v>
      </c>
      <c r="E9" s="17">
        <v>0.22191780821917806</v>
      </c>
      <c r="F9" s="18">
        <f>B9/((C9+D9)/2)</f>
        <v>3.4100596760443308E-3</v>
      </c>
      <c r="G9" s="18">
        <f t="shared" ref="G9:G72" si="0">F9/((1+(1-E9)*F9))</f>
        <v>3.4010356852504538E-3</v>
      </c>
      <c r="H9" s="13">
        <v>100000</v>
      </c>
      <c r="I9" s="13">
        <f>H9*G9</f>
        <v>340.10356852504538</v>
      </c>
      <c r="J9" s="13">
        <f t="shared" ref="J9:J72" si="1">H10+I9*E9</f>
        <v>99735.371469969556</v>
      </c>
      <c r="K9" s="13">
        <f t="shared" ref="K9:K72" si="2">K10+J9</f>
        <v>8118110.1733436976</v>
      </c>
      <c r="L9" s="19">
        <f>K9/H9</f>
        <v>81.181101733436975</v>
      </c>
    </row>
    <row r="10" spans="1:13" x14ac:dyDescent="0.2">
      <c r="A10" s="16">
        <v>1</v>
      </c>
      <c r="B10" s="8">
        <v>0</v>
      </c>
      <c r="C10" s="8">
        <v>667</v>
      </c>
      <c r="D10" s="8">
        <v>650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99659.896431474961</v>
      </c>
      <c r="I10" s="13">
        <f t="shared" ref="I10:I73" si="4">H10*G10</f>
        <v>0</v>
      </c>
      <c r="J10" s="13">
        <f t="shared" si="1"/>
        <v>99659.896431474961</v>
      </c>
      <c r="K10" s="13">
        <f t="shared" si="2"/>
        <v>8018374.8018737277</v>
      </c>
      <c r="L10" s="20">
        <f t="shared" ref="L10:L73" si="5">K10/H10</f>
        <v>80.457386461233909</v>
      </c>
    </row>
    <row r="11" spans="1:13" x14ac:dyDescent="0.2">
      <c r="A11" s="16">
        <v>2</v>
      </c>
      <c r="B11" s="8">
        <v>0</v>
      </c>
      <c r="C11" s="8">
        <v>653</v>
      </c>
      <c r="D11" s="8">
        <v>686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99659.896431474961</v>
      </c>
      <c r="I11" s="13">
        <f t="shared" si="4"/>
        <v>0</v>
      </c>
      <c r="J11" s="13">
        <f t="shared" si="1"/>
        <v>99659.896431474961</v>
      </c>
      <c r="K11" s="13">
        <f t="shared" si="2"/>
        <v>7918714.9054422528</v>
      </c>
      <c r="L11" s="20">
        <f t="shared" si="5"/>
        <v>79.457386461233909</v>
      </c>
    </row>
    <row r="12" spans="1:13" x14ac:dyDescent="0.2">
      <c r="A12" s="16">
        <v>3</v>
      </c>
      <c r="B12" s="8">
        <v>0</v>
      </c>
      <c r="C12" s="8">
        <v>669</v>
      </c>
      <c r="D12" s="8">
        <v>651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99659.896431474961</v>
      </c>
      <c r="I12" s="13">
        <f t="shared" si="4"/>
        <v>0</v>
      </c>
      <c r="J12" s="13">
        <f t="shared" si="1"/>
        <v>99659.896431474961</v>
      </c>
      <c r="K12" s="13">
        <f t="shared" si="2"/>
        <v>7819055.0090107778</v>
      </c>
      <c r="L12" s="20">
        <f t="shared" si="5"/>
        <v>78.457386461233909</v>
      </c>
    </row>
    <row r="13" spans="1:13" x14ac:dyDescent="0.2">
      <c r="A13" s="16">
        <v>4</v>
      </c>
      <c r="B13" s="8">
        <v>0</v>
      </c>
      <c r="C13" s="8">
        <v>768</v>
      </c>
      <c r="D13" s="8">
        <v>662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99659.896431474961</v>
      </c>
      <c r="I13" s="13">
        <f t="shared" si="4"/>
        <v>0</v>
      </c>
      <c r="J13" s="13">
        <f t="shared" si="1"/>
        <v>99659.896431474961</v>
      </c>
      <c r="K13" s="13">
        <f t="shared" si="2"/>
        <v>7719395.1125793029</v>
      </c>
      <c r="L13" s="20">
        <f t="shared" si="5"/>
        <v>77.457386461233909</v>
      </c>
    </row>
    <row r="14" spans="1:13" x14ac:dyDescent="0.2">
      <c r="A14" s="16">
        <v>5</v>
      </c>
      <c r="B14" s="8">
        <v>0</v>
      </c>
      <c r="C14" s="8">
        <v>783</v>
      </c>
      <c r="D14" s="8">
        <v>756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99659.896431474961</v>
      </c>
      <c r="I14" s="13">
        <f t="shared" si="4"/>
        <v>0</v>
      </c>
      <c r="J14" s="13">
        <f t="shared" si="1"/>
        <v>99659.896431474961</v>
      </c>
      <c r="K14" s="13">
        <f t="shared" si="2"/>
        <v>7619735.2161478279</v>
      </c>
      <c r="L14" s="20">
        <f t="shared" si="5"/>
        <v>76.457386461233909</v>
      </c>
    </row>
    <row r="15" spans="1:13" x14ac:dyDescent="0.2">
      <c r="A15" s="16">
        <v>6</v>
      </c>
      <c r="B15" s="8">
        <v>0</v>
      </c>
      <c r="C15" s="8">
        <v>641</v>
      </c>
      <c r="D15" s="8">
        <v>750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99659.896431474961</v>
      </c>
      <c r="I15" s="13">
        <f t="shared" si="4"/>
        <v>0</v>
      </c>
      <c r="J15" s="13">
        <f t="shared" si="1"/>
        <v>99659.896431474961</v>
      </c>
      <c r="K15" s="13">
        <f t="shared" si="2"/>
        <v>7520075.319716353</v>
      </c>
      <c r="L15" s="20">
        <f t="shared" si="5"/>
        <v>75.457386461233909</v>
      </c>
    </row>
    <row r="16" spans="1:13" x14ac:dyDescent="0.2">
      <c r="A16" s="16">
        <v>7</v>
      </c>
      <c r="B16" s="8">
        <v>0</v>
      </c>
      <c r="C16" s="8">
        <v>654</v>
      </c>
      <c r="D16" s="8">
        <v>629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99659.896431474961</v>
      </c>
      <c r="I16" s="13">
        <f t="shared" si="4"/>
        <v>0</v>
      </c>
      <c r="J16" s="13">
        <f t="shared" si="1"/>
        <v>99659.896431474961</v>
      </c>
      <c r="K16" s="13">
        <f t="shared" si="2"/>
        <v>7420415.423284878</v>
      </c>
      <c r="L16" s="20">
        <f t="shared" si="5"/>
        <v>74.457386461233909</v>
      </c>
    </row>
    <row r="17" spans="1:12" x14ac:dyDescent="0.2">
      <c r="A17" s="16">
        <v>8</v>
      </c>
      <c r="B17" s="8">
        <v>0</v>
      </c>
      <c r="C17" s="8">
        <v>645</v>
      </c>
      <c r="D17" s="8">
        <v>637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99659.896431474961</v>
      </c>
      <c r="I17" s="13">
        <f t="shared" si="4"/>
        <v>0</v>
      </c>
      <c r="J17" s="13">
        <f t="shared" si="1"/>
        <v>99659.896431474961</v>
      </c>
      <c r="K17" s="13">
        <f t="shared" si="2"/>
        <v>7320755.5268534031</v>
      </c>
      <c r="L17" s="20">
        <f t="shared" si="5"/>
        <v>73.457386461233909</v>
      </c>
    </row>
    <row r="18" spans="1:12" x14ac:dyDescent="0.2">
      <c r="A18" s="16">
        <v>9</v>
      </c>
      <c r="B18" s="8">
        <v>0</v>
      </c>
      <c r="C18" s="8">
        <v>638</v>
      </c>
      <c r="D18" s="8">
        <v>628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99659.896431474961</v>
      </c>
      <c r="I18" s="13">
        <f t="shared" si="4"/>
        <v>0</v>
      </c>
      <c r="J18" s="13">
        <f t="shared" si="1"/>
        <v>99659.896431474961</v>
      </c>
      <c r="K18" s="13">
        <f t="shared" si="2"/>
        <v>7221095.6304219281</v>
      </c>
      <c r="L18" s="20">
        <f t="shared" si="5"/>
        <v>72.457386461233909</v>
      </c>
    </row>
    <row r="19" spans="1:12" x14ac:dyDescent="0.2">
      <c r="A19" s="16">
        <v>10</v>
      </c>
      <c r="B19" s="8">
        <v>0</v>
      </c>
      <c r="C19" s="8">
        <v>549</v>
      </c>
      <c r="D19" s="8">
        <v>647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99659.896431474961</v>
      </c>
      <c r="I19" s="13">
        <f t="shared" si="4"/>
        <v>0</v>
      </c>
      <c r="J19" s="13">
        <f t="shared" si="1"/>
        <v>99659.896431474961</v>
      </c>
      <c r="K19" s="13">
        <f t="shared" si="2"/>
        <v>7121435.7339904532</v>
      </c>
      <c r="L19" s="20">
        <f t="shared" si="5"/>
        <v>71.457386461233924</v>
      </c>
    </row>
    <row r="20" spans="1:12" x14ac:dyDescent="0.2">
      <c r="A20" s="16">
        <v>11</v>
      </c>
      <c r="B20" s="8">
        <v>0</v>
      </c>
      <c r="C20" s="8">
        <v>550</v>
      </c>
      <c r="D20" s="8">
        <v>543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99659.896431474961</v>
      </c>
      <c r="I20" s="13">
        <f t="shared" si="4"/>
        <v>0</v>
      </c>
      <c r="J20" s="13">
        <f t="shared" si="1"/>
        <v>99659.896431474961</v>
      </c>
      <c r="K20" s="13">
        <f t="shared" si="2"/>
        <v>7021775.8375589782</v>
      </c>
      <c r="L20" s="20">
        <f t="shared" si="5"/>
        <v>70.457386461233924</v>
      </c>
    </row>
    <row r="21" spans="1:12" x14ac:dyDescent="0.2">
      <c r="A21" s="16">
        <v>12</v>
      </c>
      <c r="B21" s="8">
        <v>0</v>
      </c>
      <c r="C21" s="8">
        <v>563</v>
      </c>
      <c r="D21" s="8">
        <v>533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99659.896431474961</v>
      </c>
      <c r="I21" s="13">
        <f t="shared" si="4"/>
        <v>0</v>
      </c>
      <c r="J21" s="13">
        <f t="shared" si="1"/>
        <v>99659.896431474961</v>
      </c>
      <c r="K21" s="13">
        <f t="shared" si="2"/>
        <v>6922115.9411275033</v>
      </c>
      <c r="L21" s="20">
        <f t="shared" si="5"/>
        <v>69.457386461233924</v>
      </c>
    </row>
    <row r="22" spans="1:12" x14ac:dyDescent="0.2">
      <c r="A22" s="16">
        <v>13</v>
      </c>
      <c r="B22" s="8">
        <v>0</v>
      </c>
      <c r="C22" s="8">
        <v>585</v>
      </c>
      <c r="D22" s="8">
        <v>564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99659.896431474961</v>
      </c>
      <c r="I22" s="13">
        <f t="shared" si="4"/>
        <v>0</v>
      </c>
      <c r="J22" s="13">
        <f t="shared" si="1"/>
        <v>99659.896431474961</v>
      </c>
      <c r="K22" s="13">
        <f t="shared" si="2"/>
        <v>6822456.0446960283</v>
      </c>
      <c r="L22" s="20">
        <f t="shared" si="5"/>
        <v>68.457386461233924</v>
      </c>
    </row>
    <row r="23" spans="1:12" x14ac:dyDescent="0.2">
      <c r="A23" s="16">
        <v>14</v>
      </c>
      <c r="B23" s="8">
        <v>1</v>
      </c>
      <c r="C23" s="8">
        <v>524</v>
      </c>
      <c r="D23" s="8">
        <v>579</v>
      </c>
      <c r="E23" s="17">
        <v>0.95890410958904104</v>
      </c>
      <c r="F23" s="18">
        <f t="shared" si="3"/>
        <v>1.8132366273798731E-3</v>
      </c>
      <c r="G23" s="18">
        <f t="shared" si="0"/>
        <v>1.8131015212666875E-3</v>
      </c>
      <c r="H23" s="13">
        <f t="shared" si="6"/>
        <v>99659.896431474961</v>
      </c>
      <c r="I23" s="13">
        <f t="shared" si="4"/>
        <v>180.69350982918778</v>
      </c>
      <c r="J23" s="13">
        <f t="shared" si="1"/>
        <v>99652.470670797047</v>
      </c>
      <c r="K23" s="13">
        <f t="shared" si="2"/>
        <v>6722796.1482645534</v>
      </c>
      <c r="L23" s="20">
        <f t="shared" si="5"/>
        <v>67.457386461233924</v>
      </c>
    </row>
    <row r="24" spans="1:12" x14ac:dyDescent="0.2">
      <c r="A24" s="16">
        <v>15</v>
      </c>
      <c r="B24" s="8">
        <v>0</v>
      </c>
      <c r="C24" s="8">
        <v>515</v>
      </c>
      <c r="D24" s="8">
        <v>522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99479.202921645774</v>
      </c>
      <c r="I24" s="13">
        <f t="shared" si="4"/>
        <v>0</v>
      </c>
      <c r="J24" s="13">
        <f t="shared" si="1"/>
        <v>99479.202921645774</v>
      </c>
      <c r="K24" s="13">
        <f t="shared" si="2"/>
        <v>6623143.6775937565</v>
      </c>
      <c r="L24" s="20">
        <f t="shared" si="5"/>
        <v>66.578173960746724</v>
      </c>
    </row>
    <row r="25" spans="1:12" x14ac:dyDescent="0.2">
      <c r="A25" s="16">
        <v>16</v>
      </c>
      <c r="B25" s="8">
        <v>0</v>
      </c>
      <c r="C25" s="8">
        <v>514</v>
      </c>
      <c r="D25" s="8">
        <v>501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99479.202921645774</v>
      </c>
      <c r="I25" s="13">
        <f t="shared" si="4"/>
        <v>0</v>
      </c>
      <c r="J25" s="13">
        <f t="shared" si="1"/>
        <v>99479.202921645774</v>
      </c>
      <c r="K25" s="13">
        <f t="shared" si="2"/>
        <v>6523664.4746721108</v>
      </c>
      <c r="L25" s="20">
        <f t="shared" si="5"/>
        <v>65.578173960746724</v>
      </c>
    </row>
    <row r="26" spans="1:12" x14ac:dyDescent="0.2">
      <c r="A26" s="16">
        <v>17</v>
      </c>
      <c r="B26" s="8">
        <v>0</v>
      </c>
      <c r="C26" s="8">
        <v>491</v>
      </c>
      <c r="D26" s="8">
        <v>516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99479.202921645774</v>
      </c>
      <c r="I26" s="13">
        <f t="shared" si="4"/>
        <v>0</v>
      </c>
      <c r="J26" s="13">
        <f t="shared" si="1"/>
        <v>99479.202921645774</v>
      </c>
      <c r="K26" s="13">
        <f t="shared" si="2"/>
        <v>6424185.271750465</v>
      </c>
      <c r="L26" s="20">
        <f t="shared" si="5"/>
        <v>64.578173960746724</v>
      </c>
    </row>
    <row r="27" spans="1:12" x14ac:dyDescent="0.2">
      <c r="A27" s="16">
        <v>18</v>
      </c>
      <c r="B27" s="8">
        <v>0</v>
      </c>
      <c r="C27" s="8">
        <v>502</v>
      </c>
      <c r="D27" s="8">
        <v>489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99479.202921645774</v>
      </c>
      <c r="I27" s="13">
        <f t="shared" si="4"/>
        <v>0</v>
      </c>
      <c r="J27" s="13">
        <f t="shared" si="1"/>
        <v>99479.202921645774</v>
      </c>
      <c r="K27" s="13">
        <f t="shared" si="2"/>
        <v>6324706.0688288193</v>
      </c>
      <c r="L27" s="20">
        <f t="shared" si="5"/>
        <v>63.578173960746732</v>
      </c>
    </row>
    <row r="28" spans="1:12" x14ac:dyDescent="0.2">
      <c r="A28" s="16">
        <v>19</v>
      </c>
      <c r="B28" s="8">
        <v>0</v>
      </c>
      <c r="C28" s="8">
        <v>500</v>
      </c>
      <c r="D28" s="8">
        <v>499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99479.202921645774</v>
      </c>
      <c r="I28" s="13">
        <f t="shared" si="4"/>
        <v>0</v>
      </c>
      <c r="J28" s="13">
        <f t="shared" si="1"/>
        <v>99479.202921645774</v>
      </c>
      <c r="K28" s="13">
        <f t="shared" si="2"/>
        <v>6225226.8659071736</v>
      </c>
      <c r="L28" s="20">
        <f t="shared" si="5"/>
        <v>62.578173960746732</v>
      </c>
    </row>
    <row r="29" spans="1:12" x14ac:dyDescent="0.2">
      <c r="A29" s="16">
        <v>20</v>
      </c>
      <c r="B29" s="8">
        <v>0</v>
      </c>
      <c r="C29" s="8">
        <v>520</v>
      </c>
      <c r="D29" s="8">
        <v>496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99479.202921645774</v>
      </c>
      <c r="I29" s="13">
        <f t="shared" si="4"/>
        <v>0</v>
      </c>
      <c r="J29" s="13">
        <f t="shared" si="1"/>
        <v>99479.202921645774</v>
      </c>
      <c r="K29" s="13">
        <f t="shared" si="2"/>
        <v>6125747.6629855279</v>
      </c>
      <c r="L29" s="20">
        <f t="shared" si="5"/>
        <v>61.578173960746732</v>
      </c>
    </row>
    <row r="30" spans="1:12" x14ac:dyDescent="0.2">
      <c r="A30" s="16">
        <v>21</v>
      </c>
      <c r="B30" s="8">
        <v>0</v>
      </c>
      <c r="C30" s="8">
        <v>534</v>
      </c>
      <c r="D30" s="8">
        <v>517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99479.202921645774</v>
      </c>
      <c r="I30" s="13">
        <f t="shared" si="4"/>
        <v>0</v>
      </c>
      <c r="J30" s="13">
        <f t="shared" si="1"/>
        <v>99479.202921645774</v>
      </c>
      <c r="K30" s="13">
        <f t="shared" si="2"/>
        <v>6026268.4600638822</v>
      </c>
      <c r="L30" s="20">
        <f t="shared" si="5"/>
        <v>60.578173960746732</v>
      </c>
    </row>
    <row r="31" spans="1:12" x14ac:dyDescent="0.2">
      <c r="A31" s="16">
        <v>22</v>
      </c>
      <c r="B31" s="8">
        <v>0</v>
      </c>
      <c r="C31" s="8">
        <v>566</v>
      </c>
      <c r="D31" s="8">
        <v>527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99479.202921645774</v>
      </c>
      <c r="I31" s="13">
        <f t="shared" si="4"/>
        <v>0</v>
      </c>
      <c r="J31" s="13">
        <f t="shared" si="1"/>
        <v>99479.202921645774</v>
      </c>
      <c r="K31" s="13">
        <f t="shared" si="2"/>
        <v>5926789.2571422365</v>
      </c>
      <c r="L31" s="20">
        <f t="shared" si="5"/>
        <v>59.578173960746732</v>
      </c>
    </row>
    <row r="32" spans="1:12" x14ac:dyDescent="0.2">
      <c r="A32" s="16">
        <v>23</v>
      </c>
      <c r="B32" s="8">
        <v>1</v>
      </c>
      <c r="C32" s="8">
        <v>561</v>
      </c>
      <c r="D32" s="8">
        <v>561</v>
      </c>
      <c r="E32" s="17">
        <v>0.85479452054794525</v>
      </c>
      <c r="F32" s="18">
        <f t="shared" si="3"/>
        <v>1.7825311942959001E-3</v>
      </c>
      <c r="G32" s="18">
        <f t="shared" si="0"/>
        <v>1.7820699352595962E-3</v>
      </c>
      <c r="H32" s="13">
        <f t="shared" si="6"/>
        <v>99479.202921645774</v>
      </c>
      <c r="I32" s="13">
        <f t="shared" si="4"/>
        <v>177.27889671025352</v>
      </c>
      <c r="J32" s="13">
        <f t="shared" si="1"/>
        <v>99453.461054452229</v>
      </c>
      <c r="K32" s="13">
        <f t="shared" si="2"/>
        <v>5827310.0542205907</v>
      </c>
      <c r="L32" s="20">
        <f t="shared" si="5"/>
        <v>58.578173960746732</v>
      </c>
    </row>
    <row r="33" spans="1:12" x14ac:dyDescent="0.2">
      <c r="A33" s="16">
        <v>24</v>
      </c>
      <c r="B33" s="8">
        <v>0</v>
      </c>
      <c r="C33" s="8">
        <v>618</v>
      </c>
      <c r="D33" s="8">
        <v>550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99301.924024935521</v>
      </c>
      <c r="I33" s="13">
        <f t="shared" si="4"/>
        <v>0</v>
      </c>
      <c r="J33" s="13">
        <f t="shared" si="1"/>
        <v>99301.924024935521</v>
      </c>
      <c r="K33" s="13">
        <f t="shared" si="2"/>
        <v>5727856.593166138</v>
      </c>
      <c r="L33" s="20">
        <f t="shared" si="5"/>
        <v>57.681224703439042</v>
      </c>
    </row>
    <row r="34" spans="1:12" x14ac:dyDescent="0.2">
      <c r="A34" s="16">
        <v>25</v>
      </c>
      <c r="B34" s="8">
        <v>0</v>
      </c>
      <c r="C34" s="8">
        <v>603</v>
      </c>
      <c r="D34" s="8">
        <v>590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99301.924024935521</v>
      </c>
      <c r="I34" s="13">
        <f t="shared" si="4"/>
        <v>0</v>
      </c>
      <c r="J34" s="13">
        <f t="shared" si="1"/>
        <v>99301.924024935521</v>
      </c>
      <c r="K34" s="13">
        <f t="shared" si="2"/>
        <v>5628554.6691412022</v>
      </c>
      <c r="L34" s="20">
        <f t="shared" si="5"/>
        <v>56.681224703439042</v>
      </c>
    </row>
    <row r="35" spans="1:12" x14ac:dyDescent="0.2">
      <c r="A35" s="16">
        <v>26</v>
      </c>
      <c r="B35" s="8">
        <v>0</v>
      </c>
      <c r="C35" s="8">
        <v>653</v>
      </c>
      <c r="D35" s="8">
        <v>583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99301.924024935521</v>
      </c>
      <c r="I35" s="13">
        <f t="shared" si="4"/>
        <v>0</v>
      </c>
      <c r="J35" s="13">
        <f t="shared" si="1"/>
        <v>99301.924024935521</v>
      </c>
      <c r="K35" s="13">
        <f t="shared" si="2"/>
        <v>5529252.7451162664</v>
      </c>
      <c r="L35" s="20">
        <f t="shared" si="5"/>
        <v>55.681224703439042</v>
      </c>
    </row>
    <row r="36" spans="1:12" x14ac:dyDescent="0.2">
      <c r="A36" s="16">
        <v>27</v>
      </c>
      <c r="B36" s="8">
        <v>0</v>
      </c>
      <c r="C36" s="8">
        <v>715</v>
      </c>
      <c r="D36" s="8">
        <v>648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99301.924024935521</v>
      </c>
      <c r="I36" s="13">
        <f t="shared" si="4"/>
        <v>0</v>
      </c>
      <c r="J36" s="13">
        <f t="shared" si="1"/>
        <v>99301.924024935521</v>
      </c>
      <c r="K36" s="13">
        <f t="shared" si="2"/>
        <v>5429950.8210913306</v>
      </c>
      <c r="L36" s="20">
        <f t="shared" si="5"/>
        <v>54.681224703439035</v>
      </c>
    </row>
    <row r="37" spans="1:12" x14ac:dyDescent="0.2">
      <c r="A37" s="16">
        <v>28</v>
      </c>
      <c r="B37" s="8">
        <v>0</v>
      </c>
      <c r="C37" s="8">
        <v>746</v>
      </c>
      <c r="D37" s="8">
        <v>704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99301.924024935521</v>
      </c>
      <c r="I37" s="13">
        <f t="shared" si="4"/>
        <v>0</v>
      </c>
      <c r="J37" s="13">
        <f t="shared" si="1"/>
        <v>99301.924024935521</v>
      </c>
      <c r="K37" s="13">
        <f t="shared" si="2"/>
        <v>5330648.8970663948</v>
      </c>
      <c r="L37" s="20">
        <f t="shared" si="5"/>
        <v>53.681224703439035</v>
      </c>
    </row>
    <row r="38" spans="1:12" x14ac:dyDescent="0.2">
      <c r="A38" s="16">
        <v>29</v>
      </c>
      <c r="B38" s="8">
        <v>0</v>
      </c>
      <c r="C38" s="8">
        <v>767</v>
      </c>
      <c r="D38" s="8">
        <v>722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99301.924024935521</v>
      </c>
      <c r="I38" s="13">
        <f t="shared" si="4"/>
        <v>0</v>
      </c>
      <c r="J38" s="13">
        <f t="shared" si="1"/>
        <v>99301.924024935521</v>
      </c>
      <c r="K38" s="13">
        <f t="shared" si="2"/>
        <v>5231346.973041459</v>
      </c>
      <c r="L38" s="20">
        <f t="shared" si="5"/>
        <v>52.681224703439028</v>
      </c>
    </row>
    <row r="39" spans="1:12" x14ac:dyDescent="0.2">
      <c r="A39" s="16">
        <v>30</v>
      </c>
      <c r="B39" s="8">
        <v>0</v>
      </c>
      <c r="C39" s="8">
        <v>823</v>
      </c>
      <c r="D39" s="8">
        <v>760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99301.924024935521</v>
      </c>
      <c r="I39" s="13">
        <f t="shared" si="4"/>
        <v>0</v>
      </c>
      <c r="J39" s="13">
        <f t="shared" si="1"/>
        <v>99301.924024935521</v>
      </c>
      <c r="K39" s="13">
        <f t="shared" si="2"/>
        <v>5132045.0490165232</v>
      </c>
      <c r="L39" s="20">
        <f t="shared" si="5"/>
        <v>51.681224703439028</v>
      </c>
    </row>
    <row r="40" spans="1:12" x14ac:dyDescent="0.2">
      <c r="A40" s="16">
        <v>31</v>
      </c>
      <c r="B40" s="8">
        <v>1</v>
      </c>
      <c r="C40" s="8">
        <v>902</v>
      </c>
      <c r="D40" s="8">
        <v>828</v>
      </c>
      <c r="E40" s="17">
        <v>0.27397260273972601</v>
      </c>
      <c r="F40" s="18">
        <f t="shared" si="3"/>
        <v>1.1560693641618498E-3</v>
      </c>
      <c r="G40" s="18">
        <f t="shared" si="0"/>
        <v>1.1550998449318018E-3</v>
      </c>
      <c r="H40" s="13">
        <f t="shared" si="6"/>
        <v>99301.924024935521</v>
      </c>
      <c r="I40" s="13">
        <f t="shared" si="4"/>
        <v>114.70363704263258</v>
      </c>
      <c r="J40" s="13">
        <f t="shared" si="1"/>
        <v>99218.646041877175</v>
      </c>
      <c r="K40" s="13">
        <f t="shared" si="2"/>
        <v>5032743.1249915874</v>
      </c>
      <c r="L40" s="20">
        <f t="shared" si="5"/>
        <v>50.681224703439028</v>
      </c>
    </row>
    <row r="41" spans="1:12" x14ac:dyDescent="0.2">
      <c r="A41" s="16">
        <v>32</v>
      </c>
      <c r="B41" s="8">
        <v>0</v>
      </c>
      <c r="C41" s="8">
        <v>982</v>
      </c>
      <c r="D41" s="8">
        <v>877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99187.220387892885</v>
      </c>
      <c r="I41" s="13">
        <f t="shared" si="4"/>
        <v>0</v>
      </c>
      <c r="J41" s="13">
        <f t="shared" si="1"/>
        <v>99187.220387892885</v>
      </c>
      <c r="K41" s="13">
        <f t="shared" si="2"/>
        <v>4933524.4789497098</v>
      </c>
      <c r="L41" s="20">
        <f t="shared" si="5"/>
        <v>49.739517446462408</v>
      </c>
    </row>
    <row r="42" spans="1:12" x14ac:dyDescent="0.2">
      <c r="A42" s="16">
        <v>33</v>
      </c>
      <c r="B42" s="8">
        <v>0</v>
      </c>
      <c r="C42" s="8">
        <v>1044</v>
      </c>
      <c r="D42" s="8">
        <v>964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99187.220387892885</v>
      </c>
      <c r="I42" s="13">
        <f t="shared" si="4"/>
        <v>0</v>
      </c>
      <c r="J42" s="13">
        <f t="shared" si="1"/>
        <v>99187.220387892885</v>
      </c>
      <c r="K42" s="13">
        <f t="shared" si="2"/>
        <v>4834337.258561817</v>
      </c>
      <c r="L42" s="20">
        <f t="shared" si="5"/>
        <v>48.739517446462408</v>
      </c>
    </row>
    <row r="43" spans="1:12" x14ac:dyDescent="0.2">
      <c r="A43" s="16">
        <v>34</v>
      </c>
      <c r="B43" s="8">
        <v>0</v>
      </c>
      <c r="C43" s="8">
        <v>1099</v>
      </c>
      <c r="D43" s="8">
        <v>1018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99187.220387892885</v>
      </c>
      <c r="I43" s="13">
        <f t="shared" si="4"/>
        <v>0</v>
      </c>
      <c r="J43" s="13">
        <f t="shared" si="1"/>
        <v>99187.220387892885</v>
      </c>
      <c r="K43" s="13">
        <f t="shared" si="2"/>
        <v>4735150.0381739242</v>
      </c>
      <c r="L43" s="20">
        <f t="shared" si="5"/>
        <v>47.739517446462408</v>
      </c>
    </row>
    <row r="44" spans="1:12" x14ac:dyDescent="0.2">
      <c r="A44" s="16">
        <v>35</v>
      </c>
      <c r="B44" s="8">
        <v>1</v>
      </c>
      <c r="C44" s="8">
        <v>1083</v>
      </c>
      <c r="D44" s="8">
        <v>1063</v>
      </c>
      <c r="E44" s="17">
        <v>0.9506849315068493</v>
      </c>
      <c r="F44" s="18">
        <f t="shared" si="3"/>
        <v>9.3196644920782849E-4</v>
      </c>
      <c r="G44" s="18">
        <f t="shared" si="0"/>
        <v>9.3192361800833881E-4</v>
      </c>
      <c r="H44" s="13">
        <f t="shared" si="6"/>
        <v>99187.220387892885</v>
      </c>
      <c r="I44" s="13">
        <f t="shared" si="4"/>
        <v>92.434913284075606</v>
      </c>
      <c r="J44" s="13">
        <f t="shared" si="1"/>
        <v>99182.66195381312</v>
      </c>
      <c r="K44" s="13">
        <f t="shared" si="2"/>
        <v>4635962.8177860314</v>
      </c>
      <c r="L44" s="20">
        <f t="shared" si="5"/>
        <v>46.739517446462408</v>
      </c>
    </row>
    <row r="45" spans="1:12" x14ac:dyDescent="0.2">
      <c r="A45" s="16">
        <v>36</v>
      </c>
      <c r="B45" s="8">
        <v>0</v>
      </c>
      <c r="C45" s="8">
        <v>1179</v>
      </c>
      <c r="D45" s="8">
        <v>1041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99094.785474608812</v>
      </c>
      <c r="I45" s="13">
        <f t="shared" si="4"/>
        <v>0</v>
      </c>
      <c r="J45" s="13">
        <f t="shared" si="1"/>
        <v>99094.785474608812</v>
      </c>
      <c r="K45" s="13">
        <f t="shared" si="2"/>
        <v>4536780.155832218</v>
      </c>
      <c r="L45" s="20">
        <f t="shared" si="5"/>
        <v>45.782228944778161</v>
      </c>
    </row>
    <row r="46" spans="1:12" x14ac:dyDescent="0.2">
      <c r="A46" s="16">
        <v>37</v>
      </c>
      <c r="B46" s="8">
        <v>0</v>
      </c>
      <c r="C46" s="8">
        <v>1126</v>
      </c>
      <c r="D46" s="8">
        <v>1146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99094.785474608812</v>
      </c>
      <c r="I46" s="13">
        <f t="shared" si="4"/>
        <v>0</v>
      </c>
      <c r="J46" s="13">
        <f t="shared" si="1"/>
        <v>99094.785474608812</v>
      </c>
      <c r="K46" s="13">
        <f t="shared" si="2"/>
        <v>4437685.3703576094</v>
      </c>
      <c r="L46" s="20">
        <f t="shared" si="5"/>
        <v>44.782228944778161</v>
      </c>
    </row>
    <row r="47" spans="1:12" x14ac:dyDescent="0.2">
      <c r="A47" s="16">
        <v>38</v>
      </c>
      <c r="B47" s="8">
        <v>0</v>
      </c>
      <c r="C47" s="8">
        <v>1114</v>
      </c>
      <c r="D47" s="8">
        <v>1109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99094.785474608812</v>
      </c>
      <c r="I47" s="13">
        <f t="shared" si="4"/>
        <v>0</v>
      </c>
      <c r="J47" s="13">
        <f t="shared" si="1"/>
        <v>99094.785474608812</v>
      </c>
      <c r="K47" s="13">
        <f t="shared" si="2"/>
        <v>4338590.5848830007</v>
      </c>
      <c r="L47" s="20">
        <f t="shared" si="5"/>
        <v>43.782228944778161</v>
      </c>
    </row>
    <row r="48" spans="1:12" x14ac:dyDescent="0.2">
      <c r="A48" s="16">
        <v>39</v>
      </c>
      <c r="B48" s="8">
        <v>0</v>
      </c>
      <c r="C48" s="8">
        <v>1043</v>
      </c>
      <c r="D48" s="8">
        <v>1101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99094.785474608812</v>
      </c>
      <c r="I48" s="13">
        <f t="shared" si="4"/>
        <v>0</v>
      </c>
      <c r="J48" s="13">
        <f t="shared" si="1"/>
        <v>99094.785474608812</v>
      </c>
      <c r="K48" s="13">
        <f t="shared" si="2"/>
        <v>4239495.799408392</v>
      </c>
      <c r="L48" s="20">
        <f t="shared" si="5"/>
        <v>42.782228944778169</v>
      </c>
    </row>
    <row r="49" spans="1:12" x14ac:dyDescent="0.2">
      <c r="A49" s="16">
        <v>40</v>
      </c>
      <c r="B49" s="8">
        <v>1</v>
      </c>
      <c r="C49" s="8">
        <v>1030</v>
      </c>
      <c r="D49" s="8">
        <v>1024</v>
      </c>
      <c r="E49" s="17">
        <v>0.73150684931506849</v>
      </c>
      <c r="F49" s="18">
        <f t="shared" si="3"/>
        <v>9.7370983446932818E-4</v>
      </c>
      <c r="G49" s="18">
        <f t="shared" si="0"/>
        <v>9.7345533973591347E-4</v>
      </c>
      <c r="H49" s="13">
        <f t="shared" si="6"/>
        <v>99094.785474608812</v>
      </c>
      <c r="I49" s="13">
        <f t="shared" si="4"/>
        <v>96.464348060242784</v>
      </c>
      <c r="J49" s="13">
        <f t="shared" si="1"/>
        <v>99068.885457869357</v>
      </c>
      <c r="K49" s="13">
        <f t="shared" si="2"/>
        <v>4140401.0139337834</v>
      </c>
      <c r="L49" s="20">
        <f t="shared" si="5"/>
        <v>41.782228944778169</v>
      </c>
    </row>
    <row r="50" spans="1:12" x14ac:dyDescent="0.2">
      <c r="A50" s="16">
        <v>41</v>
      </c>
      <c r="B50" s="8">
        <v>1</v>
      </c>
      <c r="C50" s="8">
        <v>997</v>
      </c>
      <c r="D50" s="8">
        <v>999</v>
      </c>
      <c r="E50" s="17">
        <v>9.0410958904109592E-2</v>
      </c>
      <c r="F50" s="18">
        <f t="shared" si="3"/>
        <v>1.002004008016032E-3</v>
      </c>
      <c r="G50" s="18">
        <f t="shared" si="0"/>
        <v>1.001091601252873E-3</v>
      </c>
      <c r="H50" s="13">
        <f t="shared" si="6"/>
        <v>98998.321126548573</v>
      </c>
      <c r="I50" s="13">
        <f t="shared" si="4"/>
        <v>99.106387817922638</v>
      </c>
      <c r="J50" s="13">
        <f t="shared" si="1"/>
        <v>98908.175042286792</v>
      </c>
      <c r="K50" s="13">
        <f t="shared" si="2"/>
        <v>4041332.1284759142</v>
      </c>
      <c r="L50" s="20">
        <f t="shared" si="5"/>
        <v>40.822228927598879</v>
      </c>
    </row>
    <row r="51" spans="1:12" x14ac:dyDescent="0.2">
      <c r="A51" s="16">
        <v>42</v>
      </c>
      <c r="B51" s="8">
        <v>2</v>
      </c>
      <c r="C51" s="8">
        <v>889</v>
      </c>
      <c r="D51" s="8">
        <v>978</v>
      </c>
      <c r="E51" s="17">
        <v>0.38493150684931504</v>
      </c>
      <c r="F51" s="18">
        <f t="shared" si="3"/>
        <v>2.1424745581146223E-3</v>
      </c>
      <c r="G51" s="18">
        <f t="shared" si="0"/>
        <v>2.1396549879607769E-3</v>
      </c>
      <c r="H51" s="13">
        <f t="shared" si="6"/>
        <v>98899.214738730647</v>
      </c>
      <c r="I51" s="13">
        <f t="shared" si="4"/>
        <v>211.610198121129</v>
      </c>
      <c r="J51" s="13">
        <f t="shared" si="1"/>
        <v>98769.059973036972</v>
      </c>
      <c r="K51" s="13">
        <f t="shared" si="2"/>
        <v>3942423.9534336273</v>
      </c>
      <c r="L51" s="20">
        <f t="shared" si="5"/>
        <v>39.863046070169716</v>
      </c>
    </row>
    <row r="52" spans="1:12" x14ac:dyDescent="0.2">
      <c r="A52" s="16">
        <v>43</v>
      </c>
      <c r="B52" s="8">
        <v>0</v>
      </c>
      <c r="C52" s="8">
        <v>966</v>
      </c>
      <c r="D52" s="8">
        <v>864</v>
      </c>
      <c r="E52" s="17">
        <v>0</v>
      </c>
      <c r="F52" s="18">
        <f t="shared" si="3"/>
        <v>0</v>
      </c>
      <c r="G52" s="18">
        <f t="shared" si="0"/>
        <v>0</v>
      </c>
      <c r="H52" s="13">
        <f t="shared" si="6"/>
        <v>98687.604540609522</v>
      </c>
      <c r="I52" s="13">
        <f t="shared" si="4"/>
        <v>0</v>
      </c>
      <c r="J52" s="13">
        <f t="shared" si="1"/>
        <v>98687.604540609522</v>
      </c>
      <c r="K52" s="13">
        <f t="shared" si="2"/>
        <v>3843654.8934605904</v>
      </c>
      <c r="L52" s="20">
        <f t="shared" si="5"/>
        <v>38.947696738134354</v>
      </c>
    </row>
    <row r="53" spans="1:12" x14ac:dyDescent="0.2">
      <c r="A53" s="16">
        <v>44</v>
      </c>
      <c r="B53" s="8">
        <v>1</v>
      </c>
      <c r="C53" s="8">
        <v>955</v>
      </c>
      <c r="D53" s="8">
        <v>948</v>
      </c>
      <c r="E53" s="17">
        <v>0.83835616438356164</v>
      </c>
      <c r="F53" s="18">
        <f t="shared" si="3"/>
        <v>1.0509721492380452E-3</v>
      </c>
      <c r="G53" s="18">
        <f t="shared" si="0"/>
        <v>1.0507936370846667E-3</v>
      </c>
      <c r="H53" s="13">
        <f t="shared" si="6"/>
        <v>98687.604540609522</v>
      </c>
      <c r="I53" s="13">
        <f t="shared" si="4"/>
        <v>103.70030691040034</v>
      </c>
      <c r="J53" s="13">
        <f t="shared" si="1"/>
        <v>98670.842025245933</v>
      </c>
      <c r="K53" s="13">
        <f t="shared" si="2"/>
        <v>3744967.2889199811</v>
      </c>
      <c r="L53" s="20">
        <f t="shared" si="5"/>
        <v>37.947696738134354</v>
      </c>
    </row>
    <row r="54" spans="1:12" x14ac:dyDescent="0.2">
      <c r="A54" s="16">
        <v>45</v>
      </c>
      <c r="B54" s="8">
        <v>3</v>
      </c>
      <c r="C54" s="8">
        <v>940</v>
      </c>
      <c r="D54" s="8">
        <v>924</v>
      </c>
      <c r="E54" s="17">
        <v>0.66210045662100458</v>
      </c>
      <c r="F54" s="18">
        <f t="shared" si="3"/>
        <v>3.2188841201716738E-3</v>
      </c>
      <c r="G54" s="18">
        <f t="shared" si="0"/>
        <v>3.2153868741741304E-3</v>
      </c>
      <c r="H54" s="13">
        <f t="shared" si="6"/>
        <v>98583.904233699126</v>
      </c>
      <c r="I54" s="13">
        <f t="shared" si="4"/>
        <v>316.98539167787567</v>
      </c>
      <c r="J54" s="13">
        <f t="shared" si="1"/>
        <v>98476.795014593357</v>
      </c>
      <c r="K54" s="13">
        <f t="shared" si="2"/>
        <v>3646296.4468947351</v>
      </c>
      <c r="L54" s="20">
        <f t="shared" si="5"/>
        <v>36.98673201510632</v>
      </c>
    </row>
    <row r="55" spans="1:12" x14ac:dyDescent="0.2">
      <c r="A55" s="16">
        <v>46</v>
      </c>
      <c r="B55" s="8">
        <v>0</v>
      </c>
      <c r="C55" s="8">
        <v>869</v>
      </c>
      <c r="D55" s="8">
        <v>925</v>
      </c>
      <c r="E55" s="17">
        <v>0</v>
      </c>
      <c r="F55" s="18">
        <f t="shared" si="3"/>
        <v>0</v>
      </c>
      <c r="G55" s="18">
        <f t="shared" si="0"/>
        <v>0</v>
      </c>
      <c r="H55" s="13">
        <f t="shared" si="6"/>
        <v>98266.918842021245</v>
      </c>
      <c r="I55" s="13">
        <f t="shared" si="4"/>
        <v>0</v>
      </c>
      <c r="J55" s="13">
        <f t="shared" si="1"/>
        <v>98266.918842021245</v>
      </c>
      <c r="K55" s="13">
        <f t="shared" si="2"/>
        <v>3547819.6518801418</v>
      </c>
      <c r="L55" s="20">
        <f t="shared" si="5"/>
        <v>36.103906519993693</v>
      </c>
    </row>
    <row r="56" spans="1:12" x14ac:dyDescent="0.2">
      <c r="A56" s="16">
        <v>47</v>
      </c>
      <c r="B56" s="8">
        <v>4</v>
      </c>
      <c r="C56" s="8">
        <v>836</v>
      </c>
      <c r="D56" s="8">
        <v>861</v>
      </c>
      <c r="E56" s="17">
        <v>0.61438356164383556</v>
      </c>
      <c r="F56" s="18">
        <f t="shared" si="3"/>
        <v>4.7142015321154978E-3</v>
      </c>
      <c r="G56" s="18">
        <f t="shared" si="0"/>
        <v>4.7056472601691131E-3</v>
      </c>
      <c r="H56" s="13">
        <f t="shared" si="6"/>
        <v>98266.918842021245</v>
      </c>
      <c r="I56" s="13">
        <f t="shared" si="4"/>
        <v>462.40945741421785</v>
      </c>
      <c r="J56" s="13">
        <f t="shared" si="1"/>
        <v>98088.606153990957</v>
      </c>
      <c r="K56" s="13">
        <f t="shared" si="2"/>
        <v>3449552.7330381204</v>
      </c>
      <c r="L56" s="20">
        <f t="shared" si="5"/>
        <v>35.103906519993693</v>
      </c>
    </row>
    <row r="57" spans="1:12" x14ac:dyDescent="0.2">
      <c r="A57" s="16">
        <v>48</v>
      </c>
      <c r="B57" s="8">
        <v>3</v>
      </c>
      <c r="C57" s="8">
        <v>860</v>
      </c>
      <c r="D57" s="8">
        <v>817</v>
      </c>
      <c r="E57" s="17">
        <v>0.54703196347031968</v>
      </c>
      <c r="F57" s="18">
        <f t="shared" si="3"/>
        <v>3.5778175313059034E-3</v>
      </c>
      <c r="G57" s="18">
        <f t="shared" si="0"/>
        <v>3.5720285697043042E-3</v>
      </c>
      <c r="H57" s="13">
        <f t="shared" si="6"/>
        <v>97804.509384607023</v>
      </c>
      <c r="I57" s="13">
        <f t="shared" si="4"/>
        <v>349.36050176772903</v>
      </c>
      <c r="J57" s="13">
        <f t="shared" si="1"/>
        <v>97646.260244080273</v>
      </c>
      <c r="K57" s="13">
        <f t="shared" si="2"/>
        <v>3351464.1268841294</v>
      </c>
      <c r="L57" s="20">
        <f t="shared" si="5"/>
        <v>34.266969365439095</v>
      </c>
    </row>
    <row r="58" spans="1:12" x14ac:dyDescent="0.2">
      <c r="A58" s="16">
        <v>49</v>
      </c>
      <c r="B58" s="8">
        <v>1</v>
      </c>
      <c r="C58" s="8">
        <v>793</v>
      </c>
      <c r="D58" s="8">
        <v>848</v>
      </c>
      <c r="E58" s="17">
        <v>0.73424657534246573</v>
      </c>
      <c r="F58" s="18">
        <f t="shared" si="3"/>
        <v>1.2187690432663011E-3</v>
      </c>
      <c r="G58" s="18">
        <f t="shared" si="0"/>
        <v>1.2183744214807756E-3</v>
      </c>
      <c r="H58" s="13">
        <f t="shared" si="6"/>
        <v>97455.14888283929</v>
      </c>
      <c r="I58" s="13">
        <f t="shared" si="4"/>
        <v>118.73686064045216</v>
      </c>
      <c r="J58" s="13">
        <f t="shared" si="1"/>
        <v>97423.59415549101</v>
      </c>
      <c r="K58" s="13">
        <f t="shared" si="2"/>
        <v>3253817.866640049</v>
      </c>
      <c r="L58" s="20">
        <f t="shared" si="5"/>
        <v>33.387849733335209</v>
      </c>
    </row>
    <row r="59" spans="1:12" x14ac:dyDescent="0.2">
      <c r="A59" s="16">
        <v>50</v>
      </c>
      <c r="B59" s="8">
        <v>1</v>
      </c>
      <c r="C59" s="8">
        <v>831</v>
      </c>
      <c r="D59" s="8">
        <v>782</v>
      </c>
      <c r="E59" s="17">
        <v>0.59452054794520548</v>
      </c>
      <c r="F59" s="18">
        <f t="shared" si="3"/>
        <v>1.2399256044637321E-3</v>
      </c>
      <c r="G59" s="18">
        <f t="shared" si="0"/>
        <v>1.2393025273283184E-3</v>
      </c>
      <c r="H59" s="13">
        <f t="shared" si="6"/>
        <v>97336.412022198841</v>
      </c>
      <c r="I59" s="13">
        <f t="shared" si="4"/>
        <v>120.62926142018155</v>
      </c>
      <c r="J59" s="13">
        <f t="shared" si="1"/>
        <v>97287.499335376415</v>
      </c>
      <c r="K59" s="13">
        <f t="shared" si="2"/>
        <v>3156394.2724845582</v>
      </c>
      <c r="L59" s="20">
        <f t="shared" si="5"/>
        <v>32.427682579513011</v>
      </c>
    </row>
    <row r="60" spans="1:12" x14ac:dyDescent="0.2">
      <c r="A60" s="16">
        <v>51</v>
      </c>
      <c r="B60" s="8">
        <v>5</v>
      </c>
      <c r="C60" s="8">
        <v>820</v>
      </c>
      <c r="D60" s="8">
        <v>812</v>
      </c>
      <c r="E60" s="17">
        <v>0.39561643835616439</v>
      </c>
      <c r="F60" s="18">
        <f t="shared" si="3"/>
        <v>6.1274509803921568E-3</v>
      </c>
      <c r="G60" s="18">
        <f t="shared" si="0"/>
        <v>6.1048427292159368E-3</v>
      </c>
      <c r="H60" s="13">
        <f t="shared" si="6"/>
        <v>97215.78276077866</v>
      </c>
      <c r="I60" s="13">
        <f t="shared" si="4"/>
        <v>593.48706455217564</v>
      </c>
      <c r="J60" s="13">
        <f t="shared" si="1"/>
        <v>96857.088934915068</v>
      </c>
      <c r="K60" s="13">
        <f t="shared" si="2"/>
        <v>3059106.7731491816</v>
      </c>
      <c r="L60" s="20">
        <f t="shared" si="5"/>
        <v>31.467182449960859</v>
      </c>
    </row>
    <row r="61" spans="1:12" x14ac:dyDescent="0.2">
      <c r="A61" s="16">
        <v>52</v>
      </c>
      <c r="B61" s="8">
        <v>3</v>
      </c>
      <c r="C61" s="8">
        <v>747</v>
      </c>
      <c r="D61" s="8">
        <v>791</v>
      </c>
      <c r="E61" s="17">
        <v>0.27397260273972601</v>
      </c>
      <c r="F61" s="18">
        <f t="shared" si="3"/>
        <v>3.9011703511053317E-3</v>
      </c>
      <c r="G61" s="18">
        <f t="shared" si="0"/>
        <v>3.8901520534318601E-3</v>
      </c>
      <c r="H61" s="13">
        <f t="shared" si="6"/>
        <v>96622.295696226487</v>
      </c>
      <c r="I61" s="13">
        <f t="shared" si="4"/>
        <v>375.87542200997586</v>
      </c>
      <c r="J61" s="13">
        <f t="shared" si="1"/>
        <v>96349.399841890467</v>
      </c>
      <c r="K61" s="13">
        <f t="shared" si="2"/>
        <v>2962249.6842142665</v>
      </c>
      <c r="L61" s="20">
        <f t="shared" si="5"/>
        <v>30.658034596149168</v>
      </c>
    </row>
    <row r="62" spans="1:12" x14ac:dyDescent="0.2">
      <c r="A62" s="16">
        <v>53</v>
      </c>
      <c r="B62" s="8">
        <v>3</v>
      </c>
      <c r="C62" s="8">
        <v>701</v>
      </c>
      <c r="D62" s="8">
        <v>738</v>
      </c>
      <c r="E62" s="17">
        <v>0.30502283105022832</v>
      </c>
      <c r="F62" s="18">
        <f t="shared" si="3"/>
        <v>4.1695621959694229E-3</v>
      </c>
      <c r="G62" s="18">
        <f t="shared" si="0"/>
        <v>4.1575147553805638E-3</v>
      </c>
      <c r="H62" s="13">
        <f t="shared" si="6"/>
        <v>96246.420274216507</v>
      </c>
      <c r="I62" s="13">
        <f t="shared" si="4"/>
        <v>400.14591244261419</v>
      </c>
      <c r="J62" s="13">
        <f t="shared" si="1"/>
        <v>95968.328000820315</v>
      </c>
      <c r="K62" s="13">
        <f t="shared" si="2"/>
        <v>2865900.2843723758</v>
      </c>
      <c r="L62" s="20">
        <f t="shared" si="5"/>
        <v>29.776694823632035</v>
      </c>
    </row>
    <row r="63" spans="1:12" x14ac:dyDescent="0.2">
      <c r="A63" s="16">
        <v>54</v>
      </c>
      <c r="B63" s="8">
        <v>0</v>
      </c>
      <c r="C63" s="8">
        <v>677</v>
      </c>
      <c r="D63" s="8">
        <v>703</v>
      </c>
      <c r="E63" s="17">
        <v>0</v>
      </c>
      <c r="F63" s="18">
        <f t="shared" si="3"/>
        <v>0</v>
      </c>
      <c r="G63" s="18">
        <f t="shared" si="0"/>
        <v>0</v>
      </c>
      <c r="H63" s="13">
        <f t="shared" si="6"/>
        <v>95846.274361773889</v>
      </c>
      <c r="I63" s="13">
        <f t="shared" si="4"/>
        <v>0</v>
      </c>
      <c r="J63" s="13">
        <f t="shared" si="1"/>
        <v>95846.274361773889</v>
      </c>
      <c r="K63" s="13">
        <f t="shared" si="2"/>
        <v>2769931.9563715556</v>
      </c>
      <c r="L63" s="20">
        <f t="shared" si="5"/>
        <v>28.899735277308597</v>
      </c>
    </row>
    <row r="64" spans="1:12" x14ac:dyDescent="0.2">
      <c r="A64" s="16">
        <v>55</v>
      </c>
      <c r="B64" s="8">
        <v>4</v>
      </c>
      <c r="C64" s="8">
        <v>651</v>
      </c>
      <c r="D64" s="8">
        <v>654</v>
      </c>
      <c r="E64" s="17">
        <v>0.68219178082191789</v>
      </c>
      <c r="F64" s="18">
        <f t="shared" si="3"/>
        <v>6.1302681992337167E-3</v>
      </c>
      <c r="G64" s="18">
        <f t="shared" si="0"/>
        <v>6.1183481298179377E-3</v>
      </c>
      <c r="H64" s="13">
        <f t="shared" si="6"/>
        <v>95846.274361773889</v>
      </c>
      <c r="I64" s="13">
        <f t="shared" si="4"/>
        <v>586.42087349137626</v>
      </c>
      <c r="J64" s="13">
        <f t="shared" si="1"/>
        <v>95659.904988280745</v>
      </c>
      <c r="K64" s="13">
        <f t="shared" si="2"/>
        <v>2674085.6820097817</v>
      </c>
      <c r="L64" s="20">
        <f t="shared" si="5"/>
        <v>27.899735277308601</v>
      </c>
    </row>
    <row r="65" spans="1:12" x14ac:dyDescent="0.2">
      <c r="A65" s="16">
        <v>56</v>
      </c>
      <c r="B65" s="8">
        <v>5</v>
      </c>
      <c r="C65" s="8">
        <v>626</v>
      </c>
      <c r="D65" s="8">
        <v>626</v>
      </c>
      <c r="E65" s="17">
        <v>0.49260273972602736</v>
      </c>
      <c r="F65" s="18">
        <f t="shared" si="3"/>
        <v>7.9872204472843447E-3</v>
      </c>
      <c r="G65" s="18">
        <f t="shared" si="0"/>
        <v>7.9549813439341623E-3</v>
      </c>
      <c r="H65" s="13">
        <f t="shared" si="6"/>
        <v>95259.853488282519</v>
      </c>
      <c r="I65" s="13">
        <f t="shared" si="4"/>
        <v>757.79035732518912</v>
      </c>
      <c r="J65" s="13">
        <f t="shared" si="1"/>
        <v>94875.352737113688</v>
      </c>
      <c r="K65" s="13">
        <f t="shared" si="2"/>
        <v>2578425.7770215007</v>
      </c>
      <c r="L65" s="20">
        <f t="shared" si="5"/>
        <v>27.067286822340758</v>
      </c>
    </row>
    <row r="66" spans="1:12" x14ac:dyDescent="0.2">
      <c r="A66" s="16">
        <v>57</v>
      </c>
      <c r="B66" s="8">
        <v>2</v>
      </c>
      <c r="C66" s="8">
        <v>582</v>
      </c>
      <c r="D66" s="8">
        <v>614</v>
      </c>
      <c r="E66" s="17">
        <v>0.33424657534246571</v>
      </c>
      <c r="F66" s="18">
        <f t="shared" si="3"/>
        <v>3.3444816053511705E-3</v>
      </c>
      <c r="G66" s="18">
        <f t="shared" si="0"/>
        <v>3.3370513265921849E-3</v>
      </c>
      <c r="H66" s="13">
        <f t="shared" si="6"/>
        <v>94502.063130957336</v>
      </c>
      <c r="I66" s="13">
        <f t="shared" si="4"/>
        <v>315.35823513685961</v>
      </c>
      <c r="J66" s="13">
        <f t="shared" si="1"/>
        <v>94292.112305921022</v>
      </c>
      <c r="K66" s="13">
        <f t="shared" si="2"/>
        <v>2483550.4242843869</v>
      </c>
      <c r="L66" s="20">
        <f t="shared" si="5"/>
        <v>26.280383115475246</v>
      </c>
    </row>
    <row r="67" spans="1:12" x14ac:dyDescent="0.2">
      <c r="A67" s="16">
        <v>58</v>
      </c>
      <c r="B67" s="8">
        <v>4</v>
      </c>
      <c r="C67" s="8">
        <v>552</v>
      </c>
      <c r="D67" s="8">
        <v>573</v>
      </c>
      <c r="E67" s="17">
        <v>0.54383561643835621</v>
      </c>
      <c r="F67" s="18">
        <f t="shared" si="3"/>
        <v>7.1111111111111115E-3</v>
      </c>
      <c r="G67" s="18">
        <f t="shared" si="0"/>
        <v>7.0881184201263729E-3</v>
      </c>
      <c r="H67" s="13">
        <f t="shared" si="6"/>
        <v>94186.704895820483</v>
      </c>
      <c r="I67" s="13">
        <f t="shared" si="4"/>
        <v>667.60651790307202</v>
      </c>
      <c r="J67" s="13">
        <f t="shared" si="1"/>
        <v>93882.16658011949</v>
      </c>
      <c r="K67" s="13">
        <f t="shared" si="2"/>
        <v>2389258.3119784659</v>
      </c>
      <c r="L67" s="20">
        <f t="shared" si="5"/>
        <v>25.367256606133683</v>
      </c>
    </row>
    <row r="68" spans="1:12" x14ac:dyDescent="0.2">
      <c r="A68" s="16">
        <v>59</v>
      </c>
      <c r="B68" s="8">
        <v>3</v>
      </c>
      <c r="C68" s="8">
        <v>521</v>
      </c>
      <c r="D68" s="8">
        <v>549</v>
      </c>
      <c r="E68" s="17">
        <v>0.94246575342465755</v>
      </c>
      <c r="F68" s="18">
        <f t="shared" si="3"/>
        <v>5.6074766355140183E-3</v>
      </c>
      <c r="G68" s="18">
        <f t="shared" si="0"/>
        <v>5.6056681239697341E-3</v>
      </c>
      <c r="H68" s="13">
        <f t="shared" si="6"/>
        <v>93519.098377917413</v>
      </c>
      <c r="I68" s="13">
        <f t="shared" si="4"/>
        <v>524.23702875948129</v>
      </c>
      <c r="J68" s="13">
        <f t="shared" si="1"/>
        <v>93488.936795440837</v>
      </c>
      <c r="K68" s="13">
        <f t="shared" si="2"/>
        <v>2295376.1453983462</v>
      </c>
      <c r="L68" s="20">
        <f t="shared" si="5"/>
        <v>24.544464020841666</v>
      </c>
    </row>
    <row r="69" spans="1:12" x14ac:dyDescent="0.2">
      <c r="A69" s="16">
        <v>60</v>
      </c>
      <c r="B69" s="8">
        <v>2</v>
      </c>
      <c r="C69" s="8">
        <v>465</v>
      </c>
      <c r="D69" s="8">
        <v>507</v>
      </c>
      <c r="E69" s="17">
        <v>0.47945205479452058</v>
      </c>
      <c r="F69" s="18">
        <f t="shared" si="3"/>
        <v>4.11522633744856E-3</v>
      </c>
      <c r="G69" s="18">
        <f t="shared" si="0"/>
        <v>4.1064296562974634E-3</v>
      </c>
      <c r="H69" s="13">
        <f t="shared" si="6"/>
        <v>92994.861349157931</v>
      </c>
      <c r="I69" s="13">
        <f t="shared" si="4"/>
        <v>381.87685652745284</v>
      </c>
      <c r="J69" s="13">
        <f t="shared" si="1"/>
        <v>92796.076136171032</v>
      </c>
      <c r="K69" s="13">
        <f t="shared" si="2"/>
        <v>2201887.2086029053</v>
      </c>
      <c r="L69" s="20">
        <f t="shared" si="5"/>
        <v>23.677514828864716</v>
      </c>
    </row>
    <row r="70" spans="1:12" x14ac:dyDescent="0.2">
      <c r="A70" s="16">
        <v>61</v>
      </c>
      <c r="B70" s="8">
        <v>3</v>
      </c>
      <c r="C70" s="8">
        <v>452</v>
      </c>
      <c r="D70" s="8">
        <v>461</v>
      </c>
      <c r="E70" s="17">
        <v>0.43196347031963478</v>
      </c>
      <c r="F70" s="18">
        <f t="shared" si="3"/>
        <v>6.5717415115005475E-3</v>
      </c>
      <c r="G70" s="18">
        <f t="shared" si="0"/>
        <v>6.5473005091348296E-3</v>
      </c>
      <c r="H70" s="13">
        <f t="shared" si="6"/>
        <v>92612.98449263048</v>
      </c>
      <c r="I70" s="13">
        <f t="shared" si="4"/>
        <v>606.36504052109558</v>
      </c>
      <c r="J70" s="13">
        <f t="shared" si="1"/>
        <v>92268.546999293379</v>
      </c>
      <c r="K70" s="13">
        <f t="shared" si="2"/>
        <v>2109091.1324667344</v>
      </c>
      <c r="L70" s="20">
        <f t="shared" si="5"/>
        <v>22.773168838269775</v>
      </c>
    </row>
    <row r="71" spans="1:12" x14ac:dyDescent="0.2">
      <c r="A71" s="16">
        <v>62</v>
      </c>
      <c r="B71" s="8">
        <v>3</v>
      </c>
      <c r="C71" s="8">
        <v>420</v>
      </c>
      <c r="D71" s="8">
        <v>449</v>
      </c>
      <c r="E71" s="17">
        <v>0.44109589041095898</v>
      </c>
      <c r="F71" s="18">
        <f t="shared" si="3"/>
        <v>6.9044879171461446E-3</v>
      </c>
      <c r="G71" s="18">
        <f t="shared" si="0"/>
        <v>6.8779462892066484E-3</v>
      </c>
      <c r="H71" s="13">
        <f t="shared" si="6"/>
        <v>92006.619452109386</v>
      </c>
      <c r="I71" s="13">
        <f t="shared" si="4"/>
        <v>632.816586843084</v>
      </c>
      <c r="J71" s="13">
        <f t="shared" si="1"/>
        <v>91652.935661106676</v>
      </c>
      <c r="K71" s="13">
        <f t="shared" si="2"/>
        <v>2016822.5854674408</v>
      </c>
      <c r="L71" s="20">
        <f t="shared" si="5"/>
        <v>21.920407438915007</v>
      </c>
    </row>
    <row r="72" spans="1:12" x14ac:dyDescent="0.2">
      <c r="A72" s="16">
        <v>63</v>
      </c>
      <c r="B72" s="8">
        <v>6</v>
      </c>
      <c r="C72" s="8">
        <v>442</v>
      </c>
      <c r="D72" s="8">
        <v>411</v>
      </c>
      <c r="E72" s="17">
        <v>0.52009132420091331</v>
      </c>
      <c r="F72" s="18">
        <f t="shared" si="3"/>
        <v>1.4067995310668231E-2</v>
      </c>
      <c r="G72" s="18">
        <f t="shared" si="0"/>
        <v>1.3973654238196569E-2</v>
      </c>
      <c r="H72" s="13">
        <f t="shared" si="6"/>
        <v>91373.802865266305</v>
      </c>
      <c r="I72" s="13">
        <f t="shared" si="4"/>
        <v>1276.8259276683664</v>
      </c>
      <c r="J72" s="13">
        <f t="shared" si="1"/>
        <v>90761.043025093037</v>
      </c>
      <c r="K72" s="13">
        <f t="shared" si="2"/>
        <v>1925169.6498063342</v>
      </c>
      <c r="L72" s="20">
        <f t="shared" si="5"/>
        <v>21.069164130610396</v>
      </c>
    </row>
    <row r="73" spans="1:12" x14ac:dyDescent="0.2">
      <c r="A73" s="16">
        <v>64</v>
      </c>
      <c r="B73" s="8">
        <v>3</v>
      </c>
      <c r="C73" s="8">
        <v>461</v>
      </c>
      <c r="D73" s="8">
        <v>435</v>
      </c>
      <c r="E73" s="17">
        <v>0.57990867579908678</v>
      </c>
      <c r="F73" s="18">
        <f t="shared" si="3"/>
        <v>6.6964285714285711E-3</v>
      </c>
      <c r="G73" s="18">
        <f t="shared" ref="G73:G103" si="7">F73/((1+(1-E73)*F73))</f>
        <v>6.6776436150750096E-3</v>
      </c>
      <c r="H73" s="13">
        <f t="shared" si="6"/>
        <v>90096.976937597938</v>
      </c>
      <c r="I73" s="13">
        <f t="shared" si="4"/>
        <v>601.6355027849113</v>
      </c>
      <c r="J73" s="13">
        <f t="shared" ref="J73:J102" si="8">H74+I73*E73</f>
        <v>89844.235082546744</v>
      </c>
      <c r="K73" s="13">
        <f t="shared" ref="K73:K97" si="9">K74+J73</f>
        <v>1834408.6067812413</v>
      </c>
      <c r="L73" s="20">
        <f t="shared" si="5"/>
        <v>20.360379106301991</v>
      </c>
    </row>
    <row r="74" spans="1:12" x14ac:dyDescent="0.2">
      <c r="A74" s="16">
        <v>65</v>
      </c>
      <c r="B74" s="8">
        <v>3</v>
      </c>
      <c r="C74" s="8">
        <v>391</v>
      </c>
      <c r="D74" s="8">
        <v>464</v>
      </c>
      <c r="E74" s="17">
        <v>0.70593607305936068</v>
      </c>
      <c r="F74" s="18">
        <f t="shared" ref="F74:F103" si="10">B74/((C74+D74)/2)</f>
        <v>7.0175438596491229E-3</v>
      </c>
      <c r="G74" s="18">
        <f t="shared" si="7"/>
        <v>7.0030922329631399E-3</v>
      </c>
      <c r="H74" s="13">
        <f t="shared" si="6"/>
        <v>89495.341434813032</v>
      </c>
      <c r="I74" s="13">
        <f t="shared" ref="I74:I103" si="11">H74*G74</f>
        <v>626.74413048852341</v>
      </c>
      <c r="J74" s="13">
        <f t="shared" si="8"/>
        <v>89311.038594614569</v>
      </c>
      <c r="K74" s="13">
        <f t="shared" si="9"/>
        <v>1744564.3716986945</v>
      </c>
      <c r="L74" s="20">
        <f t="shared" ref="L74:L103" si="12">K74/H74</f>
        <v>19.493353997307302</v>
      </c>
    </row>
    <row r="75" spans="1:12" x14ac:dyDescent="0.2">
      <c r="A75" s="16">
        <v>66</v>
      </c>
      <c r="B75" s="8">
        <v>5</v>
      </c>
      <c r="C75" s="8">
        <v>377</v>
      </c>
      <c r="D75" s="8">
        <v>391</v>
      </c>
      <c r="E75" s="17">
        <v>0.73589041095890417</v>
      </c>
      <c r="F75" s="18">
        <f t="shared" si="10"/>
        <v>1.3020833333333334E-2</v>
      </c>
      <c r="G75" s="18">
        <f t="shared" si="7"/>
        <v>1.2976209098277899E-2</v>
      </c>
      <c r="H75" s="13">
        <f t="shared" ref="H75:H103" si="13">H74-I74</f>
        <v>88868.597304324503</v>
      </c>
      <c r="I75" s="13">
        <f t="shared" si="11"/>
        <v>1153.1775008915704</v>
      </c>
      <c r="J75" s="13">
        <f t="shared" si="8"/>
        <v>88564.032068472588</v>
      </c>
      <c r="K75" s="13">
        <f t="shared" si="9"/>
        <v>1655253.3331040801</v>
      </c>
      <c r="L75" s="20">
        <f t="shared" si="12"/>
        <v>18.625851912974127</v>
      </c>
    </row>
    <row r="76" spans="1:12" x14ac:dyDescent="0.2">
      <c r="A76" s="16">
        <v>67</v>
      </c>
      <c r="B76" s="8">
        <v>6</v>
      </c>
      <c r="C76" s="8">
        <v>345</v>
      </c>
      <c r="D76" s="8">
        <v>374</v>
      </c>
      <c r="E76" s="17">
        <v>0.55114155251141561</v>
      </c>
      <c r="F76" s="18">
        <f t="shared" si="10"/>
        <v>1.6689847009735744E-2</v>
      </c>
      <c r="G76" s="18">
        <f t="shared" si="7"/>
        <v>1.6565746725617527E-2</v>
      </c>
      <c r="H76" s="13">
        <f t="shared" si="13"/>
        <v>87715.419803432931</v>
      </c>
      <c r="I76" s="13">
        <f t="shared" si="11"/>
        <v>1453.071428394886</v>
      </c>
      <c r="J76" s="13">
        <f t="shared" si="8"/>
        <v>87063.196417993575</v>
      </c>
      <c r="K76" s="13">
        <f t="shared" si="9"/>
        <v>1566689.3010356075</v>
      </c>
      <c r="L76" s="20">
        <f t="shared" si="12"/>
        <v>17.861047744472994</v>
      </c>
    </row>
    <row r="77" spans="1:12" x14ac:dyDescent="0.2">
      <c r="A77" s="16">
        <v>68</v>
      </c>
      <c r="B77" s="8">
        <v>7</v>
      </c>
      <c r="C77" s="8">
        <v>382</v>
      </c>
      <c r="D77" s="8">
        <v>330</v>
      </c>
      <c r="E77" s="17">
        <v>0.57455968688845405</v>
      </c>
      <c r="F77" s="18">
        <f t="shared" si="10"/>
        <v>1.9662921348314606E-2</v>
      </c>
      <c r="G77" s="18">
        <f t="shared" si="7"/>
        <v>1.9499797751608445E-2</v>
      </c>
      <c r="H77" s="13">
        <f t="shared" si="13"/>
        <v>86262.34837503804</v>
      </c>
      <c r="I77" s="13">
        <f t="shared" si="11"/>
        <v>1682.0983468920313</v>
      </c>
      <c r="J77" s="13">
        <f t="shared" si="8"/>
        <v>85546.71592765188</v>
      </c>
      <c r="K77" s="13">
        <f t="shared" si="9"/>
        <v>1479626.1046176138</v>
      </c>
      <c r="L77" s="20">
        <f t="shared" si="12"/>
        <v>17.152629536408227</v>
      </c>
    </row>
    <row r="78" spans="1:12" x14ac:dyDescent="0.2">
      <c r="A78" s="16">
        <v>69</v>
      </c>
      <c r="B78" s="8">
        <v>7</v>
      </c>
      <c r="C78" s="8">
        <v>342</v>
      </c>
      <c r="D78" s="8">
        <v>375</v>
      </c>
      <c r="E78" s="17">
        <v>0.36320939334637964</v>
      </c>
      <c r="F78" s="18">
        <f t="shared" si="10"/>
        <v>1.9525801952580194E-2</v>
      </c>
      <c r="G78" s="18">
        <f t="shared" si="7"/>
        <v>1.9286002740046573E-2</v>
      </c>
      <c r="H78" s="13">
        <f t="shared" si="13"/>
        <v>84580.250028146009</v>
      </c>
      <c r="I78" s="13">
        <f t="shared" si="11"/>
        <v>1631.2149337966482</v>
      </c>
      <c r="J78" s="13">
        <f t="shared" si="8"/>
        <v>83541.507680871189</v>
      </c>
      <c r="K78" s="13">
        <f t="shared" si="9"/>
        <v>1394079.388689962</v>
      </c>
      <c r="L78" s="20">
        <f t="shared" si="12"/>
        <v>16.482327590968936</v>
      </c>
    </row>
    <row r="79" spans="1:12" x14ac:dyDescent="0.2">
      <c r="A79" s="16">
        <v>70</v>
      </c>
      <c r="B79" s="8">
        <v>13</v>
      </c>
      <c r="C79" s="8">
        <v>300</v>
      </c>
      <c r="D79" s="8">
        <v>333</v>
      </c>
      <c r="E79" s="17">
        <v>0.56501580611169655</v>
      </c>
      <c r="F79" s="18">
        <f t="shared" si="10"/>
        <v>4.1074249605055291E-2</v>
      </c>
      <c r="G79" s="18">
        <f t="shared" si="7"/>
        <v>4.0353271846683074E-2</v>
      </c>
      <c r="H79" s="13">
        <f t="shared" si="13"/>
        <v>82949.035094349354</v>
      </c>
      <c r="I79" s="13">
        <f t="shared" si="11"/>
        <v>3347.2649625823342</v>
      </c>
      <c r="J79" s="13">
        <f t="shared" si="8"/>
        <v>81493.027742869905</v>
      </c>
      <c r="K79" s="13">
        <f t="shared" si="9"/>
        <v>1310537.8810090907</v>
      </c>
      <c r="L79" s="20">
        <f t="shared" si="12"/>
        <v>15.799314356320547</v>
      </c>
    </row>
    <row r="80" spans="1:12" x14ac:dyDescent="0.2">
      <c r="A80" s="16">
        <v>71</v>
      </c>
      <c r="B80" s="8">
        <v>2</v>
      </c>
      <c r="C80" s="8">
        <v>221</v>
      </c>
      <c r="D80" s="8">
        <v>295</v>
      </c>
      <c r="E80" s="17">
        <v>0.15753424657534246</v>
      </c>
      <c r="F80" s="18">
        <f t="shared" si="10"/>
        <v>7.7519379844961239E-3</v>
      </c>
      <c r="G80" s="18">
        <f t="shared" si="7"/>
        <v>7.7016405549401278E-3</v>
      </c>
      <c r="H80" s="13">
        <f t="shared" si="13"/>
        <v>79601.770131767014</v>
      </c>
      <c r="I80" s="13">
        <f t="shared" si="11"/>
        <v>613.06422109183859</v>
      </c>
      <c r="J80" s="13">
        <f t="shared" si="8"/>
        <v>79085.28452084717</v>
      </c>
      <c r="K80" s="13">
        <f t="shared" si="9"/>
        <v>1229044.8532662208</v>
      </c>
      <c r="L80" s="20">
        <f t="shared" si="12"/>
        <v>15.439918625323894</v>
      </c>
    </row>
    <row r="81" spans="1:12" x14ac:dyDescent="0.2">
      <c r="A81" s="16">
        <v>72</v>
      </c>
      <c r="B81" s="8">
        <v>2</v>
      </c>
      <c r="C81" s="8">
        <v>334</v>
      </c>
      <c r="D81" s="8">
        <v>215</v>
      </c>
      <c r="E81" s="17">
        <v>0.73835616438356166</v>
      </c>
      <c r="F81" s="18">
        <f t="shared" si="10"/>
        <v>7.2859744990892532E-3</v>
      </c>
      <c r="G81" s="18">
        <f t="shared" si="7"/>
        <v>7.272111452579358E-3</v>
      </c>
      <c r="H81" s="13">
        <f t="shared" si="13"/>
        <v>78988.705910675169</v>
      </c>
      <c r="I81" s="13">
        <f t="shared" si="11"/>
        <v>574.41467287744376</v>
      </c>
      <c r="J81" s="13">
        <f t="shared" si="8"/>
        <v>78838.413852429148</v>
      </c>
      <c r="K81" s="13">
        <f t="shared" si="9"/>
        <v>1149959.5687453735</v>
      </c>
      <c r="L81" s="20">
        <f t="shared" si="12"/>
        <v>14.558531570903464</v>
      </c>
    </row>
    <row r="82" spans="1:12" x14ac:dyDescent="0.2">
      <c r="A82" s="16">
        <v>73</v>
      </c>
      <c r="B82" s="8">
        <v>6</v>
      </c>
      <c r="C82" s="8">
        <v>157</v>
      </c>
      <c r="D82" s="8">
        <v>331</v>
      </c>
      <c r="E82" s="17">
        <v>0.35662100456621004</v>
      </c>
      <c r="F82" s="18">
        <f t="shared" si="10"/>
        <v>2.4590163934426229E-2</v>
      </c>
      <c r="G82" s="18">
        <f t="shared" si="7"/>
        <v>2.4207186992229381E-2</v>
      </c>
      <c r="H82" s="13">
        <f t="shared" si="13"/>
        <v>78414.291237797719</v>
      </c>
      <c r="I82" s="13">
        <f t="shared" si="11"/>
        <v>1898.1894108565032</v>
      </c>
      <c r="J82" s="13">
        <f t="shared" si="8"/>
        <v>77193.036041497806</v>
      </c>
      <c r="K82" s="13">
        <f t="shared" si="9"/>
        <v>1071121.1548929443</v>
      </c>
      <c r="L82" s="20">
        <f t="shared" si="12"/>
        <v>13.659769641284932</v>
      </c>
    </row>
    <row r="83" spans="1:12" x14ac:dyDescent="0.2">
      <c r="A83" s="16">
        <v>74</v>
      </c>
      <c r="B83" s="8">
        <v>2</v>
      </c>
      <c r="C83" s="8">
        <v>245</v>
      </c>
      <c r="D83" s="8">
        <v>157</v>
      </c>
      <c r="E83" s="17">
        <v>0.79315068493150687</v>
      </c>
      <c r="F83" s="18">
        <f t="shared" si="10"/>
        <v>9.9502487562189053E-3</v>
      </c>
      <c r="G83" s="18">
        <f t="shared" si="7"/>
        <v>9.9298111975624336E-3</v>
      </c>
      <c r="H83" s="13">
        <f t="shared" si="13"/>
        <v>76516.101826941216</v>
      </c>
      <c r="I83" s="13">
        <f t="shared" si="11"/>
        <v>759.79044471498833</v>
      </c>
      <c r="J83" s="13">
        <f t="shared" si="8"/>
        <v>76358.93969385633</v>
      </c>
      <c r="K83" s="13">
        <f t="shared" si="9"/>
        <v>993928.11885144655</v>
      </c>
      <c r="L83" s="20">
        <f t="shared" si="12"/>
        <v>12.989790320205332</v>
      </c>
    </row>
    <row r="84" spans="1:12" x14ac:dyDescent="0.2">
      <c r="A84" s="16">
        <v>75</v>
      </c>
      <c r="B84" s="8">
        <v>4</v>
      </c>
      <c r="C84" s="8">
        <v>282</v>
      </c>
      <c r="D84" s="8">
        <v>244</v>
      </c>
      <c r="E84" s="17">
        <v>0.48698630136986298</v>
      </c>
      <c r="F84" s="18">
        <f t="shared" si="10"/>
        <v>1.5209125475285171E-2</v>
      </c>
      <c r="G84" s="18">
        <f t="shared" si="7"/>
        <v>1.5091375175721494E-2</v>
      </c>
      <c r="H84" s="13">
        <f t="shared" si="13"/>
        <v>75756.311382226224</v>
      </c>
      <c r="I84" s="13">
        <f t="shared" si="11"/>
        <v>1143.2669169979565</v>
      </c>
      <c r="J84" s="13">
        <f t="shared" si="8"/>
        <v>75169.799792615624</v>
      </c>
      <c r="K84" s="13">
        <f t="shared" si="9"/>
        <v>917569.17915759026</v>
      </c>
      <c r="L84" s="20">
        <f t="shared" si="12"/>
        <v>12.112115313112621</v>
      </c>
    </row>
    <row r="85" spans="1:12" x14ac:dyDescent="0.2">
      <c r="A85" s="16">
        <v>76</v>
      </c>
      <c r="B85" s="8">
        <v>9</v>
      </c>
      <c r="C85" s="8">
        <v>260</v>
      </c>
      <c r="D85" s="8">
        <v>269</v>
      </c>
      <c r="E85" s="17">
        <v>0.48858447488584483</v>
      </c>
      <c r="F85" s="18">
        <f t="shared" si="10"/>
        <v>3.4026465028355386E-2</v>
      </c>
      <c r="G85" s="18">
        <f t="shared" si="7"/>
        <v>3.3444475552953747E-2</v>
      </c>
      <c r="H85" s="13">
        <f t="shared" si="13"/>
        <v>74613.04446522826</v>
      </c>
      <c r="I85" s="13">
        <f t="shared" si="11"/>
        <v>2495.3941415487775</v>
      </c>
      <c r="J85" s="13">
        <f t="shared" si="8"/>
        <v>73336.861159961307</v>
      </c>
      <c r="K85" s="13">
        <f t="shared" si="9"/>
        <v>842399.37936497468</v>
      </c>
      <c r="L85" s="20">
        <f t="shared" si="12"/>
        <v>11.290242683470128</v>
      </c>
    </row>
    <row r="86" spans="1:12" x14ac:dyDescent="0.2">
      <c r="A86" s="16">
        <v>77</v>
      </c>
      <c r="B86" s="8">
        <v>9</v>
      </c>
      <c r="C86" s="8">
        <v>241</v>
      </c>
      <c r="D86" s="8">
        <v>251</v>
      </c>
      <c r="E86" s="17">
        <v>0.52359208523592082</v>
      </c>
      <c r="F86" s="18">
        <f t="shared" si="10"/>
        <v>3.6585365853658534E-2</v>
      </c>
      <c r="G86" s="18">
        <f t="shared" si="7"/>
        <v>3.5958622954408624E-2</v>
      </c>
      <c r="H86" s="13">
        <f t="shared" si="13"/>
        <v>72117.650323679482</v>
      </c>
      <c r="I86" s="13">
        <f t="shared" si="11"/>
        <v>2593.2513963470756</v>
      </c>
      <c r="J86" s="13">
        <f t="shared" si="8"/>
        <v>70882.204833486743</v>
      </c>
      <c r="K86" s="13">
        <f t="shared" si="9"/>
        <v>769062.51820501336</v>
      </c>
      <c r="L86" s="20">
        <f t="shared" si="12"/>
        <v>10.663998546171372</v>
      </c>
    </row>
    <row r="87" spans="1:12" x14ac:dyDescent="0.2">
      <c r="A87" s="16">
        <v>78</v>
      </c>
      <c r="B87" s="8">
        <v>11</v>
      </c>
      <c r="C87" s="8">
        <v>247</v>
      </c>
      <c r="D87" s="8">
        <v>229</v>
      </c>
      <c r="E87" s="17">
        <v>0.36911581569115809</v>
      </c>
      <c r="F87" s="18">
        <f t="shared" si="10"/>
        <v>4.6218487394957986E-2</v>
      </c>
      <c r="G87" s="18">
        <f t="shared" si="7"/>
        <v>4.4909007527711597E-2</v>
      </c>
      <c r="H87" s="13">
        <f t="shared" si="13"/>
        <v>69524.398927332411</v>
      </c>
      <c r="I87" s="13">
        <f t="shared" si="11"/>
        <v>3122.2717547871953</v>
      </c>
      <c r="J87" s="13">
        <f t="shared" si="8"/>
        <v>67554.607058122943</v>
      </c>
      <c r="K87" s="13">
        <f t="shared" si="9"/>
        <v>698180.31337152666</v>
      </c>
      <c r="L87" s="20">
        <f t="shared" si="12"/>
        <v>10.042234440620934</v>
      </c>
    </row>
    <row r="88" spans="1:12" x14ac:dyDescent="0.2">
      <c r="A88" s="16">
        <v>79</v>
      </c>
      <c r="B88" s="8">
        <v>6</v>
      </c>
      <c r="C88" s="8">
        <v>247</v>
      </c>
      <c r="D88" s="8">
        <v>244</v>
      </c>
      <c r="E88" s="17">
        <v>0.79908675799086759</v>
      </c>
      <c r="F88" s="18">
        <f t="shared" si="10"/>
        <v>2.4439918533604887E-2</v>
      </c>
      <c r="G88" s="18">
        <f t="shared" si="7"/>
        <v>2.4320497515200309E-2</v>
      </c>
      <c r="H88" s="13">
        <f t="shared" si="13"/>
        <v>66402.12717254521</v>
      </c>
      <c r="I88" s="13">
        <f t="shared" si="11"/>
        <v>1614.9327689039008</v>
      </c>
      <c r="J88" s="13">
        <f t="shared" si="8"/>
        <v>66077.665794317945</v>
      </c>
      <c r="K88" s="13">
        <f t="shared" si="9"/>
        <v>630625.70631340367</v>
      </c>
      <c r="L88" s="20">
        <f t="shared" si="12"/>
        <v>9.4970708494733849</v>
      </c>
    </row>
    <row r="89" spans="1:12" x14ac:dyDescent="0.2">
      <c r="A89" s="16">
        <v>80</v>
      </c>
      <c r="B89" s="8">
        <v>11</v>
      </c>
      <c r="C89" s="8">
        <v>261</v>
      </c>
      <c r="D89" s="8">
        <v>236</v>
      </c>
      <c r="E89" s="17">
        <v>0.51930261519302612</v>
      </c>
      <c r="F89" s="18">
        <f t="shared" si="10"/>
        <v>4.4265593561368208E-2</v>
      </c>
      <c r="G89" s="18">
        <f t="shared" si="7"/>
        <v>4.3343319029498291E-2</v>
      </c>
      <c r="H89" s="13">
        <f t="shared" si="13"/>
        <v>64787.194403641312</v>
      </c>
      <c r="I89" s="13">
        <f t="shared" si="11"/>
        <v>2808.0920360631517</v>
      </c>
      <c r="J89" s="13">
        <f t="shared" si="8"/>
        <v>63437.351905608462</v>
      </c>
      <c r="K89" s="13">
        <f t="shared" si="9"/>
        <v>564548.04051908571</v>
      </c>
      <c r="L89" s="20">
        <f t="shared" si="12"/>
        <v>8.7138831325493502</v>
      </c>
    </row>
    <row r="90" spans="1:12" x14ac:dyDescent="0.2">
      <c r="A90" s="16">
        <v>81</v>
      </c>
      <c r="B90" s="8">
        <v>11</v>
      </c>
      <c r="C90" s="8">
        <v>227</v>
      </c>
      <c r="D90" s="8">
        <v>244</v>
      </c>
      <c r="E90" s="17">
        <v>0.31257783312577825</v>
      </c>
      <c r="F90" s="18">
        <f t="shared" si="10"/>
        <v>4.6709129511677279E-2</v>
      </c>
      <c r="G90" s="18">
        <f t="shared" si="7"/>
        <v>4.5256009242821318E-2</v>
      </c>
      <c r="H90" s="13">
        <f t="shared" si="13"/>
        <v>61979.102367578162</v>
      </c>
      <c r="I90" s="13">
        <f t="shared" si="11"/>
        <v>2804.9268296088858</v>
      </c>
      <c r="J90" s="13">
        <f t="shared" si="8"/>
        <v>60050.933488444782</v>
      </c>
      <c r="K90" s="13">
        <f t="shared" si="9"/>
        <v>501110.68861347722</v>
      </c>
      <c r="L90" s="20">
        <f t="shared" si="12"/>
        <v>8.0851556326445415</v>
      </c>
    </row>
    <row r="91" spans="1:12" x14ac:dyDescent="0.2">
      <c r="A91" s="16">
        <v>82</v>
      </c>
      <c r="B91" s="8">
        <v>15</v>
      </c>
      <c r="C91" s="8">
        <v>214</v>
      </c>
      <c r="D91" s="8">
        <v>211</v>
      </c>
      <c r="E91" s="17">
        <v>0.4012785388127853</v>
      </c>
      <c r="F91" s="18">
        <f t="shared" si="10"/>
        <v>7.0588235294117646E-2</v>
      </c>
      <c r="G91" s="18">
        <f t="shared" si="7"/>
        <v>6.7725954193751894E-2</v>
      </c>
      <c r="H91" s="13">
        <f t="shared" si="13"/>
        <v>59174.175537969277</v>
      </c>
      <c r="I91" s="13">
        <f t="shared" si="11"/>
        <v>4007.6275019375412</v>
      </c>
      <c r="J91" s="13">
        <f t="shared" si="8"/>
        <v>56774.722944115165</v>
      </c>
      <c r="K91" s="13">
        <f t="shared" si="9"/>
        <v>441059.75512503245</v>
      </c>
      <c r="L91" s="20">
        <f t="shared" si="12"/>
        <v>7.4535851343129442</v>
      </c>
    </row>
    <row r="92" spans="1:12" x14ac:dyDescent="0.2">
      <c r="A92" s="16">
        <v>83</v>
      </c>
      <c r="B92" s="8">
        <v>13</v>
      </c>
      <c r="C92" s="8">
        <v>206</v>
      </c>
      <c r="D92" s="8">
        <v>205</v>
      </c>
      <c r="E92" s="17">
        <v>0.43919915700737611</v>
      </c>
      <c r="F92" s="18">
        <f t="shared" si="10"/>
        <v>6.3260340632603412E-2</v>
      </c>
      <c r="G92" s="18">
        <f t="shared" si="7"/>
        <v>6.1092978491924015E-2</v>
      </c>
      <c r="H92" s="13">
        <f t="shared" si="13"/>
        <v>55166.548036031738</v>
      </c>
      <c r="I92" s="13">
        <f t="shared" si="11"/>
        <v>3370.28873263898</v>
      </c>
      <c r="J92" s="13">
        <f t="shared" si="8"/>
        <v>53276.48727363925</v>
      </c>
      <c r="K92" s="13">
        <f t="shared" si="9"/>
        <v>384285.03218091727</v>
      </c>
      <c r="L92" s="20">
        <f t="shared" si="12"/>
        <v>6.965906801526236</v>
      </c>
    </row>
    <row r="93" spans="1:12" x14ac:dyDescent="0.2">
      <c r="A93" s="16">
        <v>84</v>
      </c>
      <c r="B93" s="8">
        <v>13</v>
      </c>
      <c r="C93" s="8">
        <v>134</v>
      </c>
      <c r="D93" s="8">
        <v>194</v>
      </c>
      <c r="E93" s="17">
        <v>0.42592202318229716</v>
      </c>
      <c r="F93" s="18">
        <f t="shared" si="10"/>
        <v>7.926829268292683E-2</v>
      </c>
      <c r="G93" s="18">
        <f t="shared" si="7"/>
        <v>7.5818100472964334E-2</v>
      </c>
      <c r="H93" s="13">
        <f t="shared" si="13"/>
        <v>51796.259303392755</v>
      </c>
      <c r="I93" s="13">
        <f t="shared" si="11"/>
        <v>3927.0939919883454</v>
      </c>
      <c r="J93" s="13">
        <f t="shared" si="8"/>
        <v>49541.801129699132</v>
      </c>
      <c r="K93" s="13">
        <f t="shared" si="9"/>
        <v>331008.54490727803</v>
      </c>
      <c r="L93" s="20">
        <f t="shared" si="12"/>
        <v>6.39058784087901</v>
      </c>
    </row>
    <row r="94" spans="1:12" x14ac:dyDescent="0.2">
      <c r="A94" s="16">
        <v>85</v>
      </c>
      <c r="B94" s="8">
        <v>9</v>
      </c>
      <c r="C94" s="8">
        <v>130</v>
      </c>
      <c r="D94" s="8">
        <v>130</v>
      </c>
      <c r="E94" s="17">
        <v>0.62587519025875182</v>
      </c>
      <c r="F94" s="18">
        <f t="shared" si="10"/>
        <v>6.9230769230769235E-2</v>
      </c>
      <c r="G94" s="18">
        <f t="shared" si="7"/>
        <v>6.7482898169641939E-2</v>
      </c>
      <c r="H94" s="13">
        <f t="shared" si="13"/>
        <v>47869.165311404409</v>
      </c>
      <c r="I94" s="13">
        <f t="shared" si="11"/>
        <v>3230.35000817526</v>
      </c>
      <c r="J94" s="13">
        <f t="shared" si="8"/>
        <v>46660.611229198206</v>
      </c>
      <c r="K94" s="13">
        <f t="shared" si="9"/>
        <v>281466.74377757893</v>
      </c>
      <c r="L94" s="20">
        <f t="shared" si="12"/>
        <v>5.8799175199013121</v>
      </c>
    </row>
    <row r="95" spans="1:12" x14ac:dyDescent="0.2">
      <c r="A95" s="16">
        <v>86</v>
      </c>
      <c r="B95" s="8">
        <v>10</v>
      </c>
      <c r="C95" s="8">
        <v>133</v>
      </c>
      <c r="D95" s="8">
        <v>124</v>
      </c>
      <c r="E95" s="17">
        <v>0.56383561643835611</v>
      </c>
      <c r="F95" s="18">
        <f t="shared" si="10"/>
        <v>7.7821011673151752E-2</v>
      </c>
      <c r="G95" s="18">
        <f t="shared" si="7"/>
        <v>7.526626730866387E-2</v>
      </c>
      <c r="H95" s="13">
        <f t="shared" si="13"/>
        <v>44638.815303229152</v>
      </c>
      <c r="I95" s="13">
        <f t="shared" si="11"/>
        <v>3359.7970049549208</v>
      </c>
      <c r="J95" s="13">
        <f t="shared" si="8"/>
        <v>43173.391513670736</v>
      </c>
      <c r="K95" s="13">
        <f t="shared" si="9"/>
        <v>234806.1325483807</v>
      </c>
      <c r="L95" s="20">
        <f t="shared" si="12"/>
        <v>5.2601336068924507</v>
      </c>
    </row>
    <row r="96" spans="1:12" x14ac:dyDescent="0.2">
      <c r="A96" s="16">
        <v>87</v>
      </c>
      <c r="B96" s="8">
        <v>15</v>
      </c>
      <c r="C96" s="8">
        <v>105</v>
      </c>
      <c r="D96" s="8">
        <v>121</v>
      </c>
      <c r="E96" s="17">
        <v>0.46958904109589045</v>
      </c>
      <c r="F96" s="18">
        <f t="shared" si="10"/>
        <v>0.13274336283185842</v>
      </c>
      <c r="G96" s="18">
        <f t="shared" si="7"/>
        <v>0.1240118688985028</v>
      </c>
      <c r="H96" s="13">
        <f t="shared" si="13"/>
        <v>41279.018298274234</v>
      </c>
      <c r="I96" s="13">
        <f t="shared" si="11"/>
        <v>5119.0882054644826</v>
      </c>
      <c r="J96" s="13">
        <f t="shared" si="8"/>
        <v>38563.797814499099</v>
      </c>
      <c r="K96" s="13">
        <f t="shared" si="9"/>
        <v>191632.74103470996</v>
      </c>
      <c r="L96" s="20">
        <f t="shared" si="12"/>
        <v>4.6423764162705785</v>
      </c>
    </row>
    <row r="97" spans="1:12" x14ac:dyDescent="0.2">
      <c r="A97" s="16">
        <v>88</v>
      </c>
      <c r="B97" s="8">
        <v>15</v>
      </c>
      <c r="C97" s="8">
        <v>96</v>
      </c>
      <c r="D97" s="8">
        <v>97</v>
      </c>
      <c r="E97" s="17">
        <v>0.53296803652968039</v>
      </c>
      <c r="F97" s="18">
        <f t="shared" si="10"/>
        <v>0.15544041450777202</v>
      </c>
      <c r="G97" s="18">
        <f t="shared" si="7"/>
        <v>0.14491986394737885</v>
      </c>
      <c r="H97" s="13">
        <f t="shared" si="13"/>
        <v>36159.930092809751</v>
      </c>
      <c r="I97" s="13">
        <f t="shared" si="11"/>
        <v>5240.2921493967197</v>
      </c>
      <c r="J97" s="13">
        <f t="shared" si="8"/>
        <v>33712.546161118902</v>
      </c>
      <c r="K97" s="13">
        <f t="shared" si="9"/>
        <v>153068.94322021087</v>
      </c>
      <c r="L97" s="20">
        <f t="shared" si="12"/>
        <v>4.2331094896294612</v>
      </c>
    </row>
    <row r="98" spans="1:12" x14ac:dyDescent="0.2">
      <c r="A98" s="16">
        <v>89</v>
      </c>
      <c r="B98" s="8">
        <v>13</v>
      </c>
      <c r="C98" s="8">
        <v>82</v>
      </c>
      <c r="D98" s="8">
        <v>81</v>
      </c>
      <c r="E98" s="17">
        <v>0.53740779768177027</v>
      </c>
      <c r="F98" s="18">
        <f t="shared" si="10"/>
        <v>0.15950920245398773</v>
      </c>
      <c r="G98" s="18">
        <f t="shared" si="7"/>
        <v>0.14854817249745636</v>
      </c>
      <c r="H98" s="13">
        <f t="shared" si="13"/>
        <v>30919.637943413032</v>
      </c>
      <c r="I98" s="13">
        <f t="shared" si="11"/>
        <v>4593.0557107770155</v>
      </c>
      <c r="J98" s="13">
        <f t="shared" si="8"/>
        <v>28794.926186794371</v>
      </c>
      <c r="K98" s="13">
        <f>K99+J98</f>
        <v>119356.39705909196</v>
      </c>
      <c r="L98" s="20">
        <f t="shared" si="12"/>
        <v>3.8602132818479222</v>
      </c>
    </row>
    <row r="99" spans="1:12" x14ac:dyDescent="0.2">
      <c r="A99" s="16">
        <v>90</v>
      </c>
      <c r="B99" s="8">
        <v>10</v>
      </c>
      <c r="C99" s="8">
        <v>60</v>
      </c>
      <c r="D99" s="8">
        <v>73</v>
      </c>
      <c r="E99" s="17">
        <v>0.59150684931506836</v>
      </c>
      <c r="F99" s="21">
        <f t="shared" si="10"/>
        <v>0.15037593984962405</v>
      </c>
      <c r="G99" s="21">
        <f t="shared" si="7"/>
        <v>0.14167329749451743</v>
      </c>
      <c r="H99" s="22">
        <f t="shared" si="13"/>
        <v>26326.582232636018</v>
      </c>
      <c r="I99" s="22">
        <f t="shared" si="11"/>
        <v>3729.7737166581196</v>
      </c>
      <c r="J99" s="22">
        <f t="shared" si="8"/>
        <v>24802.995215776493</v>
      </c>
      <c r="K99" s="22">
        <f t="shared" ref="K99:K102" si="14">K100+J99</f>
        <v>90561.470872297592</v>
      </c>
      <c r="L99" s="23">
        <f t="shared" si="12"/>
        <v>3.4399250944177684</v>
      </c>
    </row>
    <row r="100" spans="1:12" x14ac:dyDescent="0.2">
      <c r="A100" s="16">
        <v>91</v>
      </c>
      <c r="B100" s="8">
        <v>10</v>
      </c>
      <c r="C100" s="8">
        <v>43</v>
      </c>
      <c r="D100" s="8">
        <v>49</v>
      </c>
      <c r="E100" s="17">
        <v>0.41808219178082179</v>
      </c>
      <c r="F100" s="21">
        <f t="shared" si="10"/>
        <v>0.21739130434782608</v>
      </c>
      <c r="G100" s="21">
        <f t="shared" si="7"/>
        <v>0.19297874590250608</v>
      </c>
      <c r="H100" s="22">
        <f t="shared" si="13"/>
        <v>22596.808515977897</v>
      </c>
      <c r="I100" s="22">
        <f t="shared" si="11"/>
        <v>4360.7037688124838</v>
      </c>
      <c r="J100" s="22">
        <f t="shared" si="8"/>
        <v>20059.237336537426</v>
      </c>
      <c r="K100" s="22">
        <f t="shared" si="14"/>
        <v>65758.475656521099</v>
      </c>
      <c r="L100" s="23">
        <f t="shared" si="12"/>
        <v>2.9100780143365896</v>
      </c>
    </row>
    <row r="101" spans="1:12" x14ac:dyDescent="0.2">
      <c r="A101" s="16">
        <v>92</v>
      </c>
      <c r="B101" s="8">
        <v>5</v>
      </c>
      <c r="C101" s="8">
        <v>32</v>
      </c>
      <c r="D101" s="8">
        <v>40</v>
      </c>
      <c r="E101" s="17">
        <v>0.71178082191780812</v>
      </c>
      <c r="F101" s="21">
        <f t="shared" si="10"/>
        <v>0.1388888888888889</v>
      </c>
      <c r="G101" s="21">
        <f t="shared" si="7"/>
        <v>0.1335430996633982</v>
      </c>
      <c r="H101" s="22">
        <f t="shared" si="13"/>
        <v>18236.104747165413</v>
      </c>
      <c r="I101" s="22">
        <f t="shared" si="11"/>
        <v>2435.3059537228796</v>
      </c>
      <c r="J101" s="22">
        <f t="shared" si="8"/>
        <v>17534.202866804735</v>
      </c>
      <c r="K101" s="22">
        <f t="shared" si="14"/>
        <v>45699.238319983669</v>
      </c>
      <c r="L101" s="23">
        <f t="shared" si="12"/>
        <v>2.5059758623664998</v>
      </c>
    </row>
    <row r="102" spans="1:12" x14ac:dyDescent="0.2">
      <c r="A102" s="16">
        <v>93</v>
      </c>
      <c r="B102" s="8">
        <v>7</v>
      </c>
      <c r="C102" s="8">
        <v>22</v>
      </c>
      <c r="D102" s="8">
        <v>25</v>
      </c>
      <c r="E102" s="17">
        <v>0.37769080234833663</v>
      </c>
      <c r="F102" s="21">
        <f t="shared" si="10"/>
        <v>0.2978723404255319</v>
      </c>
      <c r="G102" s="21">
        <f t="shared" si="7"/>
        <v>0.2512908777969019</v>
      </c>
      <c r="H102" s="22">
        <f t="shared" si="13"/>
        <v>15800.798793442533</v>
      </c>
      <c r="I102" s="22">
        <f t="shared" si="11"/>
        <v>3970.5965986964025</v>
      </c>
      <c r="J102" s="22">
        <f t="shared" si="8"/>
        <v>13329.860009909351</v>
      </c>
      <c r="K102" s="22">
        <f t="shared" si="14"/>
        <v>28165.035453178934</v>
      </c>
      <c r="L102" s="23">
        <f t="shared" si="12"/>
        <v>1.7825070631788353</v>
      </c>
    </row>
    <row r="103" spans="1:12" x14ac:dyDescent="0.2">
      <c r="A103" s="16">
        <v>94</v>
      </c>
      <c r="B103" s="8">
        <v>3</v>
      </c>
      <c r="C103" s="8">
        <v>6</v>
      </c>
      <c r="D103" s="8">
        <v>15</v>
      </c>
      <c r="E103" s="17">
        <v>0.34703196347031962</v>
      </c>
      <c r="F103" s="21">
        <f t="shared" si="10"/>
        <v>0.2857142857142857</v>
      </c>
      <c r="G103" s="21">
        <f t="shared" si="7"/>
        <v>0.24079164376030787</v>
      </c>
      <c r="H103" s="22">
        <f t="shared" si="13"/>
        <v>11830.202194746131</v>
      </c>
      <c r="I103" s="22">
        <f t="shared" si="11"/>
        <v>2848.6138324897224</v>
      </c>
      <c r="J103" s="22">
        <f>H104+I103*E103</f>
        <v>9970.1484137140287</v>
      </c>
      <c r="K103" s="22">
        <f>K104+J103</f>
        <v>14835.175443269583</v>
      </c>
      <c r="L103" s="23">
        <f t="shared" si="12"/>
        <v>1.2540086127909107</v>
      </c>
    </row>
    <row r="104" spans="1:12" x14ac:dyDescent="0.2">
      <c r="A104" s="16" t="s">
        <v>33</v>
      </c>
      <c r="B104" s="8">
        <v>13</v>
      </c>
      <c r="C104" s="8">
        <v>26</v>
      </c>
      <c r="D104" s="8">
        <v>22</v>
      </c>
      <c r="E104" s="17"/>
      <c r="F104" s="21">
        <f>B104/((C104+D104)/2)</f>
        <v>0.54166666666666663</v>
      </c>
      <c r="G104" s="21">
        <v>1</v>
      </c>
      <c r="H104" s="22">
        <f>H103-I103</f>
        <v>8981.5883622564088</v>
      </c>
      <c r="I104" s="22">
        <f>H104*G104</f>
        <v>8981.5883622564088</v>
      </c>
      <c r="J104" s="22">
        <f>H104*F104</f>
        <v>4865.0270295555547</v>
      </c>
      <c r="K104" s="22">
        <f>J104</f>
        <v>4865.0270295555547</v>
      </c>
      <c r="L104" s="23">
        <f>K104/H104</f>
        <v>0.54166666666666663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ht="11.25" x14ac:dyDescent="0.2">
      <c r="A107" s="54" t="s">
        <v>21</v>
      </c>
      <c r="B107" s="30"/>
      <c r="C107" s="30"/>
      <c r="D107" s="30"/>
      <c r="H107" s="30"/>
      <c r="I107" s="30"/>
      <c r="J107" s="30"/>
      <c r="K107" s="30"/>
      <c r="L107" s="28"/>
    </row>
    <row r="108" spans="1:12" s="29" customFormat="1" ht="11.25" x14ac:dyDescent="0.2">
      <c r="A108" s="54" t="s">
        <v>9</v>
      </c>
      <c r="B108" s="31"/>
      <c r="C108" s="31"/>
      <c r="D108" s="31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ht="11.25" x14ac:dyDescent="0.2">
      <c r="A109" s="54" t="s">
        <v>10</v>
      </c>
      <c r="B109" s="31"/>
      <c r="C109" s="31"/>
      <c r="D109" s="31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ht="11.25" x14ac:dyDescent="0.2">
      <c r="A110" s="54" t="s">
        <v>11</v>
      </c>
      <c r="B110" s="31"/>
      <c r="C110" s="31"/>
      <c r="D110" s="31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ht="11.25" x14ac:dyDescent="0.2">
      <c r="A111" s="54" t="s">
        <v>12</v>
      </c>
      <c r="B111" s="31"/>
      <c r="C111" s="31"/>
      <c r="D111" s="31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ht="11.25" x14ac:dyDescent="0.2">
      <c r="A112" s="54" t="s">
        <v>13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ht="11.25" x14ac:dyDescent="0.2">
      <c r="A113" s="54" t="s">
        <v>14</v>
      </c>
      <c r="B113" s="31"/>
      <c r="C113" s="31"/>
      <c r="D113" s="31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ht="11.25" x14ac:dyDescent="0.2">
      <c r="A114" s="54" t="s">
        <v>15</v>
      </c>
      <c r="B114" s="31"/>
      <c r="C114" s="31"/>
      <c r="D114" s="31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ht="11.25" x14ac:dyDescent="0.2">
      <c r="A115" s="54" t="s">
        <v>16</v>
      </c>
      <c r="B115" s="31"/>
      <c r="C115" s="31"/>
      <c r="D115" s="31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ht="11.25" x14ac:dyDescent="0.2">
      <c r="A116" s="54" t="s">
        <v>17</v>
      </c>
      <c r="B116" s="31"/>
      <c r="C116" s="31"/>
      <c r="D116" s="31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ht="11.25" x14ac:dyDescent="0.2">
      <c r="A117" s="54" t="s">
        <v>18</v>
      </c>
      <c r="B117" s="31"/>
      <c r="C117" s="31"/>
      <c r="D117" s="31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ht="11.25" x14ac:dyDescent="0.2">
      <c r="A118" s="54" t="s">
        <v>19</v>
      </c>
      <c r="B118" s="31"/>
      <c r="C118" s="31"/>
      <c r="D118" s="31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ht="11.25" x14ac:dyDescent="0.2">
      <c r="A119" s="27"/>
      <c r="B119" s="27"/>
      <c r="C119" s="27"/>
      <c r="D119" s="27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ht="11.25" x14ac:dyDescent="0.2">
      <c r="A120" s="4" t="s">
        <v>50</v>
      </c>
      <c r="B120" s="30"/>
      <c r="C120" s="30"/>
      <c r="D120" s="30"/>
      <c r="H120" s="30"/>
      <c r="I120" s="30"/>
      <c r="J120" s="30"/>
      <c r="K120" s="30"/>
      <c r="L120" s="28"/>
    </row>
    <row r="121" spans="1:12" s="29" customFormat="1" ht="11.25" x14ac:dyDescent="0.2">
      <c r="A121" s="30"/>
      <c r="B121" s="30"/>
      <c r="C121" s="30"/>
      <c r="D121" s="30"/>
      <c r="H121" s="30"/>
      <c r="I121" s="30"/>
      <c r="J121" s="30"/>
      <c r="K121" s="30"/>
      <c r="L121" s="28"/>
    </row>
    <row r="122" spans="1:12" s="29" customFormat="1" ht="11.25" x14ac:dyDescent="0.2">
      <c r="A122" s="30"/>
      <c r="B122" s="30"/>
      <c r="C122" s="30"/>
      <c r="D122" s="30"/>
      <c r="H122" s="30"/>
      <c r="I122" s="30"/>
      <c r="J122" s="30"/>
      <c r="K122" s="30"/>
      <c r="L122" s="28"/>
    </row>
    <row r="123" spans="1:12" s="29" customFormat="1" ht="11.25" x14ac:dyDescent="0.2">
      <c r="A123" s="30"/>
      <c r="B123" s="30"/>
      <c r="C123" s="30"/>
      <c r="D123" s="30"/>
      <c r="H123" s="30"/>
      <c r="I123" s="30"/>
      <c r="J123" s="30"/>
      <c r="K123" s="30"/>
      <c r="L123" s="28"/>
    </row>
    <row r="124" spans="1:12" x14ac:dyDescent="0.2">
      <c r="L124" s="14"/>
    </row>
    <row r="125" spans="1:12" x14ac:dyDescent="0.2">
      <c r="L125" s="14"/>
    </row>
    <row r="126" spans="1:12" x14ac:dyDescent="0.2">
      <c r="L126" s="14"/>
    </row>
    <row r="127" spans="1:12" x14ac:dyDescent="0.2">
      <c r="L127" s="14"/>
    </row>
    <row r="128" spans="1:12" x14ac:dyDescent="0.2">
      <c r="L128" s="14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4" customFormat="1" ht="77.099999999999994" customHeight="1" x14ac:dyDescent="0.2">
      <c r="A6" s="55" t="s">
        <v>0</v>
      </c>
      <c r="B6" s="56" t="s">
        <v>36</v>
      </c>
      <c r="C6" s="70" t="s">
        <v>37</v>
      </c>
      <c r="D6" s="70"/>
      <c r="E6" s="57" t="s">
        <v>38</v>
      </c>
      <c r="F6" s="57" t="s">
        <v>39</v>
      </c>
      <c r="G6" s="57" t="s">
        <v>40</v>
      </c>
      <c r="H6" s="56" t="s">
        <v>41</v>
      </c>
      <c r="I6" s="56" t="s">
        <v>42</v>
      </c>
      <c r="J6" s="56" t="s">
        <v>43</v>
      </c>
      <c r="K6" s="56" t="s">
        <v>44</v>
      </c>
      <c r="L6" s="57" t="s">
        <v>45</v>
      </c>
    </row>
    <row r="7" spans="1:13" s="34" customFormat="1" ht="14.25" x14ac:dyDescent="0.2">
      <c r="A7" s="35"/>
      <c r="B7" s="36"/>
      <c r="C7" s="37">
        <v>40909</v>
      </c>
      <c r="D7" s="38">
        <v>41275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0</v>
      </c>
      <c r="C9" s="8">
        <v>621</v>
      </c>
      <c r="D9" s="8">
        <v>601</v>
      </c>
      <c r="E9" s="17">
        <v>0.5</v>
      </c>
      <c r="F9" s="18">
        <f t="shared" ref="F9:F40" si="0">B9/((C9+D9)/2)</f>
        <v>0</v>
      </c>
      <c r="G9" s="18">
        <f t="shared" ref="G9:G72" si="1">F9/((1+(1-E9)*F9))</f>
        <v>0</v>
      </c>
      <c r="H9" s="13">
        <v>100000</v>
      </c>
      <c r="I9" s="13">
        <f>H9*G9</f>
        <v>0</v>
      </c>
      <c r="J9" s="13">
        <f t="shared" ref="J9:J72" si="2">H10+I9*E9</f>
        <v>100000</v>
      </c>
      <c r="K9" s="13">
        <f t="shared" ref="K9:K72" si="3">K10+J9</f>
        <v>8142001.3046600595</v>
      </c>
      <c r="L9" s="19">
        <f>K9/H9</f>
        <v>81.420013046600602</v>
      </c>
    </row>
    <row r="10" spans="1:13" x14ac:dyDescent="0.2">
      <c r="A10" s="16">
        <v>1</v>
      </c>
      <c r="B10" s="8">
        <v>0</v>
      </c>
      <c r="C10" s="8">
        <v>647</v>
      </c>
      <c r="D10" s="8">
        <v>667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100000</v>
      </c>
      <c r="I10" s="13">
        <f t="shared" ref="I10:I73" si="4">H10*G10</f>
        <v>0</v>
      </c>
      <c r="J10" s="13">
        <f t="shared" si="2"/>
        <v>100000</v>
      </c>
      <c r="K10" s="13">
        <f t="shared" si="3"/>
        <v>8042001.3046600595</v>
      </c>
      <c r="L10" s="20">
        <f t="shared" ref="L10:L73" si="5">K10/H10</f>
        <v>80.420013046600602</v>
      </c>
    </row>
    <row r="11" spans="1:13" x14ac:dyDescent="0.2">
      <c r="A11" s="16">
        <v>2</v>
      </c>
      <c r="B11" s="8">
        <v>0</v>
      </c>
      <c r="C11" s="8">
        <v>673</v>
      </c>
      <c r="D11" s="8">
        <v>653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2"/>
        <v>100000</v>
      </c>
      <c r="K11" s="13">
        <f t="shared" si="3"/>
        <v>7942001.3046600595</v>
      </c>
      <c r="L11" s="20">
        <f t="shared" si="5"/>
        <v>79.420013046600602</v>
      </c>
    </row>
    <row r="12" spans="1:13" x14ac:dyDescent="0.2">
      <c r="A12" s="16">
        <v>3</v>
      </c>
      <c r="B12" s="8">
        <v>0</v>
      </c>
      <c r="C12" s="8">
        <v>763</v>
      </c>
      <c r="D12" s="8">
        <v>669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100000</v>
      </c>
      <c r="I12" s="13">
        <f t="shared" si="4"/>
        <v>0</v>
      </c>
      <c r="J12" s="13">
        <f t="shared" si="2"/>
        <v>100000</v>
      </c>
      <c r="K12" s="13">
        <f t="shared" si="3"/>
        <v>7842001.3046600595</v>
      </c>
      <c r="L12" s="20">
        <f t="shared" si="5"/>
        <v>78.420013046600602</v>
      </c>
    </row>
    <row r="13" spans="1:13" x14ac:dyDescent="0.2">
      <c r="A13" s="16">
        <v>4</v>
      </c>
      <c r="B13" s="8">
        <v>0</v>
      </c>
      <c r="C13" s="8">
        <v>771</v>
      </c>
      <c r="D13" s="8">
        <v>768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100000</v>
      </c>
      <c r="I13" s="13">
        <f t="shared" si="4"/>
        <v>0</v>
      </c>
      <c r="J13" s="13">
        <f t="shared" si="2"/>
        <v>100000</v>
      </c>
      <c r="K13" s="13">
        <f t="shared" si="3"/>
        <v>7742001.3046600595</v>
      </c>
      <c r="L13" s="20">
        <f t="shared" si="5"/>
        <v>77.420013046600602</v>
      </c>
    </row>
    <row r="14" spans="1:13" x14ac:dyDescent="0.2">
      <c r="A14" s="16">
        <v>5</v>
      </c>
      <c r="B14" s="8">
        <v>0</v>
      </c>
      <c r="C14" s="8">
        <v>632</v>
      </c>
      <c r="D14" s="8">
        <v>783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100000</v>
      </c>
      <c r="I14" s="13">
        <f t="shared" si="4"/>
        <v>0</v>
      </c>
      <c r="J14" s="13">
        <f t="shared" si="2"/>
        <v>100000</v>
      </c>
      <c r="K14" s="13">
        <f t="shared" si="3"/>
        <v>7642001.3046600595</v>
      </c>
      <c r="L14" s="20">
        <f t="shared" si="5"/>
        <v>76.420013046600602</v>
      </c>
    </row>
    <row r="15" spans="1:13" x14ac:dyDescent="0.2">
      <c r="A15" s="16">
        <v>6</v>
      </c>
      <c r="B15" s="8">
        <v>0</v>
      </c>
      <c r="C15" s="8">
        <v>653</v>
      </c>
      <c r="D15" s="8">
        <v>641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100000</v>
      </c>
      <c r="I15" s="13">
        <f t="shared" si="4"/>
        <v>0</v>
      </c>
      <c r="J15" s="13">
        <f t="shared" si="2"/>
        <v>100000</v>
      </c>
      <c r="K15" s="13">
        <f t="shared" si="3"/>
        <v>7542001.3046600595</v>
      </c>
      <c r="L15" s="20">
        <f t="shared" si="5"/>
        <v>75.420013046600602</v>
      </c>
    </row>
    <row r="16" spans="1:13" x14ac:dyDescent="0.2">
      <c r="A16" s="16">
        <v>7</v>
      </c>
      <c r="B16" s="8">
        <v>0</v>
      </c>
      <c r="C16" s="8">
        <v>638</v>
      </c>
      <c r="D16" s="8">
        <v>654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100000</v>
      </c>
      <c r="I16" s="13">
        <f t="shared" si="4"/>
        <v>0</v>
      </c>
      <c r="J16" s="13">
        <f t="shared" si="2"/>
        <v>100000</v>
      </c>
      <c r="K16" s="13">
        <f t="shared" si="3"/>
        <v>7442001.3046600595</v>
      </c>
      <c r="L16" s="20">
        <f t="shared" si="5"/>
        <v>74.420013046600602</v>
      </c>
    </row>
    <row r="17" spans="1:12" x14ac:dyDescent="0.2">
      <c r="A17" s="16">
        <v>8</v>
      </c>
      <c r="B17" s="8">
        <v>0</v>
      </c>
      <c r="C17" s="8">
        <v>646</v>
      </c>
      <c r="D17" s="8">
        <v>645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100000</v>
      </c>
      <c r="I17" s="13">
        <f t="shared" si="4"/>
        <v>0</v>
      </c>
      <c r="J17" s="13">
        <f t="shared" si="2"/>
        <v>100000</v>
      </c>
      <c r="K17" s="13">
        <f t="shared" si="3"/>
        <v>7342001.3046600595</v>
      </c>
      <c r="L17" s="20">
        <f t="shared" si="5"/>
        <v>73.420013046600602</v>
      </c>
    </row>
    <row r="18" spans="1:12" x14ac:dyDescent="0.2">
      <c r="A18" s="16">
        <v>9</v>
      </c>
      <c r="B18" s="8">
        <v>0</v>
      </c>
      <c r="C18" s="8">
        <v>550</v>
      </c>
      <c r="D18" s="8">
        <v>638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100000</v>
      </c>
      <c r="I18" s="13">
        <f t="shared" si="4"/>
        <v>0</v>
      </c>
      <c r="J18" s="13">
        <f t="shared" si="2"/>
        <v>100000</v>
      </c>
      <c r="K18" s="13">
        <f t="shared" si="3"/>
        <v>7242001.3046600595</v>
      </c>
      <c r="L18" s="20">
        <f t="shared" si="5"/>
        <v>72.420013046600602</v>
      </c>
    </row>
    <row r="19" spans="1:12" x14ac:dyDescent="0.2">
      <c r="A19" s="16">
        <v>10</v>
      </c>
      <c r="B19" s="8">
        <v>0</v>
      </c>
      <c r="C19" s="8">
        <v>538</v>
      </c>
      <c r="D19" s="8">
        <v>549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100000</v>
      </c>
      <c r="I19" s="13">
        <f t="shared" si="4"/>
        <v>0</v>
      </c>
      <c r="J19" s="13">
        <f t="shared" si="2"/>
        <v>100000</v>
      </c>
      <c r="K19" s="13">
        <f t="shared" si="3"/>
        <v>7142001.3046600595</v>
      </c>
      <c r="L19" s="20">
        <f t="shared" si="5"/>
        <v>71.420013046600602</v>
      </c>
    </row>
    <row r="20" spans="1:12" x14ac:dyDescent="0.2">
      <c r="A20" s="16">
        <v>11</v>
      </c>
      <c r="B20" s="8">
        <v>0</v>
      </c>
      <c r="C20" s="8">
        <v>564</v>
      </c>
      <c r="D20" s="8">
        <v>550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100000</v>
      </c>
      <c r="I20" s="13">
        <f t="shared" si="4"/>
        <v>0</v>
      </c>
      <c r="J20" s="13">
        <f t="shared" si="2"/>
        <v>100000</v>
      </c>
      <c r="K20" s="13">
        <f t="shared" si="3"/>
        <v>7042001.3046600595</v>
      </c>
      <c r="L20" s="20">
        <f t="shared" si="5"/>
        <v>70.420013046600602</v>
      </c>
    </row>
    <row r="21" spans="1:12" x14ac:dyDescent="0.2">
      <c r="A21" s="16">
        <v>12</v>
      </c>
      <c r="B21" s="8">
        <v>0</v>
      </c>
      <c r="C21" s="8">
        <v>575</v>
      </c>
      <c r="D21" s="8">
        <v>563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100000</v>
      </c>
      <c r="I21" s="13">
        <f t="shared" si="4"/>
        <v>0</v>
      </c>
      <c r="J21" s="13">
        <f t="shared" si="2"/>
        <v>100000</v>
      </c>
      <c r="K21" s="13">
        <f t="shared" si="3"/>
        <v>6942001.3046600595</v>
      </c>
      <c r="L21" s="20">
        <f t="shared" si="5"/>
        <v>69.420013046600602</v>
      </c>
    </row>
    <row r="22" spans="1:12" x14ac:dyDescent="0.2">
      <c r="A22" s="16">
        <v>13</v>
      </c>
      <c r="B22" s="8">
        <v>0</v>
      </c>
      <c r="C22" s="8">
        <v>527</v>
      </c>
      <c r="D22" s="8">
        <v>585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100000</v>
      </c>
      <c r="I22" s="13">
        <f t="shared" si="4"/>
        <v>0</v>
      </c>
      <c r="J22" s="13">
        <f t="shared" si="2"/>
        <v>100000</v>
      </c>
      <c r="K22" s="13">
        <f t="shared" si="3"/>
        <v>6842001.3046600595</v>
      </c>
      <c r="L22" s="20">
        <f t="shared" si="5"/>
        <v>68.420013046600602</v>
      </c>
    </row>
    <row r="23" spans="1:12" x14ac:dyDescent="0.2">
      <c r="A23" s="16">
        <v>14</v>
      </c>
      <c r="B23" s="8">
        <v>0</v>
      </c>
      <c r="C23" s="8">
        <v>508</v>
      </c>
      <c r="D23" s="8">
        <v>524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100000</v>
      </c>
      <c r="I23" s="13">
        <f t="shared" si="4"/>
        <v>0</v>
      </c>
      <c r="J23" s="13">
        <f t="shared" si="2"/>
        <v>100000</v>
      </c>
      <c r="K23" s="13">
        <f t="shared" si="3"/>
        <v>6742001.3046600595</v>
      </c>
      <c r="L23" s="20">
        <f t="shared" si="5"/>
        <v>67.420013046600602</v>
      </c>
    </row>
    <row r="24" spans="1:12" x14ac:dyDescent="0.2">
      <c r="A24" s="16">
        <v>15</v>
      </c>
      <c r="B24" s="8">
        <v>0</v>
      </c>
      <c r="C24" s="8">
        <v>511</v>
      </c>
      <c r="D24" s="8">
        <v>515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100000</v>
      </c>
      <c r="I24" s="13">
        <f t="shared" si="4"/>
        <v>0</v>
      </c>
      <c r="J24" s="13">
        <f t="shared" si="2"/>
        <v>100000</v>
      </c>
      <c r="K24" s="13">
        <f t="shared" si="3"/>
        <v>6642001.3046600595</v>
      </c>
      <c r="L24" s="20">
        <f t="shared" si="5"/>
        <v>66.420013046600602</v>
      </c>
    </row>
    <row r="25" spans="1:12" x14ac:dyDescent="0.2">
      <c r="A25" s="16">
        <v>16</v>
      </c>
      <c r="B25" s="8">
        <v>0</v>
      </c>
      <c r="C25" s="8">
        <v>478</v>
      </c>
      <c r="D25" s="8">
        <v>514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100000</v>
      </c>
      <c r="I25" s="13">
        <f t="shared" si="4"/>
        <v>0</v>
      </c>
      <c r="J25" s="13">
        <f t="shared" si="2"/>
        <v>100000</v>
      </c>
      <c r="K25" s="13">
        <f t="shared" si="3"/>
        <v>6542001.3046600595</v>
      </c>
      <c r="L25" s="20">
        <f t="shared" si="5"/>
        <v>65.420013046600602</v>
      </c>
    </row>
    <row r="26" spans="1:12" x14ac:dyDescent="0.2">
      <c r="A26" s="16">
        <v>17</v>
      </c>
      <c r="B26" s="8">
        <v>0</v>
      </c>
      <c r="C26" s="8">
        <v>479</v>
      </c>
      <c r="D26" s="8">
        <v>491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100000</v>
      </c>
      <c r="I26" s="13">
        <f t="shared" si="4"/>
        <v>0</v>
      </c>
      <c r="J26" s="13">
        <f t="shared" si="2"/>
        <v>100000</v>
      </c>
      <c r="K26" s="13">
        <f t="shared" si="3"/>
        <v>6442001.3046600595</v>
      </c>
      <c r="L26" s="20">
        <f t="shared" si="5"/>
        <v>64.420013046600602</v>
      </c>
    </row>
    <row r="27" spans="1:12" x14ac:dyDescent="0.2">
      <c r="A27" s="16">
        <v>18</v>
      </c>
      <c r="B27" s="8">
        <v>0</v>
      </c>
      <c r="C27" s="8">
        <v>489</v>
      </c>
      <c r="D27" s="8">
        <v>502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100000</v>
      </c>
      <c r="I27" s="13">
        <f t="shared" si="4"/>
        <v>0</v>
      </c>
      <c r="J27" s="13">
        <f t="shared" si="2"/>
        <v>100000</v>
      </c>
      <c r="K27" s="13">
        <f t="shared" si="3"/>
        <v>6342001.3046600595</v>
      </c>
      <c r="L27" s="20">
        <f t="shared" si="5"/>
        <v>63.420013046600594</v>
      </c>
    </row>
    <row r="28" spans="1:12" x14ac:dyDescent="0.2">
      <c r="A28" s="16">
        <v>19</v>
      </c>
      <c r="B28" s="8">
        <v>0</v>
      </c>
      <c r="C28" s="8">
        <v>523</v>
      </c>
      <c r="D28" s="8">
        <v>500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100000</v>
      </c>
      <c r="I28" s="13">
        <f t="shared" si="4"/>
        <v>0</v>
      </c>
      <c r="J28" s="13">
        <f t="shared" si="2"/>
        <v>100000</v>
      </c>
      <c r="K28" s="13">
        <f t="shared" si="3"/>
        <v>6242001.3046600595</v>
      </c>
      <c r="L28" s="20">
        <f t="shared" si="5"/>
        <v>62.420013046600594</v>
      </c>
    </row>
    <row r="29" spans="1:12" x14ac:dyDescent="0.2">
      <c r="A29" s="16">
        <v>20</v>
      </c>
      <c r="B29" s="8">
        <v>0</v>
      </c>
      <c r="C29" s="8">
        <v>522</v>
      </c>
      <c r="D29" s="8">
        <v>520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100000</v>
      </c>
      <c r="I29" s="13">
        <f t="shared" si="4"/>
        <v>0</v>
      </c>
      <c r="J29" s="13">
        <f t="shared" si="2"/>
        <v>100000</v>
      </c>
      <c r="K29" s="13">
        <f t="shared" si="3"/>
        <v>6142001.3046600595</v>
      </c>
      <c r="L29" s="20">
        <f t="shared" si="5"/>
        <v>61.420013046600594</v>
      </c>
    </row>
    <row r="30" spans="1:12" x14ac:dyDescent="0.2">
      <c r="A30" s="16">
        <v>21</v>
      </c>
      <c r="B30" s="8">
        <v>0</v>
      </c>
      <c r="C30" s="8">
        <v>572</v>
      </c>
      <c r="D30" s="8">
        <v>534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100000</v>
      </c>
      <c r="I30" s="13">
        <f t="shared" si="4"/>
        <v>0</v>
      </c>
      <c r="J30" s="13">
        <f t="shared" si="2"/>
        <v>100000</v>
      </c>
      <c r="K30" s="13">
        <f t="shared" si="3"/>
        <v>6042001.3046600595</v>
      </c>
      <c r="L30" s="20">
        <f t="shared" si="5"/>
        <v>60.420013046600594</v>
      </c>
    </row>
    <row r="31" spans="1:12" x14ac:dyDescent="0.2">
      <c r="A31" s="16">
        <v>22</v>
      </c>
      <c r="B31" s="8">
        <v>0</v>
      </c>
      <c r="C31" s="8">
        <v>580</v>
      </c>
      <c r="D31" s="8">
        <v>566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100000</v>
      </c>
      <c r="I31" s="13">
        <f t="shared" si="4"/>
        <v>0</v>
      </c>
      <c r="J31" s="13">
        <f t="shared" si="2"/>
        <v>100000</v>
      </c>
      <c r="K31" s="13">
        <f t="shared" si="3"/>
        <v>5942001.3046600595</v>
      </c>
      <c r="L31" s="20">
        <f t="shared" si="5"/>
        <v>59.420013046600594</v>
      </c>
    </row>
    <row r="32" spans="1:12" x14ac:dyDescent="0.2">
      <c r="A32" s="16">
        <v>23</v>
      </c>
      <c r="B32" s="8">
        <v>0</v>
      </c>
      <c r="C32" s="8">
        <v>597</v>
      </c>
      <c r="D32" s="8">
        <v>561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100000</v>
      </c>
      <c r="I32" s="13">
        <f t="shared" si="4"/>
        <v>0</v>
      </c>
      <c r="J32" s="13">
        <f t="shared" si="2"/>
        <v>100000</v>
      </c>
      <c r="K32" s="13">
        <f t="shared" si="3"/>
        <v>5842001.3046600595</v>
      </c>
      <c r="L32" s="20">
        <f t="shared" si="5"/>
        <v>58.420013046600594</v>
      </c>
    </row>
    <row r="33" spans="1:12" x14ac:dyDescent="0.2">
      <c r="A33" s="16">
        <v>24</v>
      </c>
      <c r="B33" s="8">
        <v>1</v>
      </c>
      <c r="C33" s="8">
        <v>597</v>
      </c>
      <c r="D33" s="8">
        <v>618</v>
      </c>
      <c r="E33" s="17">
        <v>0.5</v>
      </c>
      <c r="F33" s="18">
        <f t="shared" si="0"/>
        <v>1.6460905349794238E-3</v>
      </c>
      <c r="G33" s="18">
        <f t="shared" si="1"/>
        <v>1.6447368421052631E-3</v>
      </c>
      <c r="H33" s="13">
        <f t="shared" si="6"/>
        <v>100000</v>
      </c>
      <c r="I33" s="13">
        <f t="shared" si="4"/>
        <v>164.4736842105263</v>
      </c>
      <c r="J33" s="13">
        <f t="shared" si="2"/>
        <v>99917.763157894748</v>
      </c>
      <c r="K33" s="13">
        <f t="shared" si="3"/>
        <v>5742001.3046600595</v>
      </c>
      <c r="L33" s="20">
        <f t="shared" si="5"/>
        <v>57.420013046600594</v>
      </c>
    </row>
    <row r="34" spans="1:12" x14ac:dyDescent="0.2">
      <c r="A34" s="16">
        <v>25</v>
      </c>
      <c r="B34" s="8">
        <v>0</v>
      </c>
      <c r="C34" s="8">
        <v>638</v>
      </c>
      <c r="D34" s="8">
        <v>603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99835.526315789481</v>
      </c>
      <c r="I34" s="13">
        <f t="shared" si="4"/>
        <v>0</v>
      </c>
      <c r="J34" s="13">
        <f t="shared" si="2"/>
        <v>99835.526315789481</v>
      </c>
      <c r="K34" s="13">
        <f t="shared" si="3"/>
        <v>5642083.5415021647</v>
      </c>
      <c r="L34" s="20">
        <f t="shared" si="5"/>
        <v>56.513785720482964</v>
      </c>
    </row>
    <row r="35" spans="1:12" x14ac:dyDescent="0.2">
      <c r="A35" s="16">
        <v>26</v>
      </c>
      <c r="B35" s="8">
        <v>0</v>
      </c>
      <c r="C35" s="8">
        <v>706</v>
      </c>
      <c r="D35" s="8">
        <v>653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99835.526315789481</v>
      </c>
      <c r="I35" s="13">
        <f t="shared" si="4"/>
        <v>0</v>
      </c>
      <c r="J35" s="13">
        <f t="shared" si="2"/>
        <v>99835.526315789481</v>
      </c>
      <c r="K35" s="13">
        <f t="shared" si="3"/>
        <v>5542248.015186375</v>
      </c>
      <c r="L35" s="20">
        <f t="shared" si="5"/>
        <v>55.513785720482964</v>
      </c>
    </row>
    <row r="36" spans="1:12" x14ac:dyDescent="0.2">
      <c r="A36" s="16">
        <v>27</v>
      </c>
      <c r="B36" s="8">
        <v>0</v>
      </c>
      <c r="C36" s="8">
        <v>725</v>
      </c>
      <c r="D36" s="8">
        <v>715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99835.526315789481</v>
      </c>
      <c r="I36" s="13">
        <f t="shared" si="4"/>
        <v>0</v>
      </c>
      <c r="J36" s="13">
        <f t="shared" si="2"/>
        <v>99835.526315789481</v>
      </c>
      <c r="K36" s="13">
        <f t="shared" si="3"/>
        <v>5442412.4888705853</v>
      </c>
      <c r="L36" s="20">
        <f t="shared" si="5"/>
        <v>54.513785720482957</v>
      </c>
    </row>
    <row r="37" spans="1:12" x14ac:dyDescent="0.2">
      <c r="A37" s="16">
        <v>28</v>
      </c>
      <c r="B37" s="8">
        <v>0</v>
      </c>
      <c r="C37" s="8">
        <v>763</v>
      </c>
      <c r="D37" s="8">
        <v>746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99835.526315789481</v>
      </c>
      <c r="I37" s="13">
        <f t="shared" si="4"/>
        <v>0</v>
      </c>
      <c r="J37" s="13">
        <f t="shared" si="2"/>
        <v>99835.526315789481</v>
      </c>
      <c r="K37" s="13">
        <f t="shared" si="3"/>
        <v>5342576.9625547957</v>
      </c>
      <c r="L37" s="20">
        <f t="shared" si="5"/>
        <v>53.513785720482957</v>
      </c>
    </row>
    <row r="38" spans="1:12" x14ac:dyDescent="0.2">
      <c r="A38" s="16">
        <v>29</v>
      </c>
      <c r="B38" s="8">
        <v>0</v>
      </c>
      <c r="C38" s="8">
        <v>822</v>
      </c>
      <c r="D38" s="8">
        <v>767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99835.526315789481</v>
      </c>
      <c r="I38" s="13">
        <f t="shared" si="4"/>
        <v>0</v>
      </c>
      <c r="J38" s="13">
        <f t="shared" si="2"/>
        <v>99835.526315789481</v>
      </c>
      <c r="K38" s="13">
        <f t="shared" si="3"/>
        <v>5242741.436239006</v>
      </c>
      <c r="L38" s="20">
        <f t="shared" si="5"/>
        <v>52.513785720482957</v>
      </c>
    </row>
    <row r="39" spans="1:12" x14ac:dyDescent="0.2">
      <c r="A39" s="16">
        <v>30</v>
      </c>
      <c r="B39" s="8">
        <v>0</v>
      </c>
      <c r="C39" s="8">
        <v>884</v>
      </c>
      <c r="D39" s="8">
        <v>823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99835.526315789481</v>
      </c>
      <c r="I39" s="13">
        <f t="shared" si="4"/>
        <v>0</v>
      </c>
      <c r="J39" s="13">
        <f t="shared" si="2"/>
        <v>99835.526315789481</v>
      </c>
      <c r="K39" s="13">
        <f t="shared" si="3"/>
        <v>5142905.9099232163</v>
      </c>
      <c r="L39" s="20">
        <f t="shared" si="5"/>
        <v>51.513785720482957</v>
      </c>
    </row>
    <row r="40" spans="1:12" x14ac:dyDescent="0.2">
      <c r="A40" s="16">
        <v>31</v>
      </c>
      <c r="B40" s="8">
        <v>1</v>
      </c>
      <c r="C40" s="8">
        <v>971</v>
      </c>
      <c r="D40" s="8">
        <v>902</v>
      </c>
      <c r="E40" s="17">
        <v>0.5</v>
      </c>
      <c r="F40" s="18">
        <f t="shared" si="0"/>
        <v>1.0678056593699946E-3</v>
      </c>
      <c r="G40" s="18">
        <f t="shared" si="1"/>
        <v>1.0672358591248667E-3</v>
      </c>
      <c r="H40" s="13">
        <f t="shared" si="6"/>
        <v>99835.526315789481</v>
      </c>
      <c r="I40" s="13">
        <f t="shared" si="4"/>
        <v>106.54805369881483</v>
      </c>
      <c r="J40" s="13">
        <f t="shared" si="2"/>
        <v>99782.252288940072</v>
      </c>
      <c r="K40" s="13">
        <f t="shared" si="3"/>
        <v>5043070.3836074267</v>
      </c>
      <c r="L40" s="20">
        <f t="shared" si="5"/>
        <v>50.51378572048295</v>
      </c>
    </row>
    <row r="41" spans="1:12" x14ac:dyDescent="0.2">
      <c r="A41" s="16">
        <v>32</v>
      </c>
      <c r="B41" s="8">
        <v>0</v>
      </c>
      <c r="C41" s="8">
        <v>1043</v>
      </c>
      <c r="D41" s="8">
        <v>982</v>
      </c>
      <c r="E41" s="17">
        <v>0.5</v>
      </c>
      <c r="F41" s="18">
        <f t="shared" ref="F41:F72" si="7">B41/((C41+D41)/2)</f>
        <v>0</v>
      </c>
      <c r="G41" s="18">
        <f t="shared" si="1"/>
        <v>0</v>
      </c>
      <c r="H41" s="13">
        <f t="shared" si="6"/>
        <v>99728.978262090663</v>
      </c>
      <c r="I41" s="13">
        <f t="shared" si="4"/>
        <v>0</v>
      </c>
      <c r="J41" s="13">
        <f t="shared" si="2"/>
        <v>99728.978262090663</v>
      </c>
      <c r="K41" s="13">
        <f t="shared" si="3"/>
        <v>4943288.1313184863</v>
      </c>
      <c r="L41" s="20">
        <f t="shared" si="5"/>
        <v>49.567219252235603</v>
      </c>
    </row>
    <row r="42" spans="1:12" x14ac:dyDescent="0.2">
      <c r="A42" s="16">
        <v>33</v>
      </c>
      <c r="B42" s="8">
        <v>2</v>
      </c>
      <c r="C42" s="8">
        <v>1084</v>
      </c>
      <c r="D42" s="8">
        <v>1044</v>
      </c>
      <c r="E42" s="17">
        <v>0.5</v>
      </c>
      <c r="F42" s="18">
        <f t="shared" si="7"/>
        <v>1.8796992481203006E-3</v>
      </c>
      <c r="G42" s="18">
        <f t="shared" si="1"/>
        <v>1.8779342723004692E-3</v>
      </c>
      <c r="H42" s="13">
        <f t="shared" si="6"/>
        <v>99728.978262090663</v>
      </c>
      <c r="I42" s="13">
        <f t="shared" si="4"/>
        <v>187.28446621988854</v>
      </c>
      <c r="J42" s="13">
        <f t="shared" si="2"/>
        <v>99635.336028980717</v>
      </c>
      <c r="K42" s="13">
        <f t="shared" si="3"/>
        <v>4843559.1530563952</v>
      </c>
      <c r="L42" s="20">
        <f t="shared" si="5"/>
        <v>48.567219252235603</v>
      </c>
    </row>
    <row r="43" spans="1:12" x14ac:dyDescent="0.2">
      <c r="A43" s="16">
        <v>34</v>
      </c>
      <c r="B43" s="8">
        <v>0</v>
      </c>
      <c r="C43" s="8">
        <v>1082</v>
      </c>
      <c r="D43" s="8">
        <v>1099</v>
      </c>
      <c r="E43" s="17">
        <v>0.5</v>
      </c>
      <c r="F43" s="18">
        <f t="shared" si="7"/>
        <v>0</v>
      </c>
      <c r="G43" s="18">
        <f t="shared" si="1"/>
        <v>0</v>
      </c>
      <c r="H43" s="13">
        <f t="shared" si="6"/>
        <v>99541.693795870771</v>
      </c>
      <c r="I43" s="13">
        <f t="shared" si="4"/>
        <v>0</v>
      </c>
      <c r="J43" s="13">
        <f t="shared" si="2"/>
        <v>99541.693795870771</v>
      </c>
      <c r="K43" s="13">
        <f t="shared" si="3"/>
        <v>4743923.8170274142</v>
      </c>
      <c r="L43" s="20">
        <f t="shared" si="5"/>
        <v>47.65765616522193</v>
      </c>
    </row>
    <row r="44" spans="1:12" x14ac:dyDescent="0.2">
      <c r="A44" s="16">
        <v>35</v>
      </c>
      <c r="B44" s="8">
        <v>0</v>
      </c>
      <c r="C44" s="8">
        <v>1210</v>
      </c>
      <c r="D44" s="8">
        <v>1083</v>
      </c>
      <c r="E44" s="17">
        <v>0.5</v>
      </c>
      <c r="F44" s="18">
        <f t="shared" si="7"/>
        <v>0</v>
      </c>
      <c r="G44" s="18">
        <f t="shared" si="1"/>
        <v>0</v>
      </c>
      <c r="H44" s="13">
        <f t="shared" si="6"/>
        <v>99541.693795870771</v>
      </c>
      <c r="I44" s="13">
        <f t="shared" si="4"/>
        <v>0</v>
      </c>
      <c r="J44" s="13">
        <f t="shared" si="2"/>
        <v>99541.693795870771</v>
      </c>
      <c r="K44" s="13">
        <f t="shared" si="3"/>
        <v>4644382.1232315432</v>
      </c>
      <c r="L44" s="20">
        <f t="shared" si="5"/>
        <v>46.65765616522193</v>
      </c>
    </row>
    <row r="45" spans="1:12" x14ac:dyDescent="0.2">
      <c r="A45" s="16">
        <v>36</v>
      </c>
      <c r="B45" s="8">
        <v>0</v>
      </c>
      <c r="C45" s="8">
        <v>1120</v>
      </c>
      <c r="D45" s="8">
        <v>1179</v>
      </c>
      <c r="E45" s="17">
        <v>0.5</v>
      </c>
      <c r="F45" s="18">
        <f t="shared" si="7"/>
        <v>0</v>
      </c>
      <c r="G45" s="18">
        <f t="shared" si="1"/>
        <v>0</v>
      </c>
      <c r="H45" s="13">
        <f t="shared" si="6"/>
        <v>99541.693795870771</v>
      </c>
      <c r="I45" s="13">
        <f t="shared" si="4"/>
        <v>0</v>
      </c>
      <c r="J45" s="13">
        <f t="shared" si="2"/>
        <v>99541.693795870771</v>
      </c>
      <c r="K45" s="13">
        <f t="shared" si="3"/>
        <v>4544840.4294356722</v>
      </c>
      <c r="L45" s="20">
        <f t="shared" si="5"/>
        <v>45.657656165221923</v>
      </c>
    </row>
    <row r="46" spans="1:12" x14ac:dyDescent="0.2">
      <c r="A46" s="16">
        <v>37</v>
      </c>
      <c r="B46" s="8">
        <v>0</v>
      </c>
      <c r="C46" s="8">
        <v>1118</v>
      </c>
      <c r="D46" s="8">
        <v>1126</v>
      </c>
      <c r="E46" s="17">
        <v>0.5</v>
      </c>
      <c r="F46" s="18">
        <f t="shared" si="7"/>
        <v>0</v>
      </c>
      <c r="G46" s="18">
        <f t="shared" si="1"/>
        <v>0</v>
      </c>
      <c r="H46" s="13">
        <f t="shared" si="6"/>
        <v>99541.693795870771</v>
      </c>
      <c r="I46" s="13">
        <f t="shared" si="4"/>
        <v>0</v>
      </c>
      <c r="J46" s="13">
        <f t="shared" si="2"/>
        <v>99541.693795870771</v>
      </c>
      <c r="K46" s="13">
        <f t="shared" si="3"/>
        <v>4445298.7356398012</v>
      </c>
      <c r="L46" s="20">
        <f t="shared" si="5"/>
        <v>44.657656165221923</v>
      </c>
    </row>
    <row r="47" spans="1:12" x14ac:dyDescent="0.2">
      <c r="A47" s="16">
        <v>38</v>
      </c>
      <c r="B47" s="8">
        <v>0</v>
      </c>
      <c r="C47" s="8">
        <v>1027</v>
      </c>
      <c r="D47" s="8">
        <v>1114</v>
      </c>
      <c r="E47" s="17">
        <v>0.5</v>
      </c>
      <c r="F47" s="18">
        <f t="shared" si="7"/>
        <v>0</v>
      </c>
      <c r="G47" s="18">
        <f t="shared" si="1"/>
        <v>0</v>
      </c>
      <c r="H47" s="13">
        <f t="shared" si="6"/>
        <v>99541.693795870771</v>
      </c>
      <c r="I47" s="13">
        <f t="shared" si="4"/>
        <v>0</v>
      </c>
      <c r="J47" s="13">
        <f t="shared" si="2"/>
        <v>99541.693795870771</v>
      </c>
      <c r="K47" s="13">
        <f t="shared" si="3"/>
        <v>4345757.0418439303</v>
      </c>
      <c r="L47" s="20">
        <f t="shared" si="5"/>
        <v>43.657656165221923</v>
      </c>
    </row>
    <row r="48" spans="1:12" x14ac:dyDescent="0.2">
      <c r="A48" s="16">
        <v>39</v>
      </c>
      <c r="B48" s="8">
        <v>0</v>
      </c>
      <c r="C48" s="8">
        <v>1020</v>
      </c>
      <c r="D48" s="8">
        <v>1043</v>
      </c>
      <c r="E48" s="17">
        <v>0.5</v>
      </c>
      <c r="F48" s="18">
        <f t="shared" si="7"/>
        <v>0</v>
      </c>
      <c r="G48" s="18">
        <f t="shared" si="1"/>
        <v>0</v>
      </c>
      <c r="H48" s="13">
        <f t="shared" si="6"/>
        <v>99541.693795870771</v>
      </c>
      <c r="I48" s="13">
        <f t="shared" si="4"/>
        <v>0</v>
      </c>
      <c r="J48" s="13">
        <f t="shared" si="2"/>
        <v>99541.693795870771</v>
      </c>
      <c r="K48" s="13">
        <f t="shared" si="3"/>
        <v>4246215.3480480593</v>
      </c>
      <c r="L48" s="20">
        <f t="shared" si="5"/>
        <v>42.657656165221923</v>
      </c>
    </row>
    <row r="49" spans="1:12" x14ac:dyDescent="0.2">
      <c r="A49" s="16">
        <v>40</v>
      </c>
      <c r="B49" s="8">
        <v>0</v>
      </c>
      <c r="C49" s="8">
        <v>999</v>
      </c>
      <c r="D49" s="8">
        <v>1030</v>
      </c>
      <c r="E49" s="17">
        <v>0.5</v>
      </c>
      <c r="F49" s="18">
        <f t="shared" si="7"/>
        <v>0</v>
      </c>
      <c r="G49" s="18">
        <f t="shared" si="1"/>
        <v>0</v>
      </c>
      <c r="H49" s="13">
        <f t="shared" si="6"/>
        <v>99541.693795870771</v>
      </c>
      <c r="I49" s="13">
        <f t="shared" si="4"/>
        <v>0</v>
      </c>
      <c r="J49" s="13">
        <f t="shared" si="2"/>
        <v>99541.693795870771</v>
      </c>
      <c r="K49" s="13">
        <f t="shared" si="3"/>
        <v>4146673.6542521883</v>
      </c>
      <c r="L49" s="20">
        <f t="shared" si="5"/>
        <v>41.657656165221916</v>
      </c>
    </row>
    <row r="50" spans="1:12" x14ac:dyDescent="0.2">
      <c r="A50" s="16">
        <v>41</v>
      </c>
      <c r="B50" s="8">
        <v>0</v>
      </c>
      <c r="C50" s="8">
        <v>887</v>
      </c>
      <c r="D50" s="8">
        <v>997</v>
      </c>
      <c r="E50" s="17">
        <v>0.5</v>
      </c>
      <c r="F50" s="18">
        <f t="shared" si="7"/>
        <v>0</v>
      </c>
      <c r="G50" s="18">
        <f t="shared" si="1"/>
        <v>0</v>
      </c>
      <c r="H50" s="13">
        <f t="shared" si="6"/>
        <v>99541.693795870771</v>
      </c>
      <c r="I50" s="13">
        <f t="shared" si="4"/>
        <v>0</v>
      </c>
      <c r="J50" s="13">
        <f t="shared" si="2"/>
        <v>99541.693795870771</v>
      </c>
      <c r="K50" s="13">
        <f t="shared" si="3"/>
        <v>4047131.9604563173</v>
      </c>
      <c r="L50" s="20">
        <f t="shared" si="5"/>
        <v>40.657656165221916</v>
      </c>
    </row>
    <row r="51" spans="1:12" x14ac:dyDescent="0.2">
      <c r="A51" s="16">
        <v>42</v>
      </c>
      <c r="B51" s="8">
        <v>2</v>
      </c>
      <c r="C51" s="8">
        <v>970</v>
      </c>
      <c r="D51" s="8">
        <v>889</v>
      </c>
      <c r="E51" s="17">
        <v>0.5</v>
      </c>
      <c r="F51" s="18">
        <f t="shared" si="7"/>
        <v>2.1516944593867669E-3</v>
      </c>
      <c r="G51" s="18">
        <f t="shared" si="1"/>
        <v>2.14938205265986E-3</v>
      </c>
      <c r="H51" s="13">
        <f t="shared" si="6"/>
        <v>99541.693795870771</v>
      </c>
      <c r="I51" s="13">
        <f t="shared" si="4"/>
        <v>213.95313013620796</v>
      </c>
      <c r="J51" s="13">
        <f t="shared" si="2"/>
        <v>99434.717230802664</v>
      </c>
      <c r="K51" s="13">
        <f t="shared" si="3"/>
        <v>3947590.2666604463</v>
      </c>
      <c r="L51" s="20">
        <f t="shared" si="5"/>
        <v>39.657656165221916</v>
      </c>
    </row>
    <row r="52" spans="1:12" x14ac:dyDescent="0.2">
      <c r="A52" s="16">
        <v>43</v>
      </c>
      <c r="B52" s="8">
        <v>1</v>
      </c>
      <c r="C52" s="8">
        <v>941</v>
      </c>
      <c r="D52" s="8">
        <v>966</v>
      </c>
      <c r="E52" s="17">
        <v>0.5</v>
      </c>
      <c r="F52" s="18">
        <f t="shared" si="7"/>
        <v>1.048767697954903E-3</v>
      </c>
      <c r="G52" s="18">
        <f t="shared" si="1"/>
        <v>1.0482180293501049E-3</v>
      </c>
      <c r="H52" s="13">
        <f t="shared" si="6"/>
        <v>99327.740665734556</v>
      </c>
      <c r="I52" s="13">
        <f t="shared" si="4"/>
        <v>104.11712858043455</v>
      </c>
      <c r="J52" s="13">
        <f t="shared" si="2"/>
        <v>99275.682101444341</v>
      </c>
      <c r="K52" s="13">
        <f t="shared" si="3"/>
        <v>3848155.5494296434</v>
      </c>
      <c r="L52" s="20">
        <f t="shared" si="5"/>
        <v>38.742002220505107</v>
      </c>
    </row>
    <row r="53" spans="1:12" x14ac:dyDescent="0.2">
      <c r="A53" s="16">
        <v>44</v>
      </c>
      <c r="B53" s="8">
        <v>1</v>
      </c>
      <c r="C53" s="8">
        <v>949</v>
      </c>
      <c r="D53" s="8">
        <v>955</v>
      </c>
      <c r="E53" s="17">
        <v>0.5</v>
      </c>
      <c r="F53" s="18">
        <f t="shared" si="7"/>
        <v>1.0504201680672268E-3</v>
      </c>
      <c r="G53" s="18">
        <f t="shared" si="1"/>
        <v>1.0498687664041995E-3</v>
      </c>
      <c r="H53" s="13">
        <f t="shared" si="6"/>
        <v>99223.623537154126</v>
      </c>
      <c r="I53" s="13">
        <f t="shared" si="4"/>
        <v>104.1717832411067</v>
      </c>
      <c r="J53" s="13">
        <f t="shared" si="2"/>
        <v>99171.537645533565</v>
      </c>
      <c r="K53" s="13">
        <f t="shared" si="3"/>
        <v>3748879.8673281991</v>
      </c>
      <c r="L53" s="20">
        <f t="shared" si="5"/>
        <v>37.782130239624209</v>
      </c>
    </row>
    <row r="54" spans="1:12" x14ac:dyDescent="0.2">
      <c r="A54" s="16">
        <v>45</v>
      </c>
      <c r="B54" s="8">
        <v>1</v>
      </c>
      <c r="C54" s="8">
        <v>868</v>
      </c>
      <c r="D54" s="8">
        <v>940</v>
      </c>
      <c r="E54" s="17">
        <v>0.5</v>
      </c>
      <c r="F54" s="18">
        <f t="shared" si="7"/>
        <v>1.1061946902654867E-3</v>
      </c>
      <c r="G54" s="18">
        <f t="shared" si="1"/>
        <v>1.1055831951354341E-3</v>
      </c>
      <c r="H54" s="13">
        <f t="shared" si="6"/>
        <v>99119.451753913017</v>
      </c>
      <c r="I54" s="13">
        <f t="shared" si="4"/>
        <v>109.58480017016366</v>
      </c>
      <c r="J54" s="13">
        <f t="shared" si="2"/>
        <v>99064.659353827927</v>
      </c>
      <c r="K54" s="13">
        <f t="shared" si="3"/>
        <v>3649708.3296826654</v>
      </c>
      <c r="L54" s="20">
        <f t="shared" si="5"/>
        <v>36.821312720170319</v>
      </c>
    </row>
    <row r="55" spans="1:12" x14ac:dyDescent="0.2">
      <c r="A55" s="16">
        <v>46</v>
      </c>
      <c r="B55" s="8">
        <v>3</v>
      </c>
      <c r="C55" s="8">
        <v>842</v>
      </c>
      <c r="D55" s="8">
        <v>869</v>
      </c>
      <c r="E55" s="17">
        <v>0.5</v>
      </c>
      <c r="F55" s="18">
        <f t="shared" si="7"/>
        <v>3.5067212156633548E-3</v>
      </c>
      <c r="G55" s="18">
        <f t="shared" si="1"/>
        <v>3.5005834305717617E-3</v>
      </c>
      <c r="H55" s="13">
        <f t="shared" si="6"/>
        <v>99009.86695374285</v>
      </c>
      <c r="I55" s="13">
        <f t="shared" si="4"/>
        <v>346.59229972138684</v>
      </c>
      <c r="J55" s="13">
        <f t="shared" si="2"/>
        <v>98836.570803882147</v>
      </c>
      <c r="K55" s="13">
        <f t="shared" si="3"/>
        <v>3550643.6703288374</v>
      </c>
      <c r="L55" s="20">
        <f t="shared" si="5"/>
        <v>35.861513398333209</v>
      </c>
    </row>
    <row r="56" spans="1:12" x14ac:dyDescent="0.2">
      <c r="A56" s="16">
        <v>47</v>
      </c>
      <c r="B56" s="8">
        <v>2</v>
      </c>
      <c r="C56" s="8">
        <v>850</v>
      </c>
      <c r="D56" s="8">
        <v>836</v>
      </c>
      <c r="E56" s="17">
        <v>0.5</v>
      </c>
      <c r="F56" s="18">
        <f t="shared" si="7"/>
        <v>2.3724792408066431E-3</v>
      </c>
      <c r="G56" s="18">
        <f t="shared" si="1"/>
        <v>2.3696682464454974E-3</v>
      </c>
      <c r="H56" s="13">
        <f t="shared" si="6"/>
        <v>98663.274654021458</v>
      </c>
      <c r="I56" s="13">
        <f t="shared" si="4"/>
        <v>233.79922903796552</v>
      </c>
      <c r="J56" s="13">
        <f t="shared" si="2"/>
        <v>98546.375039502484</v>
      </c>
      <c r="K56" s="13">
        <f t="shared" si="3"/>
        <v>3451807.0995249553</v>
      </c>
      <c r="L56" s="20">
        <f t="shared" si="5"/>
        <v>34.985734171395272</v>
      </c>
    </row>
    <row r="57" spans="1:12" x14ac:dyDescent="0.2">
      <c r="A57" s="16">
        <v>48</v>
      </c>
      <c r="B57" s="8">
        <v>4</v>
      </c>
      <c r="C57" s="8">
        <v>798</v>
      </c>
      <c r="D57" s="8">
        <v>860</v>
      </c>
      <c r="E57" s="17">
        <v>0.5</v>
      </c>
      <c r="F57" s="18">
        <f t="shared" si="7"/>
        <v>4.8250904704463205E-3</v>
      </c>
      <c r="G57" s="18">
        <f t="shared" si="1"/>
        <v>4.8134777376654635E-3</v>
      </c>
      <c r="H57" s="13">
        <f t="shared" si="6"/>
        <v>98429.475424983495</v>
      </c>
      <c r="I57" s="13">
        <f t="shared" si="4"/>
        <v>473.78808868824791</v>
      </c>
      <c r="J57" s="13">
        <f t="shared" si="2"/>
        <v>98192.581380639371</v>
      </c>
      <c r="K57" s="13">
        <f t="shared" si="3"/>
        <v>3353260.7244854528</v>
      </c>
      <c r="L57" s="20">
        <f t="shared" si="5"/>
        <v>34.06764802928457</v>
      </c>
    </row>
    <row r="58" spans="1:12" x14ac:dyDescent="0.2">
      <c r="A58" s="16">
        <v>49</v>
      </c>
      <c r="B58" s="8">
        <v>0</v>
      </c>
      <c r="C58" s="8">
        <v>827</v>
      </c>
      <c r="D58" s="8">
        <v>793</v>
      </c>
      <c r="E58" s="17">
        <v>0.5</v>
      </c>
      <c r="F58" s="18">
        <f t="shared" si="7"/>
        <v>0</v>
      </c>
      <c r="G58" s="18">
        <f t="shared" si="1"/>
        <v>0</v>
      </c>
      <c r="H58" s="13">
        <f t="shared" si="6"/>
        <v>97955.687336295246</v>
      </c>
      <c r="I58" s="13">
        <f t="shared" si="4"/>
        <v>0</v>
      </c>
      <c r="J58" s="13">
        <f t="shared" si="2"/>
        <v>97955.687336295246</v>
      </c>
      <c r="K58" s="13">
        <f t="shared" si="3"/>
        <v>3255068.1431048135</v>
      </c>
      <c r="L58" s="20">
        <f t="shared" si="5"/>
        <v>33.230006665460067</v>
      </c>
    </row>
    <row r="59" spans="1:12" x14ac:dyDescent="0.2">
      <c r="A59" s="16">
        <v>50</v>
      </c>
      <c r="B59" s="8">
        <v>3</v>
      </c>
      <c r="C59" s="8">
        <v>807</v>
      </c>
      <c r="D59" s="8">
        <v>831</v>
      </c>
      <c r="E59" s="17">
        <v>0.5</v>
      </c>
      <c r="F59" s="18">
        <f t="shared" si="7"/>
        <v>3.663003663003663E-3</v>
      </c>
      <c r="G59" s="18">
        <f t="shared" si="1"/>
        <v>3.6563071297989031E-3</v>
      </c>
      <c r="H59" s="13">
        <f t="shared" si="6"/>
        <v>97955.687336295246</v>
      </c>
      <c r="I59" s="13">
        <f t="shared" si="4"/>
        <v>358.15607801204845</v>
      </c>
      <c r="J59" s="13">
        <f t="shared" si="2"/>
        <v>97776.609297289222</v>
      </c>
      <c r="K59" s="13">
        <f t="shared" si="3"/>
        <v>3157112.4557685181</v>
      </c>
      <c r="L59" s="20">
        <f t="shared" si="5"/>
        <v>32.230006665460067</v>
      </c>
    </row>
    <row r="60" spans="1:12" x14ac:dyDescent="0.2">
      <c r="A60" s="16">
        <v>51</v>
      </c>
      <c r="B60" s="8">
        <v>2</v>
      </c>
      <c r="C60" s="8">
        <v>754</v>
      </c>
      <c r="D60" s="8">
        <v>820</v>
      </c>
      <c r="E60" s="17">
        <v>0.5</v>
      </c>
      <c r="F60" s="18">
        <f t="shared" si="7"/>
        <v>2.5412960609911056E-3</v>
      </c>
      <c r="G60" s="18">
        <f t="shared" si="1"/>
        <v>2.5380710659898475E-3</v>
      </c>
      <c r="H60" s="13">
        <f t="shared" si="6"/>
        <v>97597.531258283198</v>
      </c>
      <c r="I60" s="13">
        <f t="shared" si="4"/>
        <v>247.70947019868831</v>
      </c>
      <c r="J60" s="13">
        <f t="shared" si="2"/>
        <v>97473.676523183851</v>
      </c>
      <c r="K60" s="13">
        <f t="shared" si="3"/>
        <v>3059335.8464712291</v>
      </c>
      <c r="L60" s="20">
        <f t="shared" si="5"/>
        <v>31.346447056892952</v>
      </c>
    </row>
    <row r="61" spans="1:12" x14ac:dyDescent="0.2">
      <c r="A61" s="16">
        <v>52</v>
      </c>
      <c r="B61" s="8">
        <v>4</v>
      </c>
      <c r="C61" s="8">
        <v>696</v>
      </c>
      <c r="D61" s="8">
        <v>747</v>
      </c>
      <c r="E61" s="17">
        <v>0.5</v>
      </c>
      <c r="F61" s="18">
        <f t="shared" si="7"/>
        <v>5.544005544005544E-3</v>
      </c>
      <c r="G61" s="18">
        <f t="shared" si="1"/>
        <v>5.5286800276433999E-3</v>
      </c>
      <c r="H61" s="13">
        <f t="shared" si="6"/>
        <v>97349.821788084504</v>
      </c>
      <c r="I61" s="13">
        <f t="shared" si="4"/>
        <v>538.21601541442715</v>
      </c>
      <c r="J61" s="13">
        <f t="shared" si="2"/>
        <v>97080.713780377293</v>
      </c>
      <c r="K61" s="13">
        <f t="shared" si="3"/>
        <v>2961862.1699480452</v>
      </c>
      <c r="L61" s="20">
        <f t="shared" si="5"/>
        <v>30.424936744060616</v>
      </c>
    </row>
    <row r="62" spans="1:12" x14ac:dyDescent="0.2">
      <c r="A62" s="16">
        <v>53</v>
      </c>
      <c r="B62" s="8">
        <v>5</v>
      </c>
      <c r="C62" s="8">
        <v>682</v>
      </c>
      <c r="D62" s="8">
        <v>701</v>
      </c>
      <c r="E62" s="17">
        <v>0.5</v>
      </c>
      <c r="F62" s="18">
        <f t="shared" si="7"/>
        <v>7.2306579898770785E-3</v>
      </c>
      <c r="G62" s="18">
        <f t="shared" si="1"/>
        <v>7.2046109510086453E-3</v>
      </c>
      <c r="H62" s="13">
        <f t="shared" si="6"/>
        <v>96811.605772670082</v>
      </c>
      <c r="I62" s="13">
        <f t="shared" si="4"/>
        <v>697.48995513451064</v>
      </c>
      <c r="J62" s="13">
        <f t="shared" si="2"/>
        <v>96462.860795102824</v>
      </c>
      <c r="K62" s="13">
        <f t="shared" si="3"/>
        <v>2864781.4561676681</v>
      </c>
      <c r="L62" s="20">
        <f t="shared" si="5"/>
        <v>29.591301924013703</v>
      </c>
    </row>
    <row r="63" spans="1:12" x14ac:dyDescent="0.2">
      <c r="A63" s="16">
        <v>54</v>
      </c>
      <c r="B63" s="8">
        <v>2</v>
      </c>
      <c r="C63" s="8">
        <v>655</v>
      </c>
      <c r="D63" s="8">
        <v>677</v>
      </c>
      <c r="E63" s="17">
        <v>0.5</v>
      </c>
      <c r="F63" s="18">
        <f t="shared" si="7"/>
        <v>3.003003003003003E-3</v>
      </c>
      <c r="G63" s="18">
        <f t="shared" si="1"/>
        <v>2.9985007496251877E-3</v>
      </c>
      <c r="H63" s="13">
        <f t="shared" si="6"/>
        <v>96114.115817535567</v>
      </c>
      <c r="I63" s="13">
        <f t="shared" si="4"/>
        <v>288.1982483284425</v>
      </c>
      <c r="J63" s="13">
        <f t="shared" si="2"/>
        <v>95970.016693371348</v>
      </c>
      <c r="K63" s="13">
        <f t="shared" si="3"/>
        <v>2768318.5953725651</v>
      </c>
      <c r="L63" s="20">
        <f t="shared" si="5"/>
        <v>28.802414419833827</v>
      </c>
    </row>
    <row r="64" spans="1:12" x14ac:dyDescent="0.2">
      <c r="A64" s="16">
        <v>55</v>
      </c>
      <c r="B64" s="8">
        <v>4</v>
      </c>
      <c r="C64" s="8">
        <v>620</v>
      </c>
      <c r="D64" s="8">
        <v>651</v>
      </c>
      <c r="E64" s="17">
        <v>0.5</v>
      </c>
      <c r="F64" s="18">
        <f t="shared" si="7"/>
        <v>6.2942564909520063E-3</v>
      </c>
      <c r="G64" s="18">
        <f t="shared" si="1"/>
        <v>6.2745098039215684E-3</v>
      </c>
      <c r="H64" s="13">
        <f t="shared" si="6"/>
        <v>95825.917569207129</v>
      </c>
      <c r="I64" s="13">
        <f t="shared" si="4"/>
        <v>601.26065925777016</v>
      </c>
      <c r="J64" s="13">
        <f t="shared" si="2"/>
        <v>95525.287239578247</v>
      </c>
      <c r="K64" s="13">
        <f t="shared" si="3"/>
        <v>2672348.5786791937</v>
      </c>
      <c r="L64" s="20">
        <f t="shared" si="5"/>
        <v>27.887534463201749</v>
      </c>
    </row>
    <row r="65" spans="1:12" x14ac:dyDescent="0.2">
      <c r="A65" s="16">
        <v>56</v>
      </c>
      <c r="B65" s="8">
        <v>1</v>
      </c>
      <c r="C65" s="8">
        <v>581</v>
      </c>
      <c r="D65" s="8">
        <v>626</v>
      </c>
      <c r="E65" s="17">
        <v>0.5</v>
      </c>
      <c r="F65" s="18">
        <f t="shared" si="7"/>
        <v>1.6570008285004142E-3</v>
      </c>
      <c r="G65" s="18">
        <f t="shared" si="1"/>
        <v>1.6556291390728475E-3</v>
      </c>
      <c r="H65" s="13">
        <f t="shared" si="6"/>
        <v>95224.656909949364</v>
      </c>
      <c r="I65" s="13">
        <f t="shared" si="4"/>
        <v>157.65671673832674</v>
      </c>
      <c r="J65" s="13">
        <f t="shared" si="2"/>
        <v>95145.828551580198</v>
      </c>
      <c r="K65" s="13">
        <f t="shared" si="3"/>
        <v>2576823.2914396157</v>
      </c>
      <c r="L65" s="20">
        <f t="shared" si="5"/>
        <v>27.060462857602392</v>
      </c>
    </row>
    <row r="66" spans="1:12" x14ac:dyDescent="0.2">
      <c r="A66" s="16">
        <v>57</v>
      </c>
      <c r="B66" s="8">
        <v>4</v>
      </c>
      <c r="C66" s="8">
        <v>555</v>
      </c>
      <c r="D66" s="8">
        <v>582</v>
      </c>
      <c r="E66" s="17">
        <v>0.5</v>
      </c>
      <c r="F66" s="18">
        <f t="shared" si="7"/>
        <v>7.0360598065083556E-3</v>
      </c>
      <c r="G66" s="18">
        <f t="shared" si="1"/>
        <v>7.0113935144609993E-3</v>
      </c>
      <c r="H66" s="13">
        <f t="shared" si="6"/>
        <v>95067.000193211032</v>
      </c>
      <c r="I66" s="13">
        <f t="shared" si="4"/>
        <v>666.55214859394243</v>
      </c>
      <c r="J66" s="13">
        <f t="shared" si="2"/>
        <v>94733.724118914062</v>
      </c>
      <c r="K66" s="13">
        <f t="shared" si="3"/>
        <v>2481677.4628880355</v>
      </c>
      <c r="L66" s="20">
        <f t="shared" si="5"/>
        <v>26.104510059687968</v>
      </c>
    </row>
    <row r="67" spans="1:12" x14ac:dyDescent="0.2">
      <c r="A67" s="16">
        <v>58</v>
      </c>
      <c r="B67" s="8">
        <v>1</v>
      </c>
      <c r="C67" s="8">
        <v>523</v>
      </c>
      <c r="D67" s="8">
        <v>552</v>
      </c>
      <c r="E67" s="17">
        <v>0.5</v>
      </c>
      <c r="F67" s="18">
        <f t="shared" si="7"/>
        <v>1.8604651162790699E-3</v>
      </c>
      <c r="G67" s="18">
        <f t="shared" si="1"/>
        <v>1.858736059479554E-3</v>
      </c>
      <c r="H67" s="13">
        <f t="shared" si="6"/>
        <v>94400.448044617093</v>
      </c>
      <c r="I67" s="13">
        <f t="shared" si="4"/>
        <v>175.46551681155594</v>
      </c>
      <c r="J67" s="13">
        <f t="shared" si="2"/>
        <v>94312.715286211314</v>
      </c>
      <c r="K67" s="13">
        <f t="shared" si="3"/>
        <v>2386943.7387691215</v>
      </c>
      <c r="L67" s="20">
        <f t="shared" si="5"/>
        <v>25.285300951548077</v>
      </c>
    </row>
    <row r="68" spans="1:12" x14ac:dyDescent="0.2">
      <c r="A68" s="16">
        <v>59</v>
      </c>
      <c r="B68" s="8">
        <v>3</v>
      </c>
      <c r="C68" s="8">
        <v>463</v>
      </c>
      <c r="D68" s="8">
        <v>521</v>
      </c>
      <c r="E68" s="17">
        <v>0.5</v>
      </c>
      <c r="F68" s="18">
        <f t="shared" si="7"/>
        <v>6.0975609756097563E-3</v>
      </c>
      <c r="G68" s="18">
        <f t="shared" si="1"/>
        <v>6.0790273556231011E-3</v>
      </c>
      <c r="H68" s="13">
        <f t="shared" si="6"/>
        <v>94224.982527805536</v>
      </c>
      <c r="I68" s="13">
        <f t="shared" si="4"/>
        <v>572.79624636963865</v>
      </c>
      <c r="J68" s="13">
        <f t="shared" si="2"/>
        <v>93938.584404620706</v>
      </c>
      <c r="K68" s="13">
        <f t="shared" si="3"/>
        <v>2292631.0234829104</v>
      </c>
      <c r="L68" s="20">
        <f t="shared" si="5"/>
        <v>24.33145607436288</v>
      </c>
    </row>
    <row r="69" spans="1:12" x14ac:dyDescent="0.2">
      <c r="A69" s="16">
        <v>60</v>
      </c>
      <c r="B69" s="8">
        <v>5</v>
      </c>
      <c r="C69" s="8">
        <v>462</v>
      </c>
      <c r="D69" s="8">
        <v>465</v>
      </c>
      <c r="E69" s="17">
        <v>0.5</v>
      </c>
      <c r="F69" s="18">
        <f t="shared" si="7"/>
        <v>1.0787486515641856E-2</v>
      </c>
      <c r="G69" s="18">
        <f t="shared" si="1"/>
        <v>1.0729613733905581E-2</v>
      </c>
      <c r="H69" s="13">
        <f t="shared" si="6"/>
        <v>93652.18628143589</v>
      </c>
      <c r="I69" s="13">
        <f t="shared" si="4"/>
        <v>1004.8517841355783</v>
      </c>
      <c r="J69" s="13">
        <f t="shared" si="2"/>
        <v>93149.760389368093</v>
      </c>
      <c r="K69" s="13">
        <f t="shared" si="3"/>
        <v>2198692.4390782895</v>
      </c>
      <c r="L69" s="20">
        <f t="shared" si="5"/>
        <v>23.477214215490484</v>
      </c>
    </row>
    <row r="70" spans="1:12" x14ac:dyDescent="0.2">
      <c r="A70" s="16">
        <v>61</v>
      </c>
      <c r="B70" s="8">
        <v>3</v>
      </c>
      <c r="C70" s="8">
        <v>425</v>
      </c>
      <c r="D70" s="8">
        <v>452</v>
      </c>
      <c r="E70" s="17">
        <v>0.5</v>
      </c>
      <c r="F70" s="18">
        <f t="shared" si="7"/>
        <v>6.8415051311288486E-3</v>
      </c>
      <c r="G70" s="18">
        <f t="shared" si="1"/>
        <v>6.8181818181818179E-3</v>
      </c>
      <c r="H70" s="13">
        <f t="shared" si="6"/>
        <v>92647.334497300311</v>
      </c>
      <c r="I70" s="13">
        <f t="shared" si="4"/>
        <v>631.68637157250214</v>
      </c>
      <c r="J70" s="13">
        <f t="shared" si="2"/>
        <v>92331.491311514052</v>
      </c>
      <c r="K70" s="13">
        <f t="shared" si="3"/>
        <v>2105542.6786889215</v>
      </c>
      <c r="L70" s="20">
        <f t="shared" si="5"/>
        <v>22.726424781819016</v>
      </c>
    </row>
    <row r="71" spans="1:12" x14ac:dyDescent="0.2">
      <c r="A71" s="16">
        <v>62</v>
      </c>
      <c r="B71" s="8">
        <v>1</v>
      </c>
      <c r="C71" s="8">
        <v>441</v>
      </c>
      <c r="D71" s="8">
        <v>420</v>
      </c>
      <c r="E71" s="17">
        <v>0.5</v>
      </c>
      <c r="F71" s="18">
        <f t="shared" si="7"/>
        <v>2.3228803716608595E-3</v>
      </c>
      <c r="G71" s="18">
        <f t="shared" si="1"/>
        <v>2.3201856148491878E-3</v>
      </c>
      <c r="H71" s="13">
        <f t="shared" si="6"/>
        <v>92015.648125727806</v>
      </c>
      <c r="I71" s="13">
        <f t="shared" si="4"/>
        <v>213.49338312233829</v>
      </c>
      <c r="J71" s="13">
        <f t="shared" si="2"/>
        <v>91908.901434166648</v>
      </c>
      <c r="K71" s="13">
        <f t="shared" si="3"/>
        <v>2013211.1873774074</v>
      </c>
      <c r="L71" s="20">
        <f t="shared" si="5"/>
        <v>21.879008933639284</v>
      </c>
    </row>
    <row r="72" spans="1:12" x14ac:dyDescent="0.2">
      <c r="A72" s="16">
        <v>63</v>
      </c>
      <c r="B72" s="8">
        <v>1</v>
      </c>
      <c r="C72" s="8">
        <v>469</v>
      </c>
      <c r="D72" s="8">
        <v>442</v>
      </c>
      <c r="E72" s="17">
        <v>0.5</v>
      </c>
      <c r="F72" s="18">
        <f t="shared" si="7"/>
        <v>2.1953896816684962E-3</v>
      </c>
      <c r="G72" s="18">
        <f t="shared" si="1"/>
        <v>2.1929824561403508E-3</v>
      </c>
      <c r="H72" s="13">
        <f t="shared" si="6"/>
        <v>91802.154742605475</v>
      </c>
      <c r="I72" s="13">
        <f t="shared" si="4"/>
        <v>201.32051478641552</v>
      </c>
      <c r="J72" s="13">
        <f t="shared" si="2"/>
        <v>91701.494485212257</v>
      </c>
      <c r="K72" s="13">
        <f t="shared" si="3"/>
        <v>1921302.2859432409</v>
      </c>
      <c r="L72" s="20">
        <f t="shared" si="5"/>
        <v>20.928727559066349</v>
      </c>
    </row>
    <row r="73" spans="1:12" x14ac:dyDescent="0.2">
      <c r="A73" s="16">
        <v>64</v>
      </c>
      <c r="B73" s="8">
        <v>9</v>
      </c>
      <c r="C73" s="8">
        <v>400</v>
      </c>
      <c r="D73" s="8">
        <v>461</v>
      </c>
      <c r="E73" s="17">
        <v>0.5</v>
      </c>
      <c r="F73" s="18">
        <f t="shared" ref="F73:F103" si="8">B73/((C73+D73)/2)</f>
        <v>2.0905923344947737E-2</v>
      </c>
      <c r="G73" s="18">
        <f t="shared" ref="G73:G103" si="9">F73/((1+(1-E73)*F73))</f>
        <v>2.0689655172413796E-2</v>
      </c>
      <c r="H73" s="13">
        <f t="shared" si="6"/>
        <v>91600.834227819054</v>
      </c>
      <c r="I73" s="13">
        <f t="shared" si="4"/>
        <v>1895.1896736790152</v>
      </c>
      <c r="J73" s="13">
        <f t="shared" ref="J73:J102" si="10">H74+I73*E73</f>
        <v>90653.239390979536</v>
      </c>
      <c r="K73" s="13">
        <f t="shared" ref="K73:K97" si="11">K74+J73</f>
        <v>1829600.7914580286</v>
      </c>
      <c r="L73" s="20">
        <f t="shared" si="5"/>
        <v>19.97362586139397</v>
      </c>
    </row>
    <row r="74" spans="1:12" x14ac:dyDescent="0.2">
      <c r="A74" s="16">
        <v>65</v>
      </c>
      <c r="B74" s="8">
        <v>6</v>
      </c>
      <c r="C74" s="8">
        <v>379</v>
      </c>
      <c r="D74" s="8">
        <v>391</v>
      </c>
      <c r="E74" s="17">
        <v>0.5</v>
      </c>
      <c r="F74" s="18">
        <f t="shared" si="8"/>
        <v>1.5584415584415584E-2</v>
      </c>
      <c r="G74" s="18">
        <f t="shared" si="9"/>
        <v>1.5463917525773198E-2</v>
      </c>
      <c r="H74" s="13">
        <f t="shared" si="6"/>
        <v>89705.644554140032</v>
      </c>
      <c r="I74" s="13">
        <f t="shared" ref="I74:I103" si="12">H74*G74</f>
        <v>1387.200688981547</v>
      </c>
      <c r="J74" s="13">
        <f t="shared" si="10"/>
        <v>89012.044209649248</v>
      </c>
      <c r="K74" s="13">
        <f t="shared" si="11"/>
        <v>1738947.5520670491</v>
      </c>
      <c r="L74" s="20">
        <f t="shared" ref="L74:L103" si="13">K74/H74</f>
        <v>19.385040492268491</v>
      </c>
    </row>
    <row r="75" spans="1:12" x14ac:dyDescent="0.2">
      <c r="A75" s="16">
        <v>66</v>
      </c>
      <c r="B75" s="8">
        <v>2</v>
      </c>
      <c r="C75" s="8">
        <v>350</v>
      </c>
      <c r="D75" s="8">
        <v>377</v>
      </c>
      <c r="E75" s="17">
        <v>0.5</v>
      </c>
      <c r="F75" s="18">
        <f t="shared" si="8"/>
        <v>5.5020632737276479E-3</v>
      </c>
      <c r="G75" s="18">
        <f t="shared" si="9"/>
        <v>5.4869684499314134E-3</v>
      </c>
      <c r="H75" s="13">
        <f t="shared" ref="H75:H103" si="14">H74-I74</f>
        <v>88318.443865158479</v>
      </c>
      <c r="I75" s="13">
        <f t="shared" si="12"/>
        <v>484.60051503516314</v>
      </c>
      <c r="J75" s="13">
        <f t="shared" si="10"/>
        <v>88076.143607640886</v>
      </c>
      <c r="K75" s="13">
        <f t="shared" si="11"/>
        <v>1649935.5078573998</v>
      </c>
      <c r="L75" s="20">
        <f t="shared" si="13"/>
        <v>18.681664164921926</v>
      </c>
    </row>
    <row r="76" spans="1:12" x14ac:dyDescent="0.2">
      <c r="A76" s="16">
        <v>67</v>
      </c>
      <c r="B76" s="8">
        <v>6</v>
      </c>
      <c r="C76" s="8">
        <v>384</v>
      </c>
      <c r="D76" s="8">
        <v>345</v>
      </c>
      <c r="E76" s="17">
        <v>0.5</v>
      </c>
      <c r="F76" s="18">
        <f t="shared" si="8"/>
        <v>1.646090534979424E-2</v>
      </c>
      <c r="G76" s="18">
        <f t="shared" si="9"/>
        <v>1.6326530612244899E-2</v>
      </c>
      <c r="H76" s="13">
        <f t="shared" si="14"/>
        <v>87833.843350123308</v>
      </c>
      <c r="I76" s="13">
        <f t="shared" si="12"/>
        <v>1434.0219322469113</v>
      </c>
      <c r="J76" s="13">
        <f t="shared" si="10"/>
        <v>87116.832383999863</v>
      </c>
      <c r="K76" s="13">
        <f t="shared" si="11"/>
        <v>1561859.3642497589</v>
      </c>
      <c r="L76" s="20">
        <f t="shared" si="13"/>
        <v>17.781976794797359</v>
      </c>
    </row>
    <row r="77" spans="1:12" x14ac:dyDescent="0.2">
      <c r="A77" s="16">
        <v>68</v>
      </c>
      <c r="B77" s="8">
        <v>3</v>
      </c>
      <c r="C77" s="8">
        <v>341</v>
      </c>
      <c r="D77" s="8">
        <v>382</v>
      </c>
      <c r="E77" s="17">
        <v>0.5</v>
      </c>
      <c r="F77" s="18">
        <f t="shared" si="8"/>
        <v>8.2987551867219917E-3</v>
      </c>
      <c r="G77" s="18">
        <f t="shared" si="9"/>
        <v>8.2644628099173556E-3</v>
      </c>
      <c r="H77" s="13">
        <f t="shared" si="14"/>
        <v>86399.821417876403</v>
      </c>
      <c r="I77" s="13">
        <f t="shared" si="12"/>
        <v>714.04811089154055</v>
      </c>
      <c r="J77" s="13">
        <f t="shared" si="10"/>
        <v>86042.797362430632</v>
      </c>
      <c r="K77" s="13">
        <f t="shared" si="11"/>
        <v>1474742.5318657591</v>
      </c>
      <c r="L77" s="20">
        <f t="shared" si="13"/>
        <v>17.068814583922624</v>
      </c>
    </row>
    <row r="78" spans="1:12" x14ac:dyDescent="0.2">
      <c r="A78" s="16">
        <v>69</v>
      </c>
      <c r="B78" s="8">
        <v>6</v>
      </c>
      <c r="C78" s="8">
        <v>306</v>
      </c>
      <c r="D78" s="8">
        <v>342</v>
      </c>
      <c r="E78" s="17">
        <v>0.5</v>
      </c>
      <c r="F78" s="18">
        <f t="shared" si="8"/>
        <v>1.8518518518518517E-2</v>
      </c>
      <c r="G78" s="18">
        <f t="shared" si="9"/>
        <v>1.8348623853211007E-2</v>
      </c>
      <c r="H78" s="13">
        <f t="shared" si="14"/>
        <v>85685.773306984862</v>
      </c>
      <c r="I78" s="13">
        <f t="shared" si="12"/>
        <v>1572.2160239813734</v>
      </c>
      <c r="J78" s="13">
        <f t="shared" si="10"/>
        <v>84899.665294994178</v>
      </c>
      <c r="K78" s="13">
        <f t="shared" si="11"/>
        <v>1388699.7345033283</v>
      </c>
      <c r="L78" s="20">
        <f t="shared" si="13"/>
        <v>16.206888038788644</v>
      </c>
    </row>
    <row r="79" spans="1:12" x14ac:dyDescent="0.2">
      <c r="A79" s="16">
        <v>70</v>
      </c>
      <c r="B79" s="8">
        <v>2</v>
      </c>
      <c r="C79" s="8">
        <v>219</v>
      </c>
      <c r="D79" s="8">
        <v>300</v>
      </c>
      <c r="E79" s="17">
        <v>0.5</v>
      </c>
      <c r="F79" s="18">
        <f t="shared" si="8"/>
        <v>7.7071290944123313E-3</v>
      </c>
      <c r="G79" s="18">
        <f t="shared" si="9"/>
        <v>7.677543186180422E-3</v>
      </c>
      <c r="H79" s="13">
        <f t="shared" si="14"/>
        <v>84113.557283003494</v>
      </c>
      <c r="I79" s="13">
        <f t="shared" si="12"/>
        <v>645.78546858352013</v>
      </c>
      <c r="J79" s="13">
        <f t="shared" si="10"/>
        <v>83790.664548711735</v>
      </c>
      <c r="K79" s="13">
        <f t="shared" si="11"/>
        <v>1303800.0692083342</v>
      </c>
      <c r="L79" s="20">
        <f t="shared" si="13"/>
        <v>15.50047473110245</v>
      </c>
    </row>
    <row r="80" spans="1:12" x14ac:dyDescent="0.2">
      <c r="A80" s="16">
        <v>71</v>
      </c>
      <c r="B80" s="8">
        <v>3</v>
      </c>
      <c r="C80" s="8">
        <v>332</v>
      </c>
      <c r="D80" s="8">
        <v>221</v>
      </c>
      <c r="E80" s="17">
        <v>0.5</v>
      </c>
      <c r="F80" s="18">
        <f t="shared" si="8"/>
        <v>1.0849909584086799E-2</v>
      </c>
      <c r="G80" s="18">
        <f t="shared" si="9"/>
        <v>1.0791366906474821E-2</v>
      </c>
      <c r="H80" s="13">
        <f t="shared" si="14"/>
        <v>83467.771814419975</v>
      </c>
      <c r="I80" s="13">
        <f t="shared" si="12"/>
        <v>900.73135051532347</v>
      </c>
      <c r="J80" s="13">
        <f t="shared" si="10"/>
        <v>83017.406139162311</v>
      </c>
      <c r="K80" s="13">
        <f t="shared" si="11"/>
        <v>1220009.4046596223</v>
      </c>
      <c r="L80" s="20">
        <f t="shared" si="13"/>
        <v>14.61653256267771</v>
      </c>
    </row>
    <row r="81" spans="1:12" x14ac:dyDescent="0.2">
      <c r="A81" s="16">
        <v>72</v>
      </c>
      <c r="B81" s="8">
        <v>3</v>
      </c>
      <c r="C81" s="8">
        <v>158</v>
      </c>
      <c r="D81" s="8">
        <v>334</v>
      </c>
      <c r="E81" s="17">
        <v>0.5</v>
      </c>
      <c r="F81" s="18">
        <f t="shared" si="8"/>
        <v>1.2195121951219513E-2</v>
      </c>
      <c r="G81" s="18">
        <f t="shared" si="9"/>
        <v>1.2121212121212121E-2</v>
      </c>
      <c r="H81" s="13">
        <f t="shared" si="14"/>
        <v>82567.040463904646</v>
      </c>
      <c r="I81" s="13">
        <f t="shared" si="12"/>
        <v>1000.8126116836927</v>
      </c>
      <c r="J81" s="13">
        <f t="shared" si="10"/>
        <v>82066.634158062792</v>
      </c>
      <c r="K81" s="13">
        <f t="shared" si="11"/>
        <v>1136991.99852046</v>
      </c>
      <c r="L81" s="20">
        <f t="shared" si="13"/>
        <v>13.770531099725103</v>
      </c>
    </row>
    <row r="82" spans="1:12" x14ac:dyDescent="0.2">
      <c r="A82" s="16">
        <v>73</v>
      </c>
      <c r="B82" s="8">
        <v>0</v>
      </c>
      <c r="C82" s="8">
        <v>252</v>
      </c>
      <c r="D82" s="8">
        <v>157</v>
      </c>
      <c r="E82" s="17">
        <v>0.5</v>
      </c>
      <c r="F82" s="18">
        <f t="shared" si="8"/>
        <v>0</v>
      </c>
      <c r="G82" s="18">
        <f t="shared" si="9"/>
        <v>0</v>
      </c>
      <c r="H82" s="13">
        <f t="shared" si="14"/>
        <v>81566.227852220953</v>
      </c>
      <c r="I82" s="13">
        <f t="shared" si="12"/>
        <v>0</v>
      </c>
      <c r="J82" s="13">
        <f t="shared" si="10"/>
        <v>81566.227852220953</v>
      </c>
      <c r="K82" s="13">
        <f t="shared" si="11"/>
        <v>1054925.3643623972</v>
      </c>
      <c r="L82" s="20">
        <f t="shared" si="13"/>
        <v>12.93335970217572</v>
      </c>
    </row>
    <row r="83" spans="1:12" x14ac:dyDescent="0.2">
      <c r="A83" s="16">
        <v>74</v>
      </c>
      <c r="B83" s="8">
        <v>11</v>
      </c>
      <c r="C83" s="8">
        <v>295</v>
      </c>
      <c r="D83" s="8">
        <v>245</v>
      </c>
      <c r="E83" s="17">
        <v>0.5</v>
      </c>
      <c r="F83" s="18">
        <f t="shared" si="8"/>
        <v>4.0740740740740744E-2</v>
      </c>
      <c r="G83" s="18">
        <f t="shared" si="9"/>
        <v>3.9927404718693285E-2</v>
      </c>
      <c r="H83" s="13">
        <f t="shared" si="14"/>
        <v>81566.227852220953</v>
      </c>
      <c r="I83" s="13">
        <f t="shared" si="12"/>
        <v>3256.7277908327787</v>
      </c>
      <c r="J83" s="13">
        <f t="shared" si="10"/>
        <v>79937.863956804562</v>
      </c>
      <c r="K83" s="13">
        <f t="shared" si="11"/>
        <v>973359.13651017635</v>
      </c>
      <c r="L83" s="20">
        <f t="shared" si="13"/>
        <v>11.93335970217572</v>
      </c>
    </row>
    <row r="84" spans="1:12" x14ac:dyDescent="0.2">
      <c r="A84" s="16">
        <v>75</v>
      </c>
      <c r="B84" s="8">
        <v>15</v>
      </c>
      <c r="C84" s="8">
        <v>274</v>
      </c>
      <c r="D84" s="8">
        <v>282</v>
      </c>
      <c r="E84" s="17">
        <v>0.5</v>
      </c>
      <c r="F84" s="18">
        <f t="shared" si="8"/>
        <v>5.3956834532374098E-2</v>
      </c>
      <c r="G84" s="18">
        <f t="shared" si="9"/>
        <v>5.2539404553415055E-2</v>
      </c>
      <c r="H84" s="13">
        <f t="shared" si="14"/>
        <v>78309.500061388171</v>
      </c>
      <c r="I84" s="13">
        <f t="shared" si="12"/>
        <v>4114.3345041009543</v>
      </c>
      <c r="J84" s="13">
        <f t="shared" si="10"/>
        <v>76252.332809337691</v>
      </c>
      <c r="K84" s="13">
        <f t="shared" si="11"/>
        <v>893421.27255337173</v>
      </c>
      <c r="L84" s="20">
        <f t="shared" si="13"/>
        <v>11.408849141585675</v>
      </c>
    </row>
    <row r="85" spans="1:12" x14ac:dyDescent="0.2">
      <c r="A85" s="16">
        <v>76</v>
      </c>
      <c r="B85" s="8">
        <v>9</v>
      </c>
      <c r="C85" s="8">
        <v>249</v>
      </c>
      <c r="D85" s="8">
        <v>260</v>
      </c>
      <c r="E85" s="17">
        <v>0.5</v>
      </c>
      <c r="F85" s="18">
        <f t="shared" si="8"/>
        <v>3.536345776031434E-2</v>
      </c>
      <c r="G85" s="18">
        <f t="shared" si="9"/>
        <v>3.4749034749034749E-2</v>
      </c>
      <c r="H85" s="13">
        <f t="shared" si="14"/>
        <v>74195.165557287211</v>
      </c>
      <c r="I85" s="13">
        <f t="shared" si="12"/>
        <v>2578.2103861605597</v>
      </c>
      <c r="J85" s="13">
        <f t="shared" si="10"/>
        <v>72906.060364206933</v>
      </c>
      <c r="K85" s="13">
        <f t="shared" si="11"/>
        <v>817168.93974403408</v>
      </c>
      <c r="L85" s="20">
        <f t="shared" si="13"/>
        <v>11.01377608104514</v>
      </c>
    </row>
    <row r="86" spans="1:12" x14ac:dyDescent="0.2">
      <c r="A86" s="16">
        <v>77</v>
      </c>
      <c r="B86" s="8">
        <v>12</v>
      </c>
      <c r="C86" s="8">
        <v>249</v>
      </c>
      <c r="D86" s="8">
        <v>241</v>
      </c>
      <c r="E86" s="17">
        <v>0.5</v>
      </c>
      <c r="F86" s="18">
        <f t="shared" si="8"/>
        <v>4.8979591836734691E-2</v>
      </c>
      <c r="G86" s="18">
        <f t="shared" si="9"/>
        <v>4.7808764940239036E-2</v>
      </c>
      <c r="H86" s="13">
        <f t="shared" si="14"/>
        <v>71616.955171126654</v>
      </c>
      <c r="I86" s="13">
        <f t="shared" si="12"/>
        <v>3423.9181755120308</v>
      </c>
      <c r="J86" s="13">
        <f t="shared" si="10"/>
        <v>69904.996083370628</v>
      </c>
      <c r="K86" s="13">
        <f t="shared" si="11"/>
        <v>744262.87937982718</v>
      </c>
      <c r="L86" s="20">
        <f t="shared" si="13"/>
        <v>10.392272019962766</v>
      </c>
    </row>
    <row r="87" spans="1:12" x14ac:dyDescent="0.2">
      <c r="A87" s="16">
        <v>78</v>
      </c>
      <c r="B87" s="8">
        <v>4</v>
      </c>
      <c r="C87" s="8">
        <v>254</v>
      </c>
      <c r="D87" s="8">
        <v>247</v>
      </c>
      <c r="E87" s="17">
        <v>0.5</v>
      </c>
      <c r="F87" s="18">
        <f t="shared" si="8"/>
        <v>1.5968063872255488E-2</v>
      </c>
      <c r="G87" s="18">
        <f t="shared" si="9"/>
        <v>1.5841584158415842E-2</v>
      </c>
      <c r="H87" s="13">
        <f t="shared" si="14"/>
        <v>68193.036995614617</v>
      </c>
      <c r="I87" s="13">
        <f t="shared" si="12"/>
        <v>1080.2857345839939</v>
      </c>
      <c r="J87" s="13">
        <f t="shared" si="10"/>
        <v>67652.89412832263</v>
      </c>
      <c r="K87" s="13">
        <f t="shared" si="11"/>
        <v>674357.88329645654</v>
      </c>
      <c r="L87" s="20">
        <f t="shared" si="13"/>
        <v>9.8889551339357915</v>
      </c>
    </row>
    <row r="88" spans="1:12" x14ac:dyDescent="0.2">
      <c r="A88" s="16">
        <v>79</v>
      </c>
      <c r="B88" s="8">
        <v>10</v>
      </c>
      <c r="C88" s="8">
        <v>269</v>
      </c>
      <c r="D88" s="8">
        <v>247</v>
      </c>
      <c r="E88" s="17">
        <v>0.5</v>
      </c>
      <c r="F88" s="18">
        <f t="shared" si="8"/>
        <v>3.875968992248062E-2</v>
      </c>
      <c r="G88" s="18">
        <f t="shared" si="9"/>
        <v>3.8022813688212927E-2</v>
      </c>
      <c r="H88" s="13">
        <f t="shared" si="14"/>
        <v>67112.751261030629</v>
      </c>
      <c r="I88" s="13">
        <f t="shared" si="12"/>
        <v>2551.8156373015449</v>
      </c>
      <c r="J88" s="13">
        <f t="shared" si="10"/>
        <v>65836.843442379861</v>
      </c>
      <c r="K88" s="13">
        <f t="shared" si="11"/>
        <v>606704.98916813394</v>
      </c>
      <c r="L88" s="20">
        <f t="shared" si="13"/>
        <v>9.0400851964538713</v>
      </c>
    </row>
    <row r="89" spans="1:12" x14ac:dyDescent="0.2">
      <c r="A89" s="16">
        <v>80</v>
      </c>
      <c r="B89" s="8">
        <v>15</v>
      </c>
      <c r="C89" s="8">
        <v>230</v>
      </c>
      <c r="D89" s="8">
        <v>261</v>
      </c>
      <c r="E89" s="17">
        <v>0.5</v>
      </c>
      <c r="F89" s="18">
        <f t="shared" si="8"/>
        <v>6.1099796334012219E-2</v>
      </c>
      <c r="G89" s="18">
        <f t="shared" si="9"/>
        <v>5.9288537549407119E-2</v>
      </c>
      <c r="H89" s="13">
        <f t="shared" si="14"/>
        <v>64560.935623729085</v>
      </c>
      <c r="I89" s="13">
        <f t="shared" si="12"/>
        <v>3827.7234559523176</v>
      </c>
      <c r="J89" s="13">
        <f t="shared" si="10"/>
        <v>62647.073895752925</v>
      </c>
      <c r="K89" s="13">
        <f t="shared" si="11"/>
        <v>540868.14572575409</v>
      </c>
      <c r="L89" s="20">
        <f t="shared" si="13"/>
        <v>8.3776379710172666</v>
      </c>
    </row>
    <row r="90" spans="1:12" x14ac:dyDescent="0.2">
      <c r="A90" s="16">
        <v>81</v>
      </c>
      <c r="B90" s="8">
        <v>8</v>
      </c>
      <c r="C90" s="8">
        <v>223</v>
      </c>
      <c r="D90" s="8">
        <v>227</v>
      </c>
      <c r="E90" s="17">
        <v>0.5</v>
      </c>
      <c r="F90" s="18">
        <f t="shared" si="8"/>
        <v>3.5555555555555556E-2</v>
      </c>
      <c r="G90" s="18">
        <f t="shared" si="9"/>
        <v>3.4934497816593892E-2</v>
      </c>
      <c r="H90" s="13">
        <f t="shared" si="14"/>
        <v>60733.212167776765</v>
      </c>
      <c r="I90" s="13">
        <f t="shared" si="12"/>
        <v>2121.6842678699309</v>
      </c>
      <c r="J90" s="13">
        <f t="shared" si="10"/>
        <v>59672.370033841798</v>
      </c>
      <c r="K90" s="13">
        <f t="shared" si="11"/>
        <v>478221.07183000119</v>
      </c>
      <c r="L90" s="20">
        <f t="shared" si="13"/>
        <v>7.8741277591065906</v>
      </c>
    </row>
    <row r="91" spans="1:12" x14ac:dyDescent="0.2">
      <c r="A91" s="16">
        <v>82</v>
      </c>
      <c r="B91" s="8">
        <v>14</v>
      </c>
      <c r="C91" s="8">
        <v>214</v>
      </c>
      <c r="D91" s="8">
        <v>214</v>
      </c>
      <c r="E91" s="17">
        <v>0.5</v>
      </c>
      <c r="F91" s="18">
        <f t="shared" si="8"/>
        <v>6.5420560747663545E-2</v>
      </c>
      <c r="G91" s="18">
        <f t="shared" si="9"/>
        <v>6.3348416289592757E-2</v>
      </c>
      <c r="H91" s="13">
        <f t="shared" si="14"/>
        <v>58611.527899906832</v>
      </c>
      <c r="I91" s="13">
        <f t="shared" si="12"/>
        <v>3712.9474687723782</v>
      </c>
      <c r="J91" s="13">
        <f t="shared" si="10"/>
        <v>56755.054165520647</v>
      </c>
      <c r="K91" s="13">
        <f t="shared" si="11"/>
        <v>418548.70179615938</v>
      </c>
      <c r="L91" s="20">
        <f t="shared" si="13"/>
        <v>7.1410645105674631</v>
      </c>
    </row>
    <row r="92" spans="1:12" x14ac:dyDescent="0.2">
      <c r="A92" s="16">
        <v>83</v>
      </c>
      <c r="B92" s="8">
        <v>12</v>
      </c>
      <c r="C92" s="8">
        <v>144</v>
      </c>
      <c r="D92" s="8">
        <v>206</v>
      </c>
      <c r="E92" s="17">
        <v>0.5</v>
      </c>
      <c r="F92" s="18">
        <f t="shared" si="8"/>
        <v>6.8571428571428575E-2</v>
      </c>
      <c r="G92" s="18">
        <f t="shared" si="9"/>
        <v>6.6298342541436475E-2</v>
      </c>
      <c r="H92" s="13">
        <f t="shared" si="14"/>
        <v>54898.580431134455</v>
      </c>
      <c r="I92" s="13">
        <f t="shared" si="12"/>
        <v>3639.6848904619533</v>
      </c>
      <c r="J92" s="13">
        <f t="shared" si="10"/>
        <v>53078.737985903477</v>
      </c>
      <c r="K92" s="13">
        <f t="shared" si="11"/>
        <v>361793.64763063873</v>
      </c>
      <c r="L92" s="20">
        <f t="shared" si="13"/>
        <v>6.5902186320551168</v>
      </c>
    </row>
    <row r="93" spans="1:12" x14ac:dyDescent="0.2">
      <c r="A93" s="16">
        <v>84</v>
      </c>
      <c r="B93" s="8">
        <v>13</v>
      </c>
      <c r="C93" s="8">
        <v>143</v>
      </c>
      <c r="D93" s="8">
        <v>134</v>
      </c>
      <c r="E93" s="17">
        <v>0.5</v>
      </c>
      <c r="F93" s="18">
        <f t="shared" si="8"/>
        <v>9.3862815884476536E-2</v>
      </c>
      <c r="G93" s="18">
        <f t="shared" si="9"/>
        <v>8.9655172413793102E-2</v>
      </c>
      <c r="H93" s="13">
        <f t="shared" si="14"/>
        <v>51258.8955406725</v>
      </c>
      <c r="I93" s="13">
        <f t="shared" si="12"/>
        <v>4595.6251174396029</v>
      </c>
      <c r="J93" s="13">
        <f t="shared" si="10"/>
        <v>48961.082981952699</v>
      </c>
      <c r="K93" s="13">
        <f t="shared" si="11"/>
        <v>308714.90964473528</v>
      </c>
      <c r="L93" s="20">
        <f t="shared" si="13"/>
        <v>6.0226601917276703</v>
      </c>
    </row>
    <row r="94" spans="1:12" x14ac:dyDescent="0.2">
      <c r="A94" s="16">
        <v>85</v>
      </c>
      <c r="B94" s="8">
        <v>16</v>
      </c>
      <c r="C94" s="8">
        <v>141</v>
      </c>
      <c r="D94" s="8">
        <v>130</v>
      </c>
      <c r="E94" s="17">
        <v>0.5</v>
      </c>
      <c r="F94" s="18">
        <f t="shared" si="8"/>
        <v>0.11808118081180811</v>
      </c>
      <c r="G94" s="18">
        <f t="shared" si="9"/>
        <v>0.11149825783972124</v>
      </c>
      <c r="H94" s="13">
        <f t="shared" si="14"/>
        <v>46663.270423232898</v>
      </c>
      <c r="I94" s="13">
        <f t="shared" si="12"/>
        <v>5202.8733572942601</v>
      </c>
      <c r="J94" s="13">
        <f t="shared" si="10"/>
        <v>44061.833744585769</v>
      </c>
      <c r="K94" s="13">
        <f t="shared" si="11"/>
        <v>259753.82666278255</v>
      </c>
      <c r="L94" s="20">
        <f t="shared" si="13"/>
        <v>5.5665585439432741</v>
      </c>
    </row>
    <row r="95" spans="1:12" x14ac:dyDescent="0.2">
      <c r="A95" s="16">
        <v>86</v>
      </c>
      <c r="B95" s="8">
        <v>10</v>
      </c>
      <c r="C95" s="8">
        <v>112</v>
      </c>
      <c r="D95" s="8">
        <v>133</v>
      </c>
      <c r="E95" s="17">
        <v>0.5</v>
      </c>
      <c r="F95" s="18">
        <f t="shared" si="8"/>
        <v>8.1632653061224483E-2</v>
      </c>
      <c r="G95" s="18">
        <f t="shared" si="9"/>
        <v>7.8431372549019593E-2</v>
      </c>
      <c r="H95" s="13">
        <f t="shared" si="14"/>
        <v>41460.39706593864</v>
      </c>
      <c r="I95" s="13">
        <f t="shared" si="12"/>
        <v>3251.7958483089124</v>
      </c>
      <c r="J95" s="13">
        <f t="shared" si="10"/>
        <v>39834.499141784188</v>
      </c>
      <c r="K95" s="13">
        <f t="shared" si="11"/>
        <v>215691.99291819677</v>
      </c>
      <c r="L95" s="20">
        <f t="shared" si="13"/>
        <v>5.2023619690655662</v>
      </c>
    </row>
    <row r="96" spans="1:12" x14ac:dyDescent="0.2">
      <c r="A96" s="16">
        <v>87</v>
      </c>
      <c r="B96" s="8">
        <v>12</v>
      </c>
      <c r="C96" s="8">
        <v>99</v>
      </c>
      <c r="D96" s="8">
        <v>105</v>
      </c>
      <c r="E96" s="17">
        <v>0.5</v>
      </c>
      <c r="F96" s="18">
        <f t="shared" si="8"/>
        <v>0.11764705882352941</v>
      </c>
      <c r="G96" s="18">
        <f t="shared" si="9"/>
        <v>0.1111111111111111</v>
      </c>
      <c r="H96" s="13">
        <f t="shared" si="14"/>
        <v>38208.60121762973</v>
      </c>
      <c r="I96" s="13">
        <f t="shared" si="12"/>
        <v>4245.4001352921923</v>
      </c>
      <c r="J96" s="13">
        <f t="shared" si="10"/>
        <v>36085.901149983634</v>
      </c>
      <c r="K96" s="13">
        <f t="shared" si="11"/>
        <v>175857.49377641259</v>
      </c>
      <c r="L96" s="20">
        <f t="shared" si="13"/>
        <v>4.6025629877094438</v>
      </c>
    </row>
    <row r="97" spans="1:12" x14ac:dyDescent="0.2">
      <c r="A97" s="16">
        <v>88</v>
      </c>
      <c r="B97" s="8">
        <v>11</v>
      </c>
      <c r="C97" s="8">
        <v>96</v>
      </c>
      <c r="D97" s="8">
        <v>96</v>
      </c>
      <c r="E97" s="17">
        <v>0.5</v>
      </c>
      <c r="F97" s="18">
        <f t="shared" si="8"/>
        <v>0.11458333333333333</v>
      </c>
      <c r="G97" s="18">
        <f t="shared" si="9"/>
        <v>0.10837438423645319</v>
      </c>
      <c r="H97" s="13">
        <f t="shared" si="14"/>
        <v>33963.201082337539</v>
      </c>
      <c r="I97" s="13">
        <f t="shared" si="12"/>
        <v>3680.7410039971714</v>
      </c>
      <c r="J97" s="13">
        <f t="shared" si="10"/>
        <v>32122.830580338952</v>
      </c>
      <c r="K97" s="13">
        <f t="shared" si="11"/>
        <v>139771.59262642896</v>
      </c>
      <c r="L97" s="20">
        <f t="shared" si="13"/>
        <v>4.1153833611731248</v>
      </c>
    </row>
    <row r="98" spans="1:12" x14ac:dyDescent="0.2">
      <c r="A98" s="16">
        <v>89</v>
      </c>
      <c r="B98" s="8">
        <v>18</v>
      </c>
      <c r="C98" s="8">
        <v>69</v>
      </c>
      <c r="D98" s="8">
        <v>82</v>
      </c>
      <c r="E98" s="17">
        <v>0.5</v>
      </c>
      <c r="F98" s="18">
        <f t="shared" si="8"/>
        <v>0.23841059602649006</v>
      </c>
      <c r="G98" s="18">
        <f t="shared" si="9"/>
        <v>0.21301775147928995</v>
      </c>
      <c r="H98" s="13">
        <f t="shared" si="14"/>
        <v>30282.460078340366</v>
      </c>
      <c r="I98" s="13">
        <f t="shared" si="12"/>
        <v>6450.7015551494269</v>
      </c>
      <c r="J98" s="13">
        <f t="shared" si="10"/>
        <v>27057.109300765653</v>
      </c>
      <c r="K98" s="13">
        <f>K99+J98</f>
        <v>107648.76204609001</v>
      </c>
      <c r="L98" s="20">
        <f t="shared" si="13"/>
        <v>3.5548222227521786</v>
      </c>
    </row>
    <row r="99" spans="1:12" x14ac:dyDescent="0.2">
      <c r="A99" s="16">
        <v>90</v>
      </c>
      <c r="B99" s="8">
        <v>13</v>
      </c>
      <c r="C99" s="8">
        <v>52</v>
      </c>
      <c r="D99" s="8">
        <v>60</v>
      </c>
      <c r="E99" s="17">
        <v>0.5</v>
      </c>
      <c r="F99" s="21">
        <f t="shared" si="8"/>
        <v>0.23214285714285715</v>
      </c>
      <c r="G99" s="21">
        <f t="shared" si="9"/>
        <v>0.20799999999999999</v>
      </c>
      <c r="H99" s="22">
        <f t="shared" si="14"/>
        <v>23831.75852319094</v>
      </c>
      <c r="I99" s="22">
        <f t="shared" si="12"/>
        <v>4957.0057728237152</v>
      </c>
      <c r="J99" s="22">
        <f t="shared" si="10"/>
        <v>21353.255636779082</v>
      </c>
      <c r="K99" s="22">
        <f t="shared" ref="K99:K102" si="15">K100+J99</f>
        <v>80591.652745324362</v>
      </c>
      <c r="L99" s="23">
        <f t="shared" si="13"/>
        <v>3.3816913958279562</v>
      </c>
    </row>
    <row r="100" spans="1:12" x14ac:dyDescent="0.2">
      <c r="A100" s="16">
        <v>91</v>
      </c>
      <c r="B100" s="8">
        <v>4</v>
      </c>
      <c r="C100" s="8">
        <v>36</v>
      </c>
      <c r="D100" s="8">
        <v>43</v>
      </c>
      <c r="E100" s="17">
        <v>0.5</v>
      </c>
      <c r="F100" s="21">
        <f t="shared" si="8"/>
        <v>0.10126582278481013</v>
      </c>
      <c r="G100" s="21">
        <f t="shared" si="9"/>
        <v>9.638554216867469E-2</v>
      </c>
      <c r="H100" s="22">
        <f t="shared" si="14"/>
        <v>18874.752750367225</v>
      </c>
      <c r="I100" s="22">
        <f t="shared" si="12"/>
        <v>1819.2532771438287</v>
      </c>
      <c r="J100" s="22">
        <f t="shared" si="10"/>
        <v>17965.126111795311</v>
      </c>
      <c r="K100" s="22">
        <f t="shared" si="15"/>
        <v>59238.397108545287</v>
      </c>
      <c r="L100" s="23">
        <f t="shared" si="13"/>
        <v>3.1384992371565108</v>
      </c>
    </row>
    <row r="101" spans="1:12" x14ac:dyDescent="0.2">
      <c r="A101" s="16">
        <v>92</v>
      </c>
      <c r="B101" s="8">
        <v>5</v>
      </c>
      <c r="C101" s="8">
        <v>21</v>
      </c>
      <c r="D101" s="8">
        <v>32</v>
      </c>
      <c r="E101" s="17">
        <v>0.5</v>
      </c>
      <c r="F101" s="21">
        <f t="shared" si="8"/>
        <v>0.18867924528301888</v>
      </c>
      <c r="G101" s="21">
        <f t="shared" si="9"/>
        <v>0.17241379310344829</v>
      </c>
      <c r="H101" s="22">
        <f t="shared" si="14"/>
        <v>17055.499473223397</v>
      </c>
      <c r="I101" s="22">
        <f t="shared" si="12"/>
        <v>2940.6033574523099</v>
      </c>
      <c r="J101" s="22">
        <f t="shared" si="10"/>
        <v>15585.197794497242</v>
      </c>
      <c r="K101" s="22">
        <f t="shared" si="15"/>
        <v>41273.270996749976</v>
      </c>
      <c r="L101" s="23">
        <f t="shared" si="13"/>
        <v>2.4199391557865382</v>
      </c>
    </row>
    <row r="102" spans="1:12" x14ac:dyDescent="0.2">
      <c r="A102" s="16">
        <v>93</v>
      </c>
      <c r="B102" s="8">
        <v>2</v>
      </c>
      <c r="C102" s="8">
        <v>11</v>
      </c>
      <c r="D102" s="8">
        <v>22</v>
      </c>
      <c r="E102" s="17">
        <v>0.5</v>
      </c>
      <c r="F102" s="21">
        <f t="shared" si="8"/>
        <v>0.12121212121212122</v>
      </c>
      <c r="G102" s="21">
        <f t="shared" si="9"/>
        <v>0.1142857142857143</v>
      </c>
      <c r="H102" s="22">
        <f t="shared" si="14"/>
        <v>14114.896115771087</v>
      </c>
      <c r="I102" s="22">
        <f t="shared" si="12"/>
        <v>1613.130984659553</v>
      </c>
      <c r="J102" s="22">
        <f t="shared" si="10"/>
        <v>13308.330623441312</v>
      </c>
      <c r="K102" s="22">
        <f t="shared" si="15"/>
        <v>25688.073202252734</v>
      </c>
      <c r="L102" s="23">
        <f t="shared" si="13"/>
        <v>1.8199264799087338</v>
      </c>
    </row>
    <row r="103" spans="1:12" x14ac:dyDescent="0.2">
      <c r="A103" s="16">
        <v>94</v>
      </c>
      <c r="B103" s="8">
        <v>5</v>
      </c>
      <c r="C103" s="8">
        <v>12</v>
      </c>
      <c r="D103" s="8">
        <v>6</v>
      </c>
      <c r="E103" s="17">
        <v>0.5</v>
      </c>
      <c r="F103" s="21">
        <f t="shared" si="8"/>
        <v>0.55555555555555558</v>
      </c>
      <c r="G103" s="21">
        <f t="shared" si="9"/>
        <v>0.43478260869565222</v>
      </c>
      <c r="H103" s="22">
        <f t="shared" si="14"/>
        <v>12501.765131111535</v>
      </c>
      <c r="I103" s="22">
        <f t="shared" si="12"/>
        <v>5435.5500570050162</v>
      </c>
      <c r="J103" s="22">
        <f>H104+I103*E103</f>
        <v>9783.9901026090265</v>
      </c>
      <c r="K103" s="22">
        <f>K104+J103</f>
        <v>12379.742578811421</v>
      </c>
      <c r="L103" s="23">
        <f t="shared" si="13"/>
        <v>0.99023957409050567</v>
      </c>
    </row>
    <row r="104" spans="1:12" x14ac:dyDescent="0.2">
      <c r="A104" s="16" t="s">
        <v>33</v>
      </c>
      <c r="B104" s="8">
        <v>9</v>
      </c>
      <c r="C104" s="8">
        <v>23</v>
      </c>
      <c r="D104" s="8">
        <v>26</v>
      </c>
      <c r="E104" s="17"/>
      <c r="F104" s="21">
        <f t="shared" ref="F104" si="16">B104/((C104+D104)/2)</f>
        <v>0.36734693877551022</v>
      </c>
      <c r="G104" s="21">
        <v>1</v>
      </c>
      <c r="H104" s="22">
        <f>H103-I103</f>
        <v>7066.2150741065188</v>
      </c>
      <c r="I104" s="22">
        <f>H104*G104</f>
        <v>7066.2150741065188</v>
      </c>
      <c r="J104" s="22">
        <f>H104*F104</f>
        <v>2595.752476202395</v>
      </c>
      <c r="K104" s="22">
        <f>J104</f>
        <v>2595.752476202395</v>
      </c>
      <c r="L104" s="23">
        <f>K104/H104</f>
        <v>0.36734693877551022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ht="11.25" x14ac:dyDescent="0.2">
      <c r="A107" s="50" t="s">
        <v>21</v>
      </c>
      <c r="B107" s="30"/>
      <c r="C107" s="30"/>
      <c r="D107" s="30"/>
      <c r="H107" s="30"/>
      <c r="I107" s="30"/>
      <c r="J107" s="30"/>
      <c r="K107" s="30"/>
      <c r="L107" s="28"/>
    </row>
    <row r="108" spans="1:12" s="29" customFormat="1" ht="11.25" x14ac:dyDescent="0.2">
      <c r="A108" s="51" t="s">
        <v>9</v>
      </c>
      <c r="B108" s="31"/>
      <c r="C108" s="31"/>
      <c r="D108" s="31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ht="11.25" x14ac:dyDescent="0.2">
      <c r="A109" s="52" t="s">
        <v>10</v>
      </c>
      <c r="B109" s="31"/>
      <c r="C109" s="31"/>
      <c r="D109" s="31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ht="11.25" x14ac:dyDescent="0.2">
      <c r="A110" s="52" t="s">
        <v>11</v>
      </c>
      <c r="B110" s="31"/>
      <c r="C110" s="31"/>
      <c r="D110" s="31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ht="11.25" x14ac:dyDescent="0.2">
      <c r="A111" s="52" t="s">
        <v>12</v>
      </c>
      <c r="B111" s="31"/>
      <c r="C111" s="31"/>
      <c r="D111" s="31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ht="11.25" x14ac:dyDescent="0.2">
      <c r="A112" s="52" t="s">
        <v>13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ht="11.25" x14ac:dyDescent="0.2">
      <c r="A113" s="52" t="s">
        <v>14</v>
      </c>
      <c r="B113" s="31"/>
      <c r="C113" s="31"/>
      <c r="D113" s="31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ht="11.25" x14ac:dyDescent="0.2">
      <c r="A114" s="52" t="s">
        <v>15</v>
      </c>
      <c r="B114" s="31"/>
      <c r="C114" s="31"/>
      <c r="D114" s="31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ht="11.25" x14ac:dyDescent="0.2">
      <c r="A115" s="52" t="s">
        <v>16</v>
      </c>
      <c r="B115" s="31"/>
      <c r="C115" s="31"/>
      <c r="D115" s="31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ht="11.25" x14ac:dyDescent="0.2">
      <c r="A116" s="52" t="s">
        <v>17</v>
      </c>
      <c r="B116" s="31"/>
      <c r="C116" s="31"/>
      <c r="D116" s="31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ht="11.25" x14ac:dyDescent="0.2">
      <c r="A117" s="52" t="s">
        <v>18</v>
      </c>
      <c r="B117" s="31"/>
      <c r="C117" s="31"/>
      <c r="D117" s="31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ht="11.25" x14ac:dyDescent="0.2">
      <c r="A118" s="52" t="s">
        <v>19</v>
      </c>
      <c r="B118" s="31"/>
      <c r="C118" s="31"/>
      <c r="D118" s="31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ht="11.25" x14ac:dyDescent="0.2">
      <c r="A119" s="27"/>
      <c r="B119" s="27"/>
      <c r="C119" s="27"/>
      <c r="D119" s="27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ht="11.25" x14ac:dyDescent="0.2">
      <c r="A120" s="4" t="s">
        <v>50</v>
      </c>
      <c r="B120" s="30"/>
      <c r="C120" s="30"/>
      <c r="D120" s="30"/>
      <c r="H120" s="30"/>
      <c r="I120" s="30"/>
      <c r="J120" s="30"/>
      <c r="K120" s="30"/>
      <c r="L120" s="28"/>
    </row>
    <row r="121" spans="1:12" s="29" customFormat="1" ht="11.25" x14ac:dyDescent="0.2">
      <c r="A121" s="30"/>
      <c r="B121" s="30"/>
      <c r="C121" s="30"/>
      <c r="D121" s="30"/>
      <c r="H121" s="30"/>
      <c r="I121" s="30"/>
      <c r="J121" s="30"/>
      <c r="K121" s="30"/>
      <c r="L121" s="28"/>
    </row>
    <row r="122" spans="1:12" s="29" customFormat="1" ht="11.25" x14ac:dyDescent="0.2">
      <c r="A122" s="30"/>
      <c r="B122" s="30"/>
      <c r="C122" s="30"/>
      <c r="D122" s="30"/>
      <c r="H122" s="30"/>
      <c r="I122" s="30"/>
      <c r="J122" s="30"/>
      <c r="K122" s="30"/>
      <c r="L122" s="28"/>
    </row>
    <row r="123" spans="1:12" s="29" customFormat="1" ht="11.25" x14ac:dyDescent="0.2">
      <c r="A123" s="30"/>
      <c r="B123" s="30"/>
      <c r="C123" s="30"/>
      <c r="D123" s="30"/>
      <c r="H123" s="30"/>
      <c r="I123" s="30"/>
      <c r="J123" s="30"/>
      <c r="K123" s="30"/>
      <c r="L123" s="28"/>
    </row>
    <row r="124" spans="1:12" s="29" customFormat="1" ht="11.25" x14ac:dyDescent="0.2">
      <c r="A124" s="30"/>
      <c r="B124" s="30"/>
      <c r="C124" s="30"/>
      <c r="D124" s="30"/>
      <c r="H124" s="30"/>
      <c r="I124" s="30"/>
      <c r="J124" s="30"/>
      <c r="K124" s="30"/>
      <c r="L124" s="28"/>
    </row>
    <row r="125" spans="1:12" s="29" customFormat="1" ht="11.25" x14ac:dyDescent="0.2">
      <c r="A125" s="30"/>
      <c r="B125" s="30"/>
      <c r="C125" s="30"/>
      <c r="D125" s="30"/>
      <c r="H125" s="30"/>
      <c r="I125" s="30"/>
      <c r="J125" s="30"/>
      <c r="K125" s="30"/>
      <c r="L125" s="28"/>
    </row>
    <row r="126" spans="1:12" s="29" customFormat="1" ht="11.25" x14ac:dyDescent="0.2">
      <c r="A126" s="30"/>
      <c r="B126" s="30"/>
      <c r="C126" s="30"/>
      <c r="D126" s="30"/>
      <c r="H126" s="30"/>
      <c r="I126" s="30"/>
      <c r="J126" s="30"/>
      <c r="K126" s="30"/>
      <c r="L126" s="28"/>
    </row>
    <row r="127" spans="1:12" s="29" customFormat="1" ht="11.25" x14ac:dyDescent="0.2">
      <c r="A127" s="30"/>
      <c r="B127" s="30"/>
      <c r="C127" s="30"/>
      <c r="D127" s="30"/>
      <c r="H127" s="30"/>
      <c r="I127" s="30"/>
      <c r="J127" s="30"/>
      <c r="K127" s="30"/>
      <c r="L127" s="28"/>
    </row>
    <row r="128" spans="1:12" s="29" customFormat="1" ht="11.25" x14ac:dyDescent="0.2">
      <c r="A128" s="30"/>
      <c r="B128" s="30"/>
      <c r="C128" s="30"/>
      <c r="D128" s="30"/>
      <c r="H128" s="30"/>
      <c r="I128" s="30"/>
      <c r="J128" s="30"/>
      <c r="K128" s="30"/>
      <c r="L128" s="28"/>
    </row>
    <row r="129" spans="1:12" s="29" customFormat="1" ht="11.25" x14ac:dyDescent="0.2">
      <c r="A129" s="30"/>
      <c r="B129" s="30"/>
      <c r="C129" s="30"/>
      <c r="D129" s="30"/>
      <c r="H129" s="30"/>
      <c r="I129" s="30"/>
      <c r="J129" s="30"/>
      <c r="K129" s="30"/>
      <c r="L129" s="28"/>
    </row>
    <row r="130" spans="1:12" s="29" customFormat="1" ht="11.25" x14ac:dyDescent="0.2">
      <c r="A130" s="30"/>
      <c r="B130" s="30"/>
      <c r="C130" s="30"/>
      <c r="D130" s="30"/>
      <c r="H130" s="30"/>
      <c r="I130" s="30"/>
      <c r="J130" s="30"/>
      <c r="K130" s="30"/>
      <c r="L130" s="28"/>
    </row>
    <row r="131" spans="1:12" s="29" customFormat="1" ht="11.25" x14ac:dyDescent="0.2">
      <c r="A131" s="30"/>
      <c r="B131" s="30"/>
      <c r="C131" s="30"/>
      <c r="D131" s="30"/>
      <c r="H131" s="30"/>
      <c r="I131" s="30"/>
      <c r="J131" s="30"/>
      <c r="K131" s="30"/>
      <c r="L131" s="28"/>
    </row>
    <row r="132" spans="1:12" s="29" customFormat="1" ht="11.25" x14ac:dyDescent="0.2">
      <c r="A132" s="30"/>
      <c r="B132" s="30"/>
      <c r="C132" s="30"/>
      <c r="D132" s="30"/>
      <c r="H132" s="30"/>
      <c r="I132" s="30"/>
      <c r="J132" s="30"/>
      <c r="K132" s="30"/>
      <c r="L132" s="28"/>
    </row>
    <row r="133" spans="1:12" s="29" customFormat="1" ht="11.25" x14ac:dyDescent="0.2">
      <c r="A133" s="30"/>
      <c r="B133" s="30"/>
      <c r="C133" s="30"/>
      <c r="D133" s="30"/>
      <c r="H133" s="30"/>
      <c r="I133" s="30"/>
      <c r="J133" s="30"/>
      <c r="K133" s="30"/>
      <c r="L133" s="28"/>
    </row>
    <row r="134" spans="1:12" s="29" customFormat="1" ht="11.25" x14ac:dyDescent="0.2">
      <c r="A134" s="30"/>
      <c r="B134" s="30"/>
      <c r="C134" s="30"/>
      <c r="D134" s="30"/>
      <c r="H134" s="30"/>
      <c r="I134" s="30"/>
      <c r="J134" s="30"/>
      <c r="K134" s="30"/>
      <c r="L134" s="28"/>
    </row>
    <row r="135" spans="1:12" s="29" customFormat="1" ht="11.25" x14ac:dyDescent="0.2">
      <c r="A135" s="30"/>
      <c r="B135" s="30"/>
      <c r="C135" s="30"/>
      <c r="D135" s="30"/>
      <c r="H135" s="30"/>
      <c r="I135" s="30"/>
      <c r="J135" s="30"/>
      <c r="K135" s="30"/>
      <c r="L135" s="28"/>
    </row>
    <row r="136" spans="1:12" s="29" customFormat="1" ht="11.25" x14ac:dyDescent="0.2">
      <c r="A136" s="30"/>
      <c r="B136" s="30"/>
      <c r="C136" s="30"/>
      <c r="D136" s="30"/>
      <c r="H136" s="30"/>
      <c r="I136" s="30"/>
      <c r="J136" s="30"/>
      <c r="K136" s="30"/>
      <c r="L136" s="28"/>
    </row>
    <row r="137" spans="1:12" s="29" customFormat="1" ht="11.25" x14ac:dyDescent="0.2">
      <c r="A137" s="30"/>
      <c r="B137" s="30"/>
      <c r="C137" s="30"/>
      <c r="D137" s="30"/>
      <c r="H137" s="30"/>
      <c r="I137" s="30"/>
      <c r="J137" s="30"/>
      <c r="K137" s="30"/>
      <c r="L137" s="28"/>
    </row>
    <row r="138" spans="1:12" s="29" customFormat="1" ht="11.25" x14ac:dyDescent="0.2">
      <c r="A138" s="30"/>
      <c r="B138" s="30"/>
      <c r="C138" s="30"/>
      <c r="D138" s="30"/>
      <c r="H138" s="30"/>
      <c r="I138" s="30"/>
      <c r="J138" s="30"/>
      <c r="K138" s="30"/>
      <c r="L138" s="28"/>
    </row>
    <row r="139" spans="1:12" s="29" customFormat="1" ht="11.25" x14ac:dyDescent="0.2">
      <c r="A139" s="30"/>
      <c r="B139" s="30"/>
      <c r="C139" s="30"/>
      <c r="D139" s="30"/>
      <c r="H139" s="30"/>
      <c r="I139" s="30"/>
      <c r="J139" s="30"/>
      <c r="K139" s="30"/>
      <c r="L139" s="28"/>
    </row>
    <row r="140" spans="1:12" s="29" customFormat="1" ht="11.25" x14ac:dyDescent="0.2">
      <c r="A140" s="30"/>
      <c r="B140" s="30"/>
      <c r="C140" s="30"/>
      <c r="D140" s="30"/>
      <c r="H140" s="30"/>
      <c r="I140" s="30"/>
      <c r="J140" s="30"/>
      <c r="K140" s="30"/>
      <c r="L140" s="28"/>
    </row>
    <row r="141" spans="1:12" s="29" customFormat="1" ht="11.25" x14ac:dyDescent="0.2">
      <c r="A141" s="30"/>
      <c r="B141" s="30"/>
      <c r="C141" s="30"/>
      <c r="D141" s="30"/>
      <c r="H141" s="30"/>
      <c r="I141" s="30"/>
      <c r="J141" s="30"/>
      <c r="K141" s="30"/>
      <c r="L141" s="28"/>
    </row>
    <row r="142" spans="1:12" s="29" customFormat="1" ht="11.25" x14ac:dyDescent="0.2">
      <c r="A142" s="30"/>
      <c r="B142" s="30"/>
      <c r="C142" s="30"/>
      <c r="D142" s="30"/>
      <c r="H142" s="30"/>
      <c r="I142" s="30"/>
      <c r="J142" s="30"/>
      <c r="K142" s="30"/>
      <c r="L142" s="28"/>
    </row>
    <row r="143" spans="1:12" s="29" customFormat="1" ht="11.25" x14ac:dyDescent="0.2">
      <c r="A143" s="30"/>
      <c r="B143" s="30"/>
      <c r="C143" s="30"/>
      <c r="D143" s="30"/>
      <c r="H143" s="30"/>
      <c r="I143" s="30"/>
      <c r="J143" s="30"/>
      <c r="K143" s="30"/>
      <c r="L143" s="28"/>
    </row>
    <row r="144" spans="1:12" s="29" customFormat="1" ht="11.25" x14ac:dyDescent="0.2">
      <c r="A144" s="30"/>
      <c r="B144" s="30"/>
      <c r="C144" s="30"/>
      <c r="D144" s="30"/>
      <c r="H144" s="30"/>
      <c r="I144" s="30"/>
      <c r="J144" s="30"/>
      <c r="K144" s="30"/>
      <c r="L144" s="28"/>
    </row>
    <row r="145" spans="1:12" s="29" customFormat="1" ht="11.25" x14ac:dyDescent="0.2">
      <c r="A145" s="30"/>
      <c r="B145" s="30"/>
      <c r="C145" s="30"/>
      <c r="D145" s="30"/>
      <c r="H145" s="30"/>
      <c r="I145" s="30"/>
      <c r="J145" s="30"/>
      <c r="K145" s="30"/>
      <c r="L145" s="28"/>
    </row>
    <row r="146" spans="1:12" s="29" customFormat="1" ht="11.25" x14ac:dyDescent="0.2">
      <c r="A146" s="30"/>
      <c r="B146" s="30"/>
      <c r="C146" s="30"/>
      <c r="D146" s="30"/>
      <c r="H146" s="30"/>
      <c r="I146" s="30"/>
      <c r="J146" s="30"/>
      <c r="K146" s="30"/>
      <c r="L146" s="28"/>
    </row>
    <row r="147" spans="1:12" s="29" customFormat="1" ht="11.25" x14ac:dyDescent="0.2">
      <c r="A147" s="30"/>
      <c r="B147" s="30"/>
      <c r="C147" s="30"/>
      <c r="D147" s="30"/>
      <c r="H147" s="30"/>
      <c r="I147" s="30"/>
      <c r="J147" s="30"/>
      <c r="K147" s="30"/>
      <c r="L147" s="28"/>
    </row>
    <row r="148" spans="1:12" s="29" customFormat="1" ht="11.25" x14ac:dyDescent="0.2">
      <c r="A148" s="30"/>
      <c r="B148" s="30"/>
      <c r="C148" s="30"/>
      <c r="D148" s="30"/>
      <c r="H148" s="30"/>
      <c r="I148" s="30"/>
      <c r="J148" s="30"/>
      <c r="K148" s="30"/>
      <c r="L148" s="28"/>
    </row>
    <row r="149" spans="1:12" s="29" customFormat="1" ht="11.25" x14ac:dyDescent="0.2">
      <c r="A149" s="30"/>
      <c r="B149" s="30"/>
      <c r="C149" s="30"/>
      <c r="D149" s="30"/>
      <c r="H149" s="30"/>
      <c r="I149" s="30"/>
      <c r="J149" s="30"/>
      <c r="K149" s="30"/>
      <c r="L149" s="28"/>
    </row>
    <row r="150" spans="1:12" s="29" customFormat="1" ht="11.25" x14ac:dyDescent="0.2">
      <c r="A150" s="30"/>
      <c r="B150" s="30"/>
      <c r="C150" s="30"/>
      <c r="D150" s="30"/>
      <c r="H150" s="30"/>
      <c r="I150" s="30"/>
      <c r="J150" s="30"/>
      <c r="K150" s="30"/>
      <c r="L150" s="28"/>
    </row>
    <row r="151" spans="1:12" s="29" customFormat="1" ht="11.25" x14ac:dyDescent="0.2">
      <c r="A151" s="30"/>
      <c r="B151" s="30"/>
      <c r="C151" s="30"/>
      <c r="D151" s="30"/>
      <c r="H151" s="30"/>
      <c r="I151" s="30"/>
      <c r="J151" s="30"/>
      <c r="K151" s="30"/>
      <c r="L151" s="28"/>
    </row>
    <row r="152" spans="1:12" s="29" customFormat="1" ht="11.25" x14ac:dyDescent="0.2">
      <c r="A152" s="30"/>
      <c r="B152" s="30"/>
      <c r="C152" s="30"/>
      <c r="D152" s="30"/>
      <c r="H152" s="30"/>
      <c r="I152" s="30"/>
      <c r="J152" s="30"/>
      <c r="K152" s="30"/>
      <c r="L152" s="28"/>
    </row>
    <row r="153" spans="1:12" s="29" customFormat="1" ht="11.25" x14ac:dyDescent="0.2">
      <c r="A153" s="30"/>
      <c r="B153" s="30"/>
      <c r="C153" s="30"/>
      <c r="D153" s="30"/>
      <c r="H153" s="30"/>
      <c r="I153" s="30"/>
      <c r="J153" s="30"/>
      <c r="K153" s="30"/>
      <c r="L153" s="28"/>
    </row>
    <row r="154" spans="1:12" s="29" customFormat="1" ht="11.25" x14ac:dyDescent="0.2">
      <c r="A154" s="30"/>
      <c r="B154" s="30"/>
      <c r="C154" s="30"/>
      <c r="D154" s="30"/>
      <c r="H154" s="30"/>
      <c r="I154" s="30"/>
      <c r="J154" s="30"/>
      <c r="K154" s="30"/>
      <c r="L154" s="28"/>
    </row>
    <row r="155" spans="1:12" s="29" customFormat="1" ht="11.25" x14ac:dyDescent="0.2">
      <c r="A155" s="30"/>
      <c r="B155" s="30"/>
      <c r="C155" s="30"/>
      <c r="D155" s="30"/>
      <c r="H155" s="30"/>
      <c r="I155" s="30"/>
      <c r="J155" s="30"/>
      <c r="K155" s="30"/>
      <c r="L155" s="28"/>
    </row>
    <row r="156" spans="1:12" s="29" customFormat="1" ht="11.25" x14ac:dyDescent="0.2">
      <c r="A156" s="30"/>
      <c r="B156" s="30"/>
      <c r="C156" s="30"/>
      <c r="D156" s="30"/>
      <c r="H156" s="30"/>
      <c r="I156" s="30"/>
      <c r="J156" s="30"/>
      <c r="K156" s="30"/>
      <c r="L156" s="28"/>
    </row>
    <row r="157" spans="1:12" s="29" customFormat="1" ht="11.25" x14ac:dyDescent="0.2">
      <c r="A157" s="30"/>
      <c r="B157" s="30"/>
      <c r="C157" s="30"/>
      <c r="D157" s="30"/>
      <c r="H157" s="30"/>
      <c r="I157" s="30"/>
      <c r="J157" s="30"/>
      <c r="K157" s="30"/>
      <c r="L157" s="28"/>
    </row>
    <row r="158" spans="1:12" s="29" customFormat="1" ht="11.25" x14ac:dyDescent="0.2">
      <c r="A158" s="30"/>
      <c r="B158" s="30"/>
      <c r="C158" s="30"/>
      <c r="D158" s="30"/>
      <c r="H158" s="30"/>
      <c r="I158" s="30"/>
      <c r="J158" s="30"/>
      <c r="K158" s="30"/>
      <c r="L158" s="28"/>
    </row>
    <row r="159" spans="1:12" s="29" customFormat="1" ht="11.25" x14ac:dyDescent="0.2">
      <c r="A159" s="30"/>
      <c r="B159" s="30"/>
      <c r="C159" s="30"/>
      <c r="D159" s="30"/>
      <c r="H159" s="30"/>
      <c r="I159" s="30"/>
      <c r="J159" s="30"/>
      <c r="K159" s="30"/>
      <c r="L159" s="28"/>
    </row>
    <row r="160" spans="1:12" s="29" customFormat="1" ht="11.25" x14ac:dyDescent="0.2">
      <c r="A160" s="30"/>
      <c r="B160" s="30"/>
      <c r="C160" s="30"/>
      <c r="D160" s="30"/>
      <c r="H160" s="30"/>
      <c r="I160" s="30"/>
      <c r="J160" s="30"/>
      <c r="K160" s="30"/>
      <c r="L160" s="28"/>
    </row>
    <row r="161" spans="1:12" s="29" customFormat="1" ht="11.25" x14ac:dyDescent="0.2">
      <c r="A161" s="30"/>
      <c r="B161" s="30"/>
      <c r="C161" s="30"/>
      <c r="D161" s="30"/>
      <c r="H161" s="30"/>
      <c r="I161" s="30"/>
      <c r="J161" s="30"/>
      <c r="K161" s="30"/>
      <c r="L161" s="28"/>
    </row>
    <row r="162" spans="1:12" s="29" customFormat="1" ht="11.25" x14ac:dyDescent="0.2">
      <c r="A162" s="30"/>
      <c r="B162" s="30"/>
      <c r="C162" s="30"/>
      <c r="D162" s="30"/>
      <c r="H162" s="30"/>
      <c r="I162" s="30"/>
      <c r="J162" s="30"/>
      <c r="K162" s="30"/>
      <c r="L162" s="28"/>
    </row>
    <row r="163" spans="1:12" s="29" customFormat="1" ht="11.25" x14ac:dyDescent="0.2">
      <c r="A163" s="30"/>
      <c r="B163" s="30"/>
      <c r="C163" s="30"/>
      <c r="D163" s="30"/>
      <c r="H163" s="30"/>
      <c r="I163" s="30"/>
      <c r="J163" s="30"/>
      <c r="K163" s="30"/>
      <c r="L163" s="28"/>
    </row>
    <row r="164" spans="1:12" s="29" customFormat="1" ht="11.25" x14ac:dyDescent="0.2">
      <c r="A164" s="30"/>
      <c r="B164" s="30"/>
      <c r="C164" s="30"/>
      <c r="D164" s="30"/>
      <c r="H164" s="30"/>
      <c r="I164" s="30"/>
      <c r="J164" s="30"/>
      <c r="K164" s="30"/>
      <c r="L164" s="28"/>
    </row>
    <row r="165" spans="1:12" s="29" customFormat="1" ht="11.25" x14ac:dyDescent="0.2">
      <c r="A165" s="30"/>
      <c r="B165" s="30"/>
      <c r="C165" s="30"/>
      <c r="D165" s="30"/>
      <c r="H165" s="30"/>
      <c r="I165" s="30"/>
      <c r="J165" s="30"/>
      <c r="K165" s="30"/>
      <c r="L165" s="28"/>
    </row>
    <row r="166" spans="1:12" s="29" customFormat="1" ht="11.25" x14ac:dyDescent="0.2">
      <c r="A166" s="30"/>
      <c r="B166" s="30"/>
      <c r="C166" s="30"/>
      <c r="D166" s="30"/>
      <c r="H166" s="30"/>
      <c r="I166" s="30"/>
      <c r="J166" s="30"/>
      <c r="K166" s="30"/>
      <c r="L166" s="28"/>
    </row>
    <row r="167" spans="1:12" s="29" customFormat="1" ht="11.25" x14ac:dyDescent="0.2">
      <c r="A167" s="30"/>
      <c r="B167" s="30"/>
      <c r="C167" s="30"/>
      <c r="D167" s="30"/>
      <c r="H167" s="30"/>
      <c r="I167" s="30"/>
      <c r="J167" s="30"/>
      <c r="K167" s="30"/>
      <c r="L167" s="28"/>
    </row>
    <row r="168" spans="1:12" s="29" customFormat="1" ht="11.25" x14ac:dyDescent="0.2">
      <c r="A168" s="30"/>
      <c r="B168" s="30"/>
      <c r="C168" s="30"/>
      <c r="D168" s="30"/>
      <c r="H168" s="30"/>
      <c r="I168" s="30"/>
      <c r="J168" s="30"/>
      <c r="K168" s="30"/>
      <c r="L168" s="28"/>
    </row>
    <row r="169" spans="1:12" s="29" customFormat="1" ht="11.25" x14ac:dyDescent="0.2">
      <c r="A169" s="30"/>
      <c r="B169" s="30"/>
      <c r="C169" s="30"/>
      <c r="D169" s="30"/>
      <c r="H169" s="30"/>
      <c r="I169" s="30"/>
      <c r="J169" s="30"/>
      <c r="K169" s="30"/>
      <c r="L169" s="28"/>
    </row>
    <row r="170" spans="1:12" s="29" customFormat="1" ht="11.25" x14ac:dyDescent="0.2">
      <c r="A170" s="30"/>
      <c r="B170" s="30"/>
      <c r="C170" s="30"/>
      <c r="D170" s="30"/>
      <c r="H170" s="30"/>
      <c r="I170" s="30"/>
      <c r="J170" s="30"/>
      <c r="K170" s="30"/>
      <c r="L170" s="28"/>
    </row>
    <row r="171" spans="1:12" s="29" customFormat="1" ht="11.25" x14ac:dyDescent="0.2">
      <c r="A171" s="30"/>
      <c r="B171" s="30"/>
      <c r="C171" s="30"/>
      <c r="D171" s="30"/>
      <c r="H171" s="30"/>
      <c r="I171" s="30"/>
      <c r="J171" s="30"/>
      <c r="K171" s="30"/>
      <c r="L171" s="28"/>
    </row>
    <row r="172" spans="1:12" s="29" customFormat="1" ht="11.25" x14ac:dyDescent="0.2">
      <c r="A172" s="30"/>
      <c r="B172" s="30"/>
      <c r="C172" s="30"/>
      <c r="D172" s="30"/>
      <c r="H172" s="30"/>
      <c r="I172" s="30"/>
      <c r="J172" s="30"/>
      <c r="K172" s="30"/>
      <c r="L172" s="28"/>
    </row>
    <row r="173" spans="1:12" s="29" customFormat="1" ht="11.25" x14ac:dyDescent="0.2">
      <c r="A173" s="30"/>
      <c r="B173" s="30"/>
      <c r="C173" s="30"/>
      <c r="D173" s="30"/>
      <c r="H173" s="30"/>
      <c r="I173" s="30"/>
      <c r="J173" s="30"/>
      <c r="K173" s="30"/>
      <c r="L173" s="28"/>
    </row>
    <row r="174" spans="1:12" s="29" customFormat="1" ht="11.25" x14ac:dyDescent="0.2">
      <c r="A174" s="30"/>
      <c r="B174" s="30"/>
      <c r="C174" s="30"/>
      <c r="D174" s="30"/>
      <c r="H174" s="30"/>
      <c r="I174" s="30"/>
      <c r="J174" s="30"/>
      <c r="K174" s="30"/>
      <c r="L174" s="28"/>
    </row>
    <row r="175" spans="1:12" s="29" customFormat="1" ht="11.25" x14ac:dyDescent="0.2">
      <c r="A175" s="30"/>
      <c r="B175" s="30"/>
      <c r="C175" s="30"/>
      <c r="D175" s="30"/>
      <c r="H175" s="30"/>
      <c r="I175" s="30"/>
      <c r="J175" s="30"/>
      <c r="K175" s="30"/>
      <c r="L175" s="28"/>
    </row>
    <row r="176" spans="1:12" s="29" customFormat="1" ht="11.25" x14ac:dyDescent="0.2">
      <c r="A176" s="30"/>
      <c r="B176" s="30"/>
      <c r="C176" s="30"/>
      <c r="D176" s="30"/>
      <c r="H176" s="30"/>
      <c r="I176" s="30"/>
      <c r="J176" s="30"/>
      <c r="K176" s="30"/>
      <c r="L176" s="28"/>
    </row>
    <row r="177" spans="1:12" s="29" customFormat="1" ht="11.25" x14ac:dyDescent="0.2">
      <c r="A177" s="30"/>
      <c r="B177" s="30"/>
      <c r="C177" s="30"/>
      <c r="D177" s="30"/>
      <c r="H177" s="30"/>
      <c r="I177" s="30"/>
      <c r="J177" s="30"/>
      <c r="K177" s="30"/>
      <c r="L177" s="28"/>
    </row>
    <row r="178" spans="1:12" s="29" customFormat="1" ht="11.25" x14ac:dyDescent="0.2">
      <c r="A178" s="30"/>
      <c r="B178" s="30"/>
      <c r="C178" s="30"/>
      <c r="D178" s="30"/>
      <c r="H178" s="30"/>
      <c r="I178" s="30"/>
      <c r="J178" s="30"/>
      <c r="K178" s="30"/>
      <c r="L178" s="28"/>
    </row>
    <row r="179" spans="1:12" s="29" customFormat="1" ht="11.25" x14ac:dyDescent="0.2">
      <c r="A179" s="30"/>
      <c r="B179" s="30"/>
      <c r="C179" s="30"/>
      <c r="D179" s="30"/>
      <c r="H179" s="30"/>
      <c r="I179" s="30"/>
      <c r="J179" s="30"/>
      <c r="K179" s="30"/>
      <c r="L179" s="28"/>
    </row>
    <row r="180" spans="1:12" s="29" customFormat="1" ht="11.25" x14ac:dyDescent="0.2">
      <c r="A180" s="30"/>
      <c r="B180" s="30"/>
      <c r="C180" s="30"/>
      <c r="D180" s="30"/>
      <c r="H180" s="30"/>
      <c r="I180" s="30"/>
      <c r="J180" s="30"/>
      <c r="K180" s="30"/>
      <c r="L180" s="28"/>
    </row>
    <row r="181" spans="1:12" s="29" customFormat="1" ht="11.25" x14ac:dyDescent="0.2">
      <c r="A181" s="30"/>
      <c r="B181" s="30"/>
      <c r="C181" s="30"/>
      <c r="D181" s="30"/>
      <c r="H181" s="30"/>
      <c r="I181" s="30"/>
      <c r="J181" s="30"/>
      <c r="K181" s="30"/>
      <c r="L181" s="28"/>
    </row>
    <row r="182" spans="1:12" s="29" customFormat="1" ht="11.25" x14ac:dyDescent="0.2">
      <c r="A182" s="30"/>
      <c r="B182" s="30"/>
      <c r="C182" s="30"/>
      <c r="D182" s="30"/>
      <c r="H182" s="30"/>
      <c r="I182" s="30"/>
      <c r="J182" s="30"/>
      <c r="K182" s="30"/>
      <c r="L182" s="28"/>
    </row>
    <row r="183" spans="1:12" s="29" customFormat="1" ht="11.25" x14ac:dyDescent="0.2">
      <c r="A183" s="30"/>
      <c r="B183" s="30"/>
      <c r="C183" s="30"/>
      <c r="D183" s="30"/>
      <c r="H183" s="30"/>
      <c r="I183" s="30"/>
      <c r="J183" s="30"/>
      <c r="K183" s="30"/>
      <c r="L183" s="28"/>
    </row>
    <row r="184" spans="1:12" s="29" customFormat="1" ht="11.25" x14ac:dyDescent="0.2">
      <c r="A184" s="30"/>
      <c r="B184" s="30"/>
      <c r="C184" s="30"/>
      <c r="D184" s="30"/>
      <c r="H184" s="30"/>
      <c r="I184" s="30"/>
      <c r="J184" s="30"/>
      <c r="K184" s="30"/>
      <c r="L184" s="28"/>
    </row>
    <row r="185" spans="1:12" s="29" customFormat="1" ht="11.25" x14ac:dyDescent="0.2">
      <c r="A185" s="30"/>
      <c r="B185" s="30"/>
      <c r="C185" s="30"/>
      <c r="D185" s="30"/>
      <c r="H185" s="30"/>
      <c r="I185" s="30"/>
      <c r="J185" s="30"/>
      <c r="K185" s="30"/>
      <c r="L185" s="28"/>
    </row>
    <row r="186" spans="1:12" s="29" customFormat="1" ht="11.25" x14ac:dyDescent="0.2">
      <c r="A186" s="30"/>
      <c r="B186" s="30"/>
      <c r="C186" s="30"/>
      <c r="D186" s="30"/>
      <c r="H186" s="30"/>
      <c r="I186" s="30"/>
      <c r="J186" s="30"/>
      <c r="K186" s="30"/>
      <c r="L186" s="28"/>
    </row>
    <row r="187" spans="1:12" s="29" customFormat="1" ht="11.25" x14ac:dyDescent="0.2">
      <c r="A187" s="30"/>
      <c r="B187" s="30"/>
      <c r="C187" s="30"/>
      <c r="D187" s="30"/>
      <c r="H187" s="30"/>
      <c r="I187" s="30"/>
      <c r="J187" s="30"/>
      <c r="K187" s="30"/>
      <c r="L187" s="28"/>
    </row>
    <row r="188" spans="1:12" s="29" customFormat="1" ht="11.25" x14ac:dyDescent="0.2">
      <c r="A188" s="30"/>
      <c r="B188" s="30"/>
      <c r="C188" s="30"/>
      <c r="D188" s="30"/>
      <c r="H188" s="30"/>
      <c r="I188" s="30"/>
      <c r="J188" s="30"/>
      <c r="K188" s="30"/>
      <c r="L188" s="28"/>
    </row>
    <row r="189" spans="1:12" s="29" customFormat="1" ht="11.25" x14ac:dyDescent="0.2">
      <c r="A189" s="30"/>
      <c r="B189" s="30"/>
      <c r="C189" s="30"/>
      <c r="D189" s="30"/>
      <c r="H189" s="30"/>
      <c r="I189" s="30"/>
      <c r="J189" s="30"/>
      <c r="K189" s="30"/>
      <c r="L189" s="28"/>
    </row>
    <row r="190" spans="1:12" s="29" customFormat="1" ht="11.25" x14ac:dyDescent="0.2">
      <c r="A190" s="30"/>
      <c r="B190" s="30"/>
      <c r="C190" s="30"/>
      <c r="D190" s="30"/>
      <c r="H190" s="30"/>
      <c r="I190" s="30"/>
      <c r="J190" s="30"/>
      <c r="K190" s="30"/>
      <c r="L190" s="28"/>
    </row>
    <row r="191" spans="1:12" s="29" customFormat="1" ht="11.25" x14ac:dyDescent="0.2">
      <c r="A191" s="30"/>
      <c r="B191" s="30"/>
      <c r="C191" s="30"/>
      <c r="D191" s="30"/>
      <c r="H191" s="30"/>
      <c r="I191" s="30"/>
      <c r="J191" s="30"/>
      <c r="K191" s="30"/>
      <c r="L191" s="28"/>
    </row>
    <row r="192" spans="1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4" customFormat="1" ht="77.099999999999994" customHeight="1" x14ac:dyDescent="0.2">
      <c r="A6" s="55" t="s">
        <v>0</v>
      </c>
      <c r="B6" s="56" t="s">
        <v>36</v>
      </c>
      <c r="C6" s="70" t="s">
        <v>37</v>
      </c>
      <c r="D6" s="70"/>
      <c r="E6" s="57" t="s">
        <v>38</v>
      </c>
      <c r="F6" s="57" t="s">
        <v>39</v>
      </c>
      <c r="G6" s="57" t="s">
        <v>40</v>
      </c>
      <c r="H6" s="56" t="s">
        <v>41</v>
      </c>
      <c r="I6" s="56" t="s">
        <v>42</v>
      </c>
      <c r="J6" s="56" t="s">
        <v>43</v>
      </c>
      <c r="K6" s="56" t="s">
        <v>44</v>
      </c>
      <c r="L6" s="57" t="s">
        <v>45</v>
      </c>
    </row>
    <row r="7" spans="1:13" s="34" customFormat="1" ht="14.25" x14ac:dyDescent="0.2">
      <c r="A7" s="35"/>
      <c r="B7" s="36"/>
      <c r="C7" s="37">
        <v>40544</v>
      </c>
      <c r="D7" s="38">
        <v>40909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1</v>
      </c>
      <c r="C9" s="5">
        <v>599</v>
      </c>
      <c r="D9" s="5">
        <v>621</v>
      </c>
      <c r="E9" s="17">
        <v>0.5</v>
      </c>
      <c r="F9" s="18">
        <f t="shared" ref="F9:F40" si="0">B9/((C9+D9)/2)</f>
        <v>1.639344262295082E-3</v>
      </c>
      <c r="G9" s="18">
        <f t="shared" ref="G9:G72" si="1">F9/((1+(1-E9)*F9))</f>
        <v>1.6380016380016381E-3</v>
      </c>
      <c r="H9" s="13">
        <v>100000</v>
      </c>
      <c r="I9" s="13">
        <f>H9*G9</f>
        <v>163.8001638001638</v>
      </c>
      <c r="J9" s="13">
        <f t="shared" ref="J9:J72" si="2">H10+I9*E9</f>
        <v>99918.099918099921</v>
      </c>
      <c r="K9" s="13">
        <f t="shared" ref="K9:K72" si="3">K10+J9</f>
        <v>7961672.178507315</v>
      </c>
      <c r="L9" s="19">
        <f>K9/H9</f>
        <v>79.616721785073153</v>
      </c>
    </row>
    <row r="10" spans="1:13" x14ac:dyDescent="0.2">
      <c r="A10" s="16">
        <v>1</v>
      </c>
      <c r="B10" s="8">
        <v>0</v>
      </c>
      <c r="C10" s="5">
        <v>680</v>
      </c>
      <c r="D10" s="5">
        <v>647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99836.199836199841</v>
      </c>
      <c r="I10" s="13">
        <f t="shared" ref="I10:I73" si="4">H10*G10</f>
        <v>0</v>
      </c>
      <c r="J10" s="13">
        <f t="shared" si="2"/>
        <v>99836.199836199841</v>
      </c>
      <c r="K10" s="13">
        <f t="shared" si="3"/>
        <v>7861754.0785892149</v>
      </c>
      <c r="L10" s="20">
        <f t="shared" ref="L10:L73" si="5">K10/H10</f>
        <v>78.746527727296396</v>
      </c>
    </row>
    <row r="11" spans="1:13" x14ac:dyDescent="0.2">
      <c r="A11" s="16">
        <v>2</v>
      </c>
      <c r="B11" s="8">
        <v>0</v>
      </c>
      <c r="C11" s="5">
        <v>749</v>
      </c>
      <c r="D11" s="5">
        <v>673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99836.199836199841</v>
      </c>
      <c r="I11" s="13">
        <f t="shared" si="4"/>
        <v>0</v>
      </c>
      <c r="J11" s="13">
        <f t="shared" si="2"/>
        <v>99836.199836199841</v>
      </c>
      <c r="K11" s="13">
        <f t="shared" si="3"/>
        <v>7761917.8787530148</v>
      </c>
      <c r="L11" s="20">
        <f t="shared" si="5"/>
        <v>77.746527727296396</v>
      </c>
    </row>
    <row r="12" spans="1:13" x14ac:dyDescent="0.2">
      <c r="A12" s="16">
        <v>3</v>
      </c>
      <c r="B12" s="8">
        <v>0</v>
      </c>
      <c r="C12" s="5">
        <v>766</v>
      </c>
      <c r="D12" s="5">
        <v>763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99836.199836199841</v>
      </c>
      <c r="I12" s="13">
        <f t="shared" si="4"/>
        <v>0</v>
      </c>
      <c r="J12" s="13">
        <f t="shared" si="2"/>
        <v>99836.199836199841</v>
      </c>
      <c r="K12" s="13">
        <f t="shared" si="3"/>
        <v>7662081.6789168147</v>
      </c>
      <c r="L12" s="20">
        <f t="shared" si="5"/>
        <v>76.746527727296396</v>
      </c>
    </row>
    <row r="13" spans="1:13" x14ac:dyDescent="0.2">
      <c r="A13" s="16">
        <v>4</v>
      </c>
      <c r="B13" s="8">
        <v>0</v>
      </c>
      <c r="C13" s="5">
        <v>638</v>
      </c>
      <c r="D13" s="5">
        <v>771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99836.199836199841</v>
      </c>
      <c r="I13" s="13">
        <f t="shared" si="4"/>
        <v>0</v>
      </c>
      <c r="J13" s="13">
        <f t="shared" si="2"/>
        <v>99836.199836199841</v>
      </c>
      <c r="K13" s="13">
        <f t="shared" si="3"/>
        <v>7562245.4790806146</v>
      </c>
      <c r="L13" s="20">
        <f t="shared" si="5"/>
        <v>75.746527727296396</v>
      </c>
    </row>
    <row r="14" spans="1:13" x14ac:dyDescent="0.2">
      <c r="A14" s="16">
        <v>5</v>
      </c>
      <c r="B14" s="8">
        <v>0</v>
      </c>
      <c r="C14" s="5">
        <v>642</v>
      </c>
      <c r="D14" s="5">
        <v>632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99836.199836199841</v>
      </c>
      <c r="I14" s="13">
        <f t="shared" si="4"/>
        <v>0</v>
      </c>
      <c r="J14" s="13">
        <f t="shared" si="2"/>
        <v>99836.199836199841</v>
      </c>
      <c r="K14" s="13">
        <f t="shared" si="3"/>
        <v>7462409.2792444145</v>
      </c>
      <c r="L14" s="20">
        <f t="shared" si="5"/>
        <v>74.746527727296382</v>
      </c>
    </row>
    <row r="15" spans="1:13" x14ac:dyDescent="0.2">
      <c r="A15" s="16">
        <v>6</v>
      </c>
      <c r="B15" s="8">
        <v>0</v>
      </c>
      <c r="C15" s="5">
        <v>626</v>
      </c>
      <c r="D15" s="5">
        <v>653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99836.199836199841</v>
      </c>
      <c r="I15" s="13">
        <f t="shared" si="4"/>
        <v>0</v>
      </c>
      <c r="J15" s="13">
        <f t="shared" si="2"/>
        <v>99836.199836199841</v>
      </c>
      <c r="K15" s="13">
        <f t="shared" si="3"/>
        <v>7362573.0794082144</v>
      </c>
      <c r="L15" s="20">
        <f t="shared" si="5"/>
        <v>73.746527727296382</v>
      </c>
    </row>
    <row r="16" spans="1:13" x14ac:dyDescent="0.2">
      <c r="A16" s="16">
        <v>7</v>
      </c>
      <c r="B16" s="8">
        <v>0</v>
      </c>
      <c r="C16" s="5">
        <v>649</v>
      </c>
      <c r="D16" s="5">
        <v>638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99836.199836199841</v>
      </c>
      <c r="I16" s="13">
        <f t="shared" si="4"/>
        <v>0</v>
      </c>
      <c r="J16" s="13">
        <f t="shared" si="2"/>
        <v>99836.199836199841</v>
      </c>
      <c r="K16" s="13">
        <f t="shared" si="3"/>
        <v>7262736.8795720143</v>
      </c>
      <c r="L16" s="20">
        <f t="shared" si="5"/>
        <v>72.746527727296382</v>
      </c>
    </row>
    <row r="17" spans="1:12" x14ac:dyDescent="0.2">
      <c r="A17" s="16">
        <v>8</v>
      </c>
      <c r="B17" s="8">
        <v>0</v>
      </c>
      <c r="C17" s="5">
        <v>545</v>
      </c>
      <c r="D17" s="5">
        <v>646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99836.199836199841</v>
      </c>
      <c r="I17" s="13">
        <f t="shared" si="4"/>
        <v>0</v>
      </c>
      <c r="J17" s="13">
        <f t="shared" si="2"/>
        <v>99836.199836199841</v>
      </c>
      <c r="K17" s="13">
        <f t="shared" si="3"/>
        <v>7162900.6797358142</v>
      </c>
      <c r="L17" s="20">
        <f t="shared" si="5"/>
        <v>71.746527727296382</v>
      </c>
    </row>
    <row r="18" spans="1:12" x14ac:dyDescent="0.2">
      <c r="A18" s="16">
        <v>9</v>
      </c>
      <c r="B18" s="8">
        <v>0</v>
      </c>
      <c r="C18" s="5">
        <v>545</v>
      </c>
      <c r="D18" s="5">
        <v>550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99836.199836199841</v>
      </c>
      <c r="I18" s="13">
        <f t="shared" si="4"/>
        <v>0</v>
      </c>
      <c r="J18" s="13">
        <f t="shared" si="2"/>
        <v>99836.199836199841</v>
      </c>
      <c r="K18" s="13">
        <f t="shared" si="3"/>
        <v>7063064.4798996141</v>
      </c>
      <c r="L18" s="20">
        <f t="shared" si="5"/>
        <v>70.746527727296382</v>
      </c>
    </row>
    <row r="19" spans="1:12" x14ac:dyDescent="0.2">
      <c r="A19" s="16">
        <v>10</v>
      </c>
      <c r="B19" s="8">
        <v>0</v>
      </c>
      <c r="C19" s="5">
        <v>560</v>
      </c>
      <c r="D19" s="5">
        <v>538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99836.199836199841</v>
      </c>
      <c r="I19" s="13">
        <f t="shared" si="4"/>
        <v>0</v>
      </c>
      <c r="J19" s="13">
        <f t="shared" si="2"/>
        <v>99836.199836199841</v>
      </c>
      <c r="K19" s="13">
        <f t="shared" si="3"/>
        <v>6963228.280063414</v>
      </c>
      <c r="L19" s="20">
        <f t="shared" si="5"/>
        <v>69.746527727296382</v>
      </c>
    </row>
    <row r="20" spans="1:12" x14ac:dyDescent="0.2">
      <c r="A20" s="16">
        <v>11</v>
      </c>
      <c r="B20" s="8">
        <v>0</v>
      </c>
      <c r="C20" s="5">
        <v>572</v>
      </c>
      <c r="D20" s="5">
        <v>564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99836.199836199841</v>
      </c>
      <c r="I20" s="13">
        <f t="shared" si="4"/>
        <v>0</v>
      </c>
      <c r="J20" s="13">
        <f t="shared" si="2"/>
        <v>99836.199836199841</v>
      </c>
      <c r="K20" s="13">
        <f t="shared" si="3"/>
        <v>6863392.0802272139</v>
      </c>
      <c r="L20" s="20">
        <f t="shared" si="5"/>
        <v>68.746527727296368</v>
      </c>
    </row>
    <row r="21" spans="1:12" x14ac:dyDescent="0.2">
      <c r="A21" s="16">
        <v>12</v>
      </c>
      <c r="B21" s="8">
        <v>0</v>
      </c>
      <c r="C21" s="5">
        <v>522</v>
      </c>
      <c r="D21" s="5">
        <v>575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99836.199836199841</v>
      </c>
      <c r="I21" s="13">
        <f t="shared" si="4"/>
        <v>0</v>
      </c>
      <c r="J21" s="13">
        <f t="shared" si="2"/>
        <v>99836.199836199841</v>
      </c>
      <c r="K21" s="13">
        <f t="shared" si="3"/>
        <v>6763555.8803910138</v>
      </c>
      <c r="L21" s="20">
        <f t="shared" si="5"/>
        <v>67.746527727296368</v>
      </c>
    </row>
    <row r="22" spans="1:12" x14ac:dyDescent="0.2">
      <c r="A22" s="16">
        <v>13</v>
      </c>
      <c r="B22" s="8">
        <v>0</v>
      </c>
      <c r="C22" s="5">
        <v>497</v>
      </c>
      <c r="D22" s="5">
        <v>527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99836.199836199841</v>
      </c>
      <c r="I22" s="13">
        <f t="shared" si="4"/>
        <v>0</v>
      </c>
      <c r="J22" s="13">
        <f t="shared" si="2"/>
        <v>99836.199836199841</v>
      </c>
      <c r="K22" s="13">
        <f t="shared" si="3"/>
        <v>6663719.6805548137</v>
      </c>
      <c r="L22" s="20">
        <f t="shared" si="5"/>
        <v>66.746527727296368</v>
      </c>
    </row>
    <row r="23" spans="1:12" x14ac:dyDescent="0.2">
      <c r="A23" s="16">
        <v>14</v>
      </c>
      <c r="B23" s="8">
        <v>0</v>
      </c>
      <c r="C23" s="5">
        <v>520</v>
      </c>
      <c r="D23" s="5">
        <v>508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99836.199836199841</v>
      </c>
      <c r="I23" s="13">
        <f t="shared" si="4"/>
        <v>0</v>
      </c>
      <c r="J23" s="13">
        <f t="shared" si="2"/>
        <v>99836.199836199841</v>
      </c>
      <c r="K23" s="13">
        <f t="shared" si="3"/>
        <v>6563883.4807186136</v>
      </c>
      <c r="L23" s="20">
        <f t="shared" si="5"/>
        <v>65.746527727296368</v>
      </c>
    </row>
    <row r="24" spans="1:12" x14ac:dyDescent="0.2">
      <c r="A24" s="16">
        <v>15</v>
      </c>
      <c r="B24" s="8">
        <v>0</v>
      </c>
      <c r="C24" s="5">
        <v>487</v>
      </c>
      <c r="D24" s="5">
        <v>511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99836.199836199841</v>
      </c>
      <c r="I24" s="13">
        <f t="shared" si="4"/>
        <v>0</v>
      </c>
      <c r="J24" s="13">
        <f t="shared" si="2"/>
        <v>99836.199836199841</v>
      </c>
      <c r="K24" s="13">
        <f t="shared" si="3"/>
        <v>6464047.2808824135</v>
      </c>
      <c r="L24" s="20">
        <f t="shared" si="5"/>
        <v>64.746527727296368</v>
      </c>
    </row>
    <row r="25" spans="1:12" x14ac:dyDescent="0.2">
      <c r="A25" s="16">
        <v>16</v>
      </c>
      <c r="B25" s="8">
        <v>0</v>
      </c>
      <c r="C25" s="5">
        <v>474</v>
      </c>
      <c r="D25" s="5">
        <v>478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99836.199836199841</v>
      </c>
      <c r="I25" s="13">
        <f t="shared" si="4"/>
        <v>0</v>
      </c>
      <c r="J25" s="13">
        <f t="shared" si="2"/>
        <v>99836.199836199841</v>
      </c>
      <c r="K25" s="13">
        <f t="shared" si="3"/>
        <v>6364211.0810462134</v>
      </c>
      <c r="L25" s="20">
        <f t="shared" si="5"/>
        <v>63.74652772729636</v>
      </c>
    </row>
    <row r="26" spans="1:12" x14ac:dyDescent="0.2">
      <c r="A26" s="16">
        <v>17</v>
      </c>
      <c r="B26" s="8">
        <v>0</v>
      </c>
      <c r="C26" s="5">
        <v>480</v>
      </c>
      <c r="D26" s="5">
        <v>479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99836.199836199841</v>
      </c>
      <c r="I26" s="13">
        <f t="shared" si="4"/>
        <v>0</v>
      </c>
      <c r="J26" s="13">
        <f t="shared" si="2"/>
        <v>99836.199836199841</v>
      </c>
      <c r="K26" s="13">
        <f t="shared" si="3"/>
        <v>6264374.8812100133</v>
      </c>
      <c r="L26" s="20">
        <f t="shared" si="5"/>
        <v>62.746527727296353</v>
      </c>
    </row>
    <row r="27" spans="1:12" x14ac:dyDescent="0.2">
      <c r="A27" s="16">
        <v>18</v>
      </c>
      <c r="B27" s="8">
        <v>0</v>
      </c>
      <c r="C27" s="5">
        <v>525</v>
      </c>
      <c r="D27" s="5">
        <v>489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99836.199836199841</v>
      </c>
      <c r="I27" s="13">
        <f t="shared" si="4"/>
        <v>0</v>
      </c>
      <c r="J27" s="13">
        <f t="shared" si="2"/>
        <v>99836.199836199841</v>
      </c>
      <c r="K27" s="13">
        <f t="shared" si="3"/>
        <v>6164538.6813738132</v>
      </c>
      <c r="L27" s="20">
        <f t="shared" si="5"/>
        <v>61.746527727296353</v>
      </c>
    </row>
    <row r="28" spans="1:12" x14ac:dyDescent="0.2">
      <c r="A28" s="16">
        <v>19</v>
      </c>
      <c r="B28" s="8">
        <v>2</v>
      </c>
      <c r="C28" s="5">
        <v>523</v>
      </c>
      <c r="D28" s="5">
        <v>523</v>
      </c>
      <c r="E28" s="17">
        <v>0.5</v>
      </c>
      <c r="F28" s="18">
        <f t="shared" si="0"/>
        <v>3.8240917782026767E-3</v>
      </c>
      <c r="G28" s="18">
        <f t="shared" si="1"/>
        <v>3.8167938931297708E-3</v>
      </c>
      <c r="H28" s="13">
        <f t="shared" si="6"/>
        <v>99836.199836199841</v>
      </c>
      <c r="I28" s="13">
        <f t="shared" si="4"/>
        <v>381.05419784809101</v>
      </c>
      <c r="J28" s="13">
        <f t="shared" si="2"/>
        <v>99645.672737275803</v>
      </c>
      <c r="K28" s="13">
        <f t="shared" si="3"/>
        <v>6064702.4815376131</v>
      </c>
      <c r="L28" s="20">
        <f t="shared" si="5"/>
        <v>60.746527727296353</v>
      </c>
    </row>
    <row r="29" spans="1:12" x14ac:dyDescent="0.2">
      <c r="A29" s="16">
        <v>20</v>
      </c>
      <c r="B29" s="8">
        <v>0</v>
      </c>
      <c r="C29" s="5">
        <v>570</v>
      </c>
      <c r="D29" s="5">
        <v>522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99455.145638351751</v>
      </c>
      <c r="I29" s="13">
        <f t="shared" si="4"/>
        <v>0</v>
      </c>
      <c r="J29" s="13">
        <f t="shared" si="2"/>
        <v>99455.145638351751</v>
      </c>
      <c r="K29" s="13">
        <f t="shared" si="3"/>
        <v>5965056.8088003369</v>
      </c>
      <c r="L29" s="20">
        <f t="shared" si="5"/>
        <v>59.977357335446911</v>
      </c>
    </row>
    <row r="30" spans="1:12" x14ac:dyDescent="0.2">
      <c r="A30" s="16">
        <v>21</v>
      </c>
      <c r="B30" s="8">
        <v>0</v>
      </c>
      <c r="C30" s="5">
        <v>599</v>
      </c>
      <c r="D30" s="5">
        <v>572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99455.145638351751</v>
      </c>
      <c r="I30" s="13">
        <f t="shared" si="4"/>
        <v>0</v>
      </c>
      <c r="J30" s="13">
        <f t="shared" si="2"/>
        <v>99455.145638351751</v>
      </c>
      <c r="K30" s="13">
        <f t="shared" si="3"/>
        <v>5865601.6631619856</v>
      </c>
      <c r="L30" s="20">
        <f t="shared" si="5"/>
        <v>58.977357335446911</v>
      </c>
    </row>
    <row r="31" spans="1:12" x14ac:dyDescent="0.2">
      <c r="A31" s="16">
        <v>22</v>
      </c>
      <c r="B31" s="8">
        <v>1</v>
      </c>
      <c r="C31" s="5">
        <v>605</v>
      </c>
      <c r="D31" s="5">
        <v>580</v>
      </c>
      <c r="E31" s="17">
        <v>0.5</v>
      </c>
      <c r="F31" s="18">
        <f t="shared" si="0"/>
        <v>1.6877637130801688E-3</v>
      </c>
      <c r="G31" s="18">
        <f t="shared" si="1"/>
        <v>1.6863406408094434E-3</v>
      </c>
      <c r="H31" s="13">
        <f t="shared" si="6"/>
        <v>99455.145638351751</v>
      </c>
      <c r="I31" s="13">
        <f t="shared" si="4"/>
        <v>167.71525402757462</v>
      </c>
      <c r="J31" s="13">
        <f t="shared" si="2"/>
        <v>99371.288011337965</v>
      </c>
      <c r="K31" s="13">
        <f t="shared" si="3"/>
        <v>5766146.5175236342</v>
      </c>
      <c r="L31" s="20">
        <f t="shared" si="5"/>
        <v>57.977357335446918</v>
      </c>
    </row>
    <row r="32" spans="1:12" x14ac:dyDescent="0.2">
      <c r="A32" s="16">
        <v>23</v>
      </c>
      <c r="B32" s="8">
        <v>2</v>
      </c>
      <c r="C32" s="5">
        <v>587</v>
      </c>
      <c r="D32" s="5">
        <v>597</v>
      </c>
      <c r="E32" s="17">
        <v>0.5</v>
      </c>
      <c r="F32" s="18">
        <f t="shared" si="0"/>
        <v>3.3783783783783786E-3</v>
      </c>
      <c r="G32" s="18">
        <f t="shared" si="1"/>
        <v>3.3726812816188868E-3</v>
      </c>
      <c r="H32" s="13">
        <f t="shared" si="6"/>
        <v>99287.43038432418</v>
      </c>
      <c r="I32" s="13">
        <f t="shared" si="4"/>
        <v>334.86485795724849</v>
      </c>
      <c r="J32" s="13">
        <f t="shared" si="2"/>
        <v>99119.997955345563</v>
      </c>
      <c r="K32" s="13">
        <f t="shared" si="3"/>
        <v>5666775.2295122966</v>
      </c>
      <c r="L32" s="20">
        <f t="shared" si="5"/>
        <v>57.074447466081118</v>
      </c>
    </row>
    <row r="33" spans="1:12" x14ac:dyDescent="0.2">
      <c r="A33" s="16">
        <v>24</v>
      </c>
      <c r="B33" s="8">
        <v>1</v>
      </c>
      <c r="C33" s="5">
        <v>635</v>
      </c>
      <c r="D33" s="5">
        <v>597</v>
      </c>
      <c r="E33" s="17">
        <v>0.5</v>
      </c>
      <c r="F33" s="18">
        <f t="shared" si="0"/>
        <v>1.6233766233766235E-3</v>
      </c>
      <c r="G33" s="18">
        <f t="shared" si="1"/>
        <v>1.6220600162206004E-3</v>
      </c>
      <c r="H33" s="13">
        <f t="shared" si="6"/>
        <v>98952.565526366932</v>
      </c>
      <c r="I33" s="13">
        <f t="shared" si="4"/>
        <v>160.50700004276877</v>
      </c>
      <c r="J33" s="13">
        <f t="shared" si="2"/>
        <v>98872.312026345549</v>
      </c>
      <c r="K33" s="13">
        <f t="shared" si="3"/>
        <v>5567655.2315569511</v>
      </c>
      <c r="L33" s="20">
        <f t="shared" si="5"/>
        <v>56.265900756998484</v>
      </c>
    </row>
    <row r="34" spans="1:12" x14ac:dyDescent="0.2">
      <c r="A34" s="16">
        <v>25</v>
      </c>
      <c r="B34" s="8">
        <v>0</v>
      </c>
      <c r="C34" s="5">
        <v>683</v>
      </c>
      <c r="D34" s="5">
        <v>638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98792.058526324166</v>
      </c>
      <c r="I34" s="13">
        <f t="shared" si="4"/>
        <v>0</v>
      </c>
      <c r="J34" s="13">
        <f t="shared" si="2"/>
        <v>98792.058526324166</v>
      </c>
      <c r="K34" s="13">
        <f t="shared" si="3"/>
        <v>5468782.9195306059</v>
      </c>
      <c r="L34" s="20">
        <f t="shared" si="5"/>
        <v>55.356503357740969</v>
      </c>
    </row>
    <row r="35" spans="1:12" x14ac:dyDescent="0.2">
      <c r="A35" s="16">
        <v>26</v>
      </c>
      <c r="B35" s="8">
        <v>2</v>
      </c>
      <c r="C35" s="5">
        <v>690</v>
      </c>
      <c r="D35" s="5">
        <v>706</v>
      </c>
      <c r="E35" s="17">
        <v>0.5</v>
      </c>
      <c r="F35" s="18">
        <f t="shared" si="0"/>
        <v>2.8653295128939827E-3</v>
      </c>
      <c r="G35" s="18">
        <f t="shared" si="1"/>
        <v>2.8612303290414874E-3</v>
      </c>
      <c r="H35" s="13">
        <f t="shared" si="6"/>
        <v>98792.058526324166</v>
      </c>
      <c r="I35" s="13">
        <f t="shared" si="4"/>
        <v>282.66683412396037</v>
      </c>
      <c r="J35" s="13">
        <f t="shared" si="2"/>
        <v>98650.725109262188</v>
      </c>
      <c r="K35" s="13">
        <f t="shared" si="3"/>
        <v>5369990.8610042818</v>
      </c>
      <c r="L35" s="20">
        <f t="shared" si="5"/>
        <v>54.356503357740969</v>
      </c>
    </row>
    <row r="36" spans="1:12" x14ac:dyDescent="0.2">
      <c r="A36" s="16">
        <v>27</v>
      </c>
      <c r="B36" s="8">
        <v>0</v>
      </c>
      <c r="C36" s="5">
        <v>739</v>
      </c>
      <c r="D36" s="5">
        <v>725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98509.39169220021</v>
      </c>
      <c r="I36" s="13">
        <f t="shared" si="4"/>
        <v>0</v>
      </c>
      <c r="J36" s="13">
        <f t="shared" si="2"/>
        <v>98509.39169220021</v>
      </c>
      <c r="K36" s="13">
        <f t="shared" si="3"/>
        <v>5271340.1358950194</v>
      </c>
      <c r="L36" s="20">
        <f t="shared" si="5"/>
        <v>53.511041387461887</v>
      </c>
    </row>
    <row r="37" spans="1:12" x14ac:dyDescent="0.2">
      <c r="A37" s="16">
        <v>28</v>
      </c>
      <c r="B37" s="8">
        <v>0</v>
      </c>
      <c r="C37" s="5">
        <v>832</v>
      </c>
      <c r="D37" s="5">
        <v>763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98509.39169220021</v>
      </c>
      <c r="I37" s="13">
        <f t="shared" si="4"/>
        <v>0</v>
      </c>
      <c r="J37" s="13">
        <f t="shared" si="2"/>
        <v>98509.39169220021</v>
      </c>
      <c r="K37" s="13">
        <f t="shared" si="3"/>
        <v>5172830.7442028187</v>
      </c>
      <c r="L37" s="20">
        <f t="shared" si="5"/>
        <v>52.51104138746188</v>
      </c>
    </row>
    <row r="38" spans="1:12" x14ac:dyDescent="0.2">
      <c r="A38" s="16">
        <v>29</v>
      </c>
      <c r="B38" s="8">
        <v>0</v>
      </c>
      <c r="C38" s="5">
        <v>865</v>
      </c>
      <c r="D38" s="5">
        <v>822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98509.39169220021</v>
      </c>
      <c r="I38" s="13">
        <f t="shared" si="4"/>
        <v>0</v>
      </c>
      <c r="J38" s="13">
        <f t="shared" si="2"/>
        <v>98509.39169220021</v>
      </c>
      <c r="K38" s="13">
        <f t="shared" si="3"/>
        <v>5074321.352510618</v>
      </c>
      <c r="L38" s="20">
        <f t="shared" si="5"/>
        <v>51.511041387461873</v>
      </c>
    </row>
    <row r="39" spans="1:12" x14ac:dyDescent="0.2">
      <c r="A39" s="16">
        <v>30</v>
      </c>
      <c r="B39" s="8">
        <v>2</v>
      </c>
      <c r="C39" s="5">
        <v>956</v>
      </c>
      <c r="D39" s="5">
        <v>884</v>
      </c>
      <c r="E39" s="17">
        <v>0.5</v>
      </c>
      <c r="F39" s="18">
        <f t="shared" si="0"/>
        <v>2.1739130434782609E-3</v>
      </c>
      <c r="G39" s="18">
        <f t="shared" si="1"/>
        <v>2.1715526601520088E-3</v>
      </c>
      <c r="H39" s="13">
        <f t="shared" si="6"/>
        <v>98509.39169220021</v>
      </c>
      <c r="I39" s="13">
        <f t="shared" si="4"/>
        <v>213.91833157915357</v>
      </c>
      <c r="J39" s="13">
        <f t="shared" si="2"/>
        <v>98402.43252641063</v>
      </c>
      <c r="K39" s="13">
        <f t="shared" si="3"/>
        <v>4975811.9608184174</v>
      </c>
      <c r="L39" s="20">
        <f t="shared" si="5"/>
        <v>50.511041387461873</v>
      </c>
    </row>
    <row r="40" spans="1:12" x14ac:dyDescent="0.2">
      <c r="A40" s="16">
        <v>31</v>
      </c>
      <c r="B40" s="8">
        <v>0</v>
      </c>
      <c r="C40" s="5">
        <v>1016</v>
      </c>
      <c r="D40" s="5">
        <v>971</v>
      </c>
      <c r="E40" s="17">
        <v>0.5</v>
      </c>
      <c r="F40" s="18">
        <f t="shared" si="0"/>
        <v>0</v>
      </c>
      <c r="G40" s="18">
        <f t="shared" si="1"/>
        <v>0</v>
      </c>
      <c r="H40" s="13">
        <f t="shared" si="6"/>
        <v>98295.47336062105</v>
      </c>
      <c r="I40" s="13">
        <f t="shared" si="4"/>
        <v>0</v>
      </c>
      <c r="J40" s="13">
        <f t="shared" si="2"/>
        <v>98295.47336062105</v>
      </c>
      <c r="K40" s="13">
        <f t="shared" si="3"/>
        <v>4877409.5282920068</v>
      </c>
      <c r="L40" s="20">
        <f t="shared" si="5"/>
        <v>49.619879344779527</v>
      </c>
    </row>
    <row r="41" spans="1:12" x14ac:dyDescent="0.2">
      <c r="A41" s="16">
        <v>32</v>
      </c>
      <c r="B41" s="8">
        <v>0</v>
      </c>
      <c r="C41" s="5">
        <v>1054</v>
      </c>
      <c r="D41" s="5">
        <v>1043</v>
      </c>
      <c r="E41" s="17">
        <v>0.5</v>
      </c>
      <c r="F41" s="18">
        <f t="shared" ref="F41:F72" si="7">B41/((C41+D41)/2)</f>
        <v>0</v>
      </c>
      <c r="G41" s="18">
        <f t="shared" si="1"/>
        <v>0</v>
      </c>
      <c r="H41" s="13">
        <f t="shared" si="6"/>
        <v>98295.47336062105</v>
      </c>
      <c r="I41" s="13">
        <f t="shared" si="4"/>
        <v>0</v>
      </c>
      <c r="J41" s="13">
        <f t="shared" si="2"/>
        <v>98295.47336062105</v>
      </c>
      <c r="K41" s="13">
        <f t="shared" si="3"/>
        <v>4779114.0549313854</v>
      </c>
      <c r="L41" s="20">
        <f t="shared" si="5"/>
        <v>48.619879344779527</v>
      </c>
    </row>
    <row r="42" spans="1:12" x14ac:dyDescent="0.2">
      <c r="A42" s="16">
        <v>33</v>
      </c>
      <c r="B42" s="8">
        <v>1</v>
      </c>
      <c r="C42" s="5">
        <v>1075</v>
      </c>
      <c r="D42" s="5">
        <v>1084</v>
      </c>
      <c r="E42" s="17">
        <v>0.5</v>
      </c>
      <c r="F42" s="18">
        <f t="shared" si="7"/>
        <v>9.2635479388605835E-4</v>
      </c>
      <c r="G42" s="18">
        <f t="shared" si="1"/>
        <v>9.2592592592592596E-4</v>
      </c>
      <c r="H42" s="13">
        <f t="shared" si="6"/>
        <v>98295.47336062105</v>
      </c>
      <c r="I42" s="13">
        <f t="shared" si="4"/>
        <v>91.014327185760237</v>
      </c>
      <c r="J42" s="13">
        <f t="shared" si="2"/>
        <v>98249.96619702816</v>
      </c>
      <c r="K42" s="13">
        <f t="shared" si="3"/>
        <v>4680818.5815707641</v>
      </c>
      <c r="L42" s="20">
        <f t="shared" si="5"/>
        <v>47.61987934477952</v>
      </c>
    </row>
    <row r="43" spans="1:12" x14ac:dyDescent="0.2">
      <c r="A43" s="16">
        <v>34</v>
      </c>
      <c r="B43" s="8">
        <v>0</v>
      </c>
      <c r="C43" s="5">
        <v>1184</v>
      </c>
      <c r="D43" s="5">
        <v>1082</v>
      </c>
      <c r="E43" s="17">
        <v>0.5</v>
      </c>
      <c r="F43" s="18">
        <f t="shared" si="7"/>
        <v>0</v>
      </c>
      <c r="G43" s="18">
        <f t="shared" si="1"/>
        <v>0</v>
      </c>
      <c r="H43" s="13">
        <f t="shared" si="6"/>
        <v>98204.459033435283</v>
      </c>
      <c r="I43" s="13">
        <f t="shared" si="4"/>
        <v>0</v>
      </c>
      <c r="J43" s="13">
        <f t="shared" si="2"/>
        <v>98204.459033435283</v>
      </c>
      <c r="K43" s="13">
        <f t="shared" si="3"/>
        <v>4582568.6153737362</v>
      </c>
      <c r="L43" s="20">
        <f t="shared" si="5"/>
        <v>46.663549297833079</v>
      </c>
    </row>
    <row r="44" spans="1:12" x14ac:dyDescent="0.2">
      <c r="A44" s="16">
        <v>35</v>
      </c>
      <c r="B44" s="8">
        <v>1</v>
      </c>
      <c r="C44" s="5">
        <v>1096</v>
      </c>
      <c r="D44" s="5">
        <v>1210</v>
      </c>
      <c r="E44" s="17">
        <v>0.5</v>
      </c>
      <c r="F44" s="18">
        <f t="shared" si="7"/>
        <v>8.6730268863833475E-4</v>
      </c>
      <c r="G44" s="18">
        <f t="shared" si="1"/>
        <v>8.6692674469007356E-4</v>
      </c>
      <c r="H44" s="13">
        <f t="shared" si="6"/>
        <v>98204.459033435283</v>
      </c>
      <c r="I44" s="13">
        <f t="shared" si="4"/>
        <v>85.136071983905737</v>
      </c>
      <c r="J44" s="13">
        <f t="shared" si="2"/>
        <v>98161.890997443334</v>
      </c>
      <c r="K44" s="13">
        <f t="shared" si="3"/>
        <v>4484364.156340301</v>
      </c>
      <c r="L44" s="20">
        <f t="shared" si="5"/>
        <v>45.663549297833079</v>
      </c>
    </row>
    <row r="45" spans="1:12" x14ac:dyDescent="0.2">
      <c r="A45" s="16">
        <v>36</v>
      </c>
      <c r="B45" s="8">
        <v>1</v>
      </c>
      <c r="C45" s="5">
        <v>1122</v>
      </c>
      <c r="D45" s="5">
        <v>1120</v>
      </c>
      <c r="E45" s="17">
        <v>0.5</v>
      </c>
      <c r="F45" s="18">
        <f t="shared" si="7"/>
        <v>8.9206066012488853E-4</v>
      </c>
      <c r="G45" s="18">
        <f t="shared" si="1"/>
        <v>8.9166295140436923E-4</v>
      </c>
      <c r="H45" s="13">
        <f t="shared" si="6"/>
        <v>98119.322961451384</v>
      </c>
      <c r="I45" s="13">
        <f t="shared" si="4"/>
        <v>87.489365101606239</v>
      </c>
      <c r="J45" s="13">
        <f t="shared" si="2"/>
        <v>98075.57827890059</v>
      </c>
      <c r="K45" s="13">
        <f t="shared" si="3"/>
        <v>4386202.2653428577</v>
      </c>
      <c r="L45" s="20">
        <f t="shared" si="5"/>
        <v>44.702736759262862</v>
      </c>
    </row>
    <row r="46" spans="1:12" x14ac:dyDescent="0.2">
      <c r="A46" s="16">
        <v>37</v>
      </c>
      <c r="B46" s="8">
        <v>1</v>
      </c>
      <c r="C46" s="5">
        <v>1025</v>
      </c>
      <c r="D46" s="5">
        <v>1118</v>
      </c>
      <c r="E46" s="17">
        <v>0.5</v>
      </c>
      <c r="F46" s="18">
        <f t="shared" si="7"/>
        <v>9.3327111525898275E-4</v>
      </c>
      <c r="G46" s="18">
        <f t="shared" si="1"/>
        <v>9.3283582089552237E-4</v>
      </c>
      <c r="H46" s="13">
        <f t="shared" si="6"/>
        <v>98031.833596349781</v>
      </c>
      <c r="I46" s="13">
        <f t="shared" si="4"/>
        <v>91.447605966744192</v>
      </c>
      <c r="J46" s="13">
        <f t="shared" si="2"/>
        <v>97986.109793366399</v>
      </c>
      <c r="K46" s="13">
        <f t="shared" si="3"/>
        <v>4288126.6870639566</v>
      </c>
      <c r="L46" s="20">
        <f t="shared" si="5"/>
        <v>43.742185877298795</v>
      </c>
    </row>
    <row r="47" spans="1:12" x14ac:dyDescent="0.2">
      <c r="A47" s="16">
        <v>38</v>
      </c>
      <c r="B47" s="8">
        <v>0</v>
      </c>
      <c r="C47" s="5">
        <v>1007</v>
      </c>
      <c r="D47" s="5">
        <v>1027</v>
      </c>
      <c r="E47" s="17">
        <v>0.5</v>
      </c>
      <c r="F47" s="18">
        <f t="shared" si="7"/>
        <v>0</v>
      </c>
      <c r="G47" s="18">
        <f t="shared" si="1"/>
        <v>0</v>
      </c>
      <c r="H47" s="13">
        <f t="shared" si="6"/>
        <v>97940.385990383031</v>
      </c>
      <c r="I47" s="13">
        <f t="shared" si="4"/>
        <v>0</v>
      </c>
      <c r="J47" s="13">
        <f t="shared" si="2"/>
        <v>97940.385990383031</v>
      </c>
      <c r="K47" s="13">
        <f t="shared" si="3"/>
        <v>4190140.5772705907</v>
      </c>
      <c r="L47" s="20">
        <f t="shared" si="5"/>
        <v>42.782561400993757</v>
      </c>
    </row>
    <row r="48" spans="1:12" x14ac:dyDescent="0.2">
      <c r="A48" s="16">
        <v>39</v>
      </c>
      <c r="B48" s="8">
        <v>0</v>
      </c>
      <c r="C48" s="5">
        <v>995</v>
      </c>
      <c r="D48" s="5">
        <v>1020</v>
      </c>
      <c r="E48" s="17">
        <v>0.5</v>
      </c>
      <c r="F48" s="18">
        <f t="shared" si="7"/>
        <v>0</v>
      </c>
      <c r="G48" s="18">
        <f t="shared" si="1"/>
        <v>0</v>
      </c>
      <c r="H48" s="13">
        <f t="shared" si="6"/>
        <v>97940.385990383031</v>
      </c>
      <c r="I48" s="13">
        <f t="shared" si="4"/>
        <v>0</v>
      </c>
      <c r="J48" s="13">
        <f t="shared" si="2"/>
        <v>97940.385990383031</v>
      </c>
      <c r="K48" s="13">
        <f t="shared" si="3"/>
        <v>4092200.1912802076</v>
      </c>
      <c r="L48" s="20">
        <f t="shared" si="5"/>
        <v>41.782561400993757</v>
      </c>
    </row>
    <row r="49" spans="1:12" x14ac:dyDescent="0.2">
      <c r="A49" s="16">
        <v>40</v>
      </c>
      <c r="B49" s="8">
        <v>3</v>
      </c>
      <c r="C49" s="5">
        <v>879</v>
      </c>
      <c r="D49" s="5">
        <v>999</v>
      </c>
      <c r="E49" s="17">
        <v>0.5</v>
      </c>
      <c r="F49" s="18">
        <f t="shared" si="7"/>
        <v>3.1948881789137379E-3</v>
      </c>
      <c r="G49" s="18">
        <f t="shared" si="1"/>
        <v>3.189792663476874E-3</v>
      </c>
      <c r="H49" s="13">
        <f t="shared" si="6"/>
        <v>97940.385990383031</v>
      </c>
      <c r="I49" s="13">
        <f t="shared" si="4"/>
        <v>312.40952469021698</v>
      </c>
      <c r="J49" s="13">
        <f t="shared" si="2"/>
        <v>97784.181228037924</v>
      </c>
      <c r="K49" s="13">
        <f t="shared" si="3"/>
        <v>3994259.8052898245</v>
      </c>
      <c r="L49" s="20">
        <f t="shared" si="5"/>
        <v>40.782561400993757</v>
      </c>
    </row>
    <row r="50" spans="1:12" x14ac:dyDescent="0.2">
      <c r="A50" s="16">
        <v>41</v>
      </c>
      <c r="B50" s="8">
        <v>0</v>
      </c>
      <c r="C50" s="5">
        <v>955</v>
      </c>
      <c r="D50" s="5">
        <v>887</v>
      </c>
      <c r="E50" s="17">
        <v>0.5</v>
      </c>
      <c r="F50" s="18">
        <f t="shared" si="7"/>
        <v>0</v>
      </c>
      <c r="G50" s="18">
        <f t="shared" si="1"/>
        <v>0</v>
      </c>
      <c r="H50" s="13">
        <f t="shared" si="6"/>
        <v>97627.976465692816</v>
      </c>
      <c r="I50" s="13">
        <f t="shared" si="4"/>
        <v>0</v>
      </c>
      <c r="J50" s="13">
        <f t="shared" si="2"/>
        <v>97627.976465692816</v>
      </c>
      <c r="K50" s="13">
        <f t="shared" si="3"/>
        <v>3896475.6240617866</v>
      </c>
      <c r="L50" s="20">
        <f t="shared" si="5"/>
        <v>39.911465597476933</v>
      </c>
    </row>
    <row r="51" spans="1:12" x14ac:dyDescent="0.2">
      <c r="A51" s="16">
        <v>42</v>
      </c>
      <c r="B51" s="8">
        <v>2</v>
      </c>
      <c r="C51" s="5">
        <v>925</v>
      </c>
      <c r="D51" s="5">
        <v>970</v>
      </c>
      <c r="E51" s="17">
        <v>0.5</v>
      </c>
      <c r="F51" s="18">
        <f t="shared" si="7"/>
        <v>2.1108179419525065E-3</v>
      </c>
      <c r="G51" s="18">
        <f t="shared" si="1"/>
        <v>2.1085925144965737E-3</v>
      </c>
      <c r="H51" s="13">
        <f t="shared" si="6"/>
        <v>97627.976465692816</v>
      </c>
      <c r="I51" s="13">
        <f t="shared" si="4"/>
        <v>205.85762038100754</v>
      </c>
      <c r="J51" s="13">
        <f t="shared" si="2"/>
        <v>97525.047655502305</v>
      </c>
      <c r="K51" s="13">
        <f t="shared" si="3"/>
        <v>3798847.6475960938</v>
      </c>
      <c r="L51" s="20">
        <f t="shared" si="5"/>
        <v>38.911465597476933</v>
      </c>
    </row>
    <row r="52" spans="1:12" x14ac:dyDescent="0.2">
      <c r="A52" s="16">
        <v>43</v>
      </c>
      <c r="B52" s="8">
        <v>0</v>
      </c>
      <c r="C52" s="5">
        <v>951</v>
      </c>
      <c r="D52" s="5">
        <v>941</v>
      </c>
      <c r="E52" s="17">
        <v>0.5</v>
      </c>
      <c r="F52" s="18">
        <f t="shared" si="7"/>
        <v>0</v>
      </c>
      <c r="G52" s="18">
        <f t="shared" si="1"/>
        <v>0</v>
      </c>
      <c r="H52" s="13">
        <f t="shared" si="6"/>
        <v>97422.118845311808</v>
      </c>
      <c r="I52" s="13">
        <f t="shared" si="4"/>
        <v>0</v>
      </c>
      <c r="J52" s="13">
        <f t="shared" si="2"/>
        <v>97422.118845311808</v>
      </c>
      <c r="K52" s="13">
        <f t="shared" si="3"/>
        <v>3701322.5999405915</v>
      </c>
      <c r="L52" s="20">
        <f t="shared" si="5"/>
        <v>37.992630870794372</v>
      </c>
    </row>
    <row r="53" spans="1:12" x14ac:dyDescent="0.2">
      <c r="A53" s="16">
        <v>44</v>
      </c>
      <c r="B53" s="8">
        <v>1</v>
      </c>
      <c r="C53" s="5">
        <v>870</v>
      </c>
      <c r="D53" s="5">
        <v>949</v>
      </c>
      <c r="E53" s="17">
        <v>0.5</v>
      </c>
      <c r="F53" s="18">
        <f t="shared" si="7"/>
        <v>1.0995052226498076E-3</v>
      </c>
      <c r="G53" s="18">
        <f t="shared" si="1"/>
        <v>1.0989010989010989E-3</v>
      </c>
      <c r="H53" s="13">
        <f t="shared" si="6"/>
        <v>97422.118845311808</v>
      </c>
      <c r="I53" s="13">
        <f t="shared" si="4"/>
        <v>107.0572734563866</v>
      </c>
      <c r="J53" s="13">
        <f t="shared" si="2"/>
        <v>97368.590208583613</v>
      </c>
      <c r="K53" s="13">
        <f t="shared" si="3"/>
        <v>3603900.4810952796</v>
      </c>
      <c r="L53" s="20">
        <f t="shared" si="5"/>
        <v>36.992630870794372</v>
      </c>
    </row>
    <row r="54" spans="1:12" x14ac:dyDescent="0.2">
      <c r="A54" s="16">
        <v>45</v>
      </c>
      <c r="B54" s="8">
        <v>2</v>
      </c>
      <c r="C54" s="5">
        <v>848</v>
      </c>
      <c r="D54" s="5">
        <v>868</v>
      </c>
      <c r="E54" s="17">
        <v>0.5</v>
      </c>
      <c r="F54" s="18">
        <f t="shared" si="7"/>
        <v>2.331002331002331E-3</v>
      </c>
      <c r="G54" s="18">
        <f t="shared" si="1"/>
        <v>2.3282887077997671E-3</v>
      </c>
      <c r="H54" s="13">
        <f t="shared" si="6"/>
        <v>97315.061571855418</v>
      </c>
      <c r="I54" s="13">
        <f t="shared" si="4"/>
        <v>226.57755895659002</v>
      </c>
      <c r="J54" s="13">
        <f t="shared" si="2"/>
        <v>97201.772792377131</v>
      </c>
      <c r="K54" s="13">
        <f t="shared" si="3"/>
        <v>3506531.8908866961</v>
      </c>
      <c r="L54" s="20">
        <f t="shared" si="5"/>
        <v>36.032776779343102</v>
      </c>
    </row>
    <row r="55" spans="1:12" x14ac:dyDescent="0.2">
      <c r="A55" s="16">
        <v>46</v>
      </c>
      <c r="B55" s="8">
        <v>3</v>
      </c>
      <c r="C55" s="5">
        <v>861</v>
      </c>
      <c r="D55" s="5">
        <v>842</v>
      </c>
      <c r="E55" s="17">
        <v>0.5</v>
      </c>
      <c r="F55" s="18">
        <f t="shared" si="7"/>
        <v>3.5231943628890195E-3</v>
      </c>
      <c r="G55" s="18">
        <f t="shared" si="1"/>
        <v>3.5169988276670581E-3</v>
      </c>
      <c r="H55" s="13">
        <f t="shared" si="6"/>
        <v>97088.484012898829</v>
      </c>
      <c r="I55" s="13">
        <f t="shared" si="4"/>
        <v>341.46008445333712</v>
      </c>
      <c r="J55" s="13">
        <f t="shared" si="2"/>
        <v>96917.753970672158</v>
      </c>
      <c r="K55" s="13">
        <f t="shared" si="3"/>
        <v>3409330.118094319</v>
      </c>
      <c r="L55" s="20">
        <f t="shared" si="5"/>
        <v>35.115700412433753</v>
      </c>
    </row>
    <row r="56" spans="1:12" x14ac:dyDescent="0.2">
      <c r="A56" s="16">
        <v>47</v>
      </c>
      <c r="B56" s="8">
        <v>3</v>
      </c>
      <c r="C56" s="5">
        <v>797</v>
      </c>
      <c r="D56" s="5">
        <v>850</v>
      </c>
      <c r="E56" s="17">
        <v>0.5</v>
      </c>
      <c r="F56" s="18">
        <f t="shared" si="7"/>
        <v>3.6429872495446266E-3</v>
      </c>
      <c r="G56" s="18">
        <f t="shared" si="1"/>
        <v>3.6363636363636368E-3</v>
      </c>
      <c r="H56" s="13">
        <f t="shared" si="6"/>
        <v>96747.023928445487</v>
      </c>
      <c r="I56" s="13">
        <f t="shared" si="4"/>
        <v>351.80735973980183</v>
      </c>
      <c r="J56" s="13">
        <f t="shared" si="2"/>
        <v>96571.120248575578</v>
      </c>
      <c r="K56" s="13">
        <f t="shared" si="3"/>
        <v>3312412.3641236466</v>
      </c>
      <c r="L56" s="20">
        <f t="shared" si="5"/>
        <v>34.237873472712927</v>
      </c>
    </row>
    <row r="57" spans="1:12" x14ac:dyDescent="0.2">
      <c r="A57" s="16">
        <v>48</v>
      </c>
      <c r="B57" s="8">
        <v>2</v>
      </c>
      <c r="C57" s="5">
        <v>829</v>
      </c>
      <c r="D57" s="5">
        <v>798</v>
      </c>
      <c r="E57" s="17">
        <v>0.5</v>
      </c>
      <c r="F57" s="18">
        <f t="shared" si="7"/>
        <v>2.4585125998770742E-3</v>
      </c>
      <c r="G57" s="18">
        <f t="shared" si="1"/>
        <v>2.4554941682013503E-3</v>
      </c>
      <c r="H57" s="13">
        <f t="shared" si="6"/>
        <v>96395.216568705684</v>
      </c>
      <c r="I57" s="13">
        <f t="shared" si="4"/>
        <v>236.69789212696298</v>
      </c>
      <c r="J57" s="13">
        <f t="shared" si="2"/>
        <v>96276.86762264221</v>
      </c>
      <c r="K57" s="13">
        <f t="shared" si="3"/>
        <v>3215841.2438750709</v>
      </c>
      <c r="L57" s="20">
        <f t="shared" si="5"/>
        <v>33.361004397795824</v>
      </c>
    </row>
    <row r="58" spans="1:12" x14ac:dyDescent="0.2">
      <c r="A58" s="16">
        <v>49</v>
      </c>
      <c r="B58" s="8">
        <v>2</v>
      </c>
      <c r="C58" s="5">
        <v>809</v>
      </c>
      <c r="D58" s="5">
        <v>827</v>
      </c>
      <c r="E58" s="17">
        <v>0.5</v>
      </c>
      <c r="F58" s="18">
        <f t="shared" si="7"/>
        <v>2.4449877750611247E-3</v>
      </c>
      <c r="G58" s="18">
        <f t="shared" si="1"/>
        <v>2.442002442002442E-3</v>
      </c>
      <c r="H58" s="13">
        <f t="shared" si="6"/>
        <v>96158.518676578722</v>
      </c>
      <c r="I58" s="13">
        <f t="shared" si="4"/>
        <v>234.81933742754268</v>
      </c>
      <c r="J58" s="13">
        <f t="shared" si="2"/>
        <v>96041.109007864943</v>
      </c>
      <c r="K58" s="13">
        <f t="shared" si="3"/>
        <v>3119564.3762524286</v>
      </c>
      <c r="L58" s="20">
        <f t="shared" si="5"/>
        <v>32.441893024005779</v>
      </c>
    </row>
    <row r="59" spans="1:12" x14ac:dyDescent="0.2">
      <c r="A59" s="16">
        <v>50</v>
      </c>
      <c r="B59" s="8">
        <v>2</v>
      </c>
      <c r="C59" s="5">
        <v>763</v>
      </c>
      <c r="D59" s="5">
        <v>807</v>
      </c>
      <c r="E59" s="17">
        <v>0.5</v>
      </c>
      <c r="F59" s="18">
        <f t="shared" si="7"/>
        <v>2.5477707006369425E-3</v>
      </c>
      <c r="G59" s="18">
        <f t="shared" si="1"/>
        <v>2.5445292620865138E-3</v>
      </c>
      <c r="H59" s="13">
        <f t="shared" si="6"/>
        <v>95923.699339151179</v>
      </c>
      <c r="I59" s="13">
        <f t="shared" si="4"/>
        <v>244.08065989605896</v>
      </c>
      <c r="J59" s="13">
        <f t="shared" si="2"/>
        <v>95801.65900920314</v>
      </c>
      <c r="K59" s="13">
        <f t="shared" si="3"/>
        <v>3023523.2672445639</v>
      </c>
      <c r="L59" s="20">
        <f t="shared" si="5"/>
        <v>31.52008615258352</v>
      </c>
    </row>
    <row r="60" spans="1:12" x14ac:dyDescent="0.2">
      <c r="A60" s="16">
        <v>51</v>
      </c>
      <c r="B60" s="8">
        <v>2</v>
      </c>
      <c r="C60" s="5">
        <v>706</v>
      </c>
      <c r="D60" s="5">
        <v>754</v>
      </c>
      <c r="E60" s="17">
        <v>0.5</v>
      </c>
      <c r="F60" s="18">
        <f t="shared" si="7"/>
        <v>2.7397260273972603E-3</v>
      </c>
      <c r="G60" s="18">
        <f t="shared" si="1"/>
        <v>2.7359781121751026E-3</v>
      </c>
      <c r="H60" s="13">
        <f t="shared" si="6"/>
        <v>95679.618679255116</v>
      </c>
      <c r="I60" s="13">
        <f t="shared" si="4"/>
        <v>261.77734248770207</v>
      </c>
      <c r="J60" s="13">
        <f t="shared" si="2"/>
        <v>95548.730008011262</v>
      </c>
      <c r="K60" s="13">
        <f t="shared" si="3"/>
        <v>2927721.6082353606</v>
      </c>
      <c r="L60" s="20">
        <f t="shared" si="5"/>
        <v>30.599219025421743</v>
      </c>
    </row>
    <row r="61" spans="1:12" x14ac:dyDescent="0.2">
      <c r="A61" s="16">
        <v>52</v>
      </c>
      <c r="B61" s="8">
        <v>2</v>
      </c>
      <c r="C61" s="5">
        <v>686</v>
      </c>
      <c r="D61" s="5">
        <v>696</v>
      </c>
      <c r="E61" s="17">
        <v>0.5</v>
      </c>
      <c r="F61" s="18">
        <f t="shared" si="7"/>
        <v>2.8943560057887118E-3</v>
      </c>
      <c r="G61" s="18">
        <f t="shared" si="1"/>
        <v>2.8901734104046241E-3</v>
      </c>
      <c r="H61" s="13">
        <f t="shared" si="6"/>
        <v>95417.841336767407</v>
      </c>
      <c r="I61" s="13">
        <f t="shared" si="4"/>
        <v>275.77410790973238</v>
      </c>
      <c r="J61" s="13">
        <f t="shared" si="2"/>
        <v>95279.954282812541</v>
      </c>
      <c r="K61" s="13">
        <f t="shared" si="3"/>
        <v>2832172.8782273494</v>
      </c>
      <c r="L61" s="20">
        <f t="shared" si="5"/>
        <v>29.681795758001776</v>
      </c>
    </row>
    <row r="62" spans="1:12" x14ac:dyDescent="0.2">
      <c r="A62" s="16">
        <v>53</v>
      </c>
      <c r="B62" s="8">
        <v>1</v>
      </c>
      <c r="C62" s="5">
        <v>652</v>
      </c>
      <c r="D62" s="5">
        <v>682</v>
      </c>
      <c r="E62" s="17">
        <v>0.5</v>
      </c>
      <c r="F62" s="18">
        <f t="shared" si="7"/>
        <v>1.4992503748125937E-3</v>
      </c>
      <c r="G62" s="18">
        <f t="shared" si="1"/>
        <v>1.4981273408239699E-3</v>
      </c>
      <c r="H62" s="13">
        <f t="shared" si="6"/>
        <v>95142.067228857675</v>
      </c>
      <c r="I62" s="13">
        <f t="shared" si="4"/>
        <v>142.53493217806391</v>
      </c>
      <c r="J62" s="13">
        <f t="shared" si="2"/>
        <v>95070.799762768642</v>
      </c>
      <c r="K62" s="13">
        <f t="shared" si="3"/>
        <v>2736892.9239445366</v>
      </c>
      <c r="L62" s="20">
        <f t="shared" si="5"/>
        <v>28.766380673242359</v>
      </c>
    </row>
    <row r="63" spans="1:12" x14ac:dyDescent="0.2">
      <c r="A63" s="16">
        <v>54</v>
      </c>
      <c r="B63" s="8">
        <v>1</v>
      </c>
      <c r="C63" s="5">
        <v>620</v>
      </c>
      <c r="D63" s="5">
        <v>655</v>
      </c>
      <c r="E63" s="17">
        <v>0.5</v>
      </c>
      <c r="F63" s="18">
        <f t="shared" si="7"/>
        <v>1.5686274509803921E-3</v>
      </c>
      <c r="G63" s="18">
        <f t="shared" si="1"/>
        <v>1.567398119122257E-3</v>
      </c>
      <c r="H63" s="13">
        <f t="shared" si="6"/>
        <v>94999.532296679608</v>
      </c>
      <c r="I63" s="13">
        <f t="shared" si="4"/>
        <v>148.90208823930973</v>
      </c>
      <c r="J63" s="13">
        <f t="shared" si="2"/>
        <v>94925.081252559961</v>
      </c>
      <c r="K63" s="13">
        <f t="shared" si="3"/>
        <v>2641822.1241817679</v>
      </c>
      <c r="L63" s="20">
        <f t="shared" si="5"/>
        <v>27.80879084679561</v>
      </c>
    </row>
    <row r="64" spans="1:12" x14ac:dyDescent="0.2">
      <c r="A64" s="16">
        <v>55</v>
      </c>
      <c r="B64" s="8">
        <v>0</v>
      </c>
      <c r="C64" s="5">
        <v>566</v>
      </c>
      <c r="D64" s="5">
        <v>620</v>
      </c>
      <c r="E64" s="17">
        <v>0.5</v>
      </c>
      <c r="F64" s="18">
        <f t="shared" si="7"/>
        <v>0</v>
      </c>
      <c r="G64" s="18">
        <f t="shared" si="1"/>
        <v>0</v>
      </c>
      <c r="H64" s="13">
        <f t="shared" si="6"/>
        <v>94850.6302084403</v>
      </c>
      <c r="I64" s="13">
        <f t="shared" si="4"/>
        <v>0</v>
      </c>
      <c r="J64" s="13">
        <f t="shared" si="2"/>
        <v>94850.6302084403</v>
      </c>
      <c r="K64" s="13">
        <f t="shared" si="3"/>
        <v>2546897.0429292079</v>
      </c>
      <c r="L64" s="20">
        <f t="shared" si="5"/>
        <v>26.851661790040186</v>
      </c>
    </row>
    <row r="65" spans="1:12" x14ac:dyDescent="0.2">
      <c r="A65" s="16">
        <v>56</v>
      </c>
      <c r="B65" s="8">
        <v>0</v>
      </c>
      <c r="C65" s="5">
        <v>553</v>
      </c>
      <c r="D65" s="5">
        <v>581</v>
      </c>
      <c r="E65" s="17">
        <v>0.5</v>
      </c>
      <c r="F65" s="18">
        <f t="shared" si="7"/>
        <v>0</v>
      </c>
      <c r="G65" s="18">
        <f t="shared" si="1"/>
        <v>0</v>
      </c>
      <c r="H65" s="13">
        <f t="shared" si="6"/>
        <v>94850.6302084403</v>
      </c>
      <c r="I65" s="13">
        <f t="shared" si="4"/>
        <v>0</v>
      </c>
      <c r="J65" s="13">
        <f t="shared" si="2"/>
        <v>94850.6302084403</v>
      </c>
      <c r="K65" s="13">
        <f t="shared" si="3"/>
        <v>2452046.4127207678</v>
      </c>
      <c r="L65" s="20">
        <f t="shared" si="5"/>
        <v>25.85166179004019</v>
      </c>
    </row>
    <row r="66" spans="1:12" x14ac:dyDescent="0.2">
      <c r="A66" s="16">
        <v>57</v>
      </c>
      <c r="B66" s="8">
        <v>4</v>
      </c>
      <c r="C66" s="5">
        <v>518</v>
      </c>
      <c r="D66" s="5">
        <v>555</v>
      </c>
      <c r="E66" s="17">
        <v>0.5</v>
      </c>
      <c r="F66" s="18">
        <f t="shared" si="7"/>
        <v>7.4557315936626279E-3</v>
      </c>
      <c r="G66" s="18">
        <f t="shared" si="1"/>
        <v>7.4280408542246974E-3</v>
      </c>
      <c r="H66" s="13">
        <f t="shared" si="6"/>
        <v>94850.6302084403</v>
      </c>
      <c r="I66" s="13">
        <f t="shared" si="4"/>
        <v>704.55435623725373</v>
      </c>
      <c r="J66" s="13">
        <f t="shared" si="2"/>
        <v>94498.353030321683</v>
      </c>
      <c r="K66" s="13">
        <f t="shared" si="3"/>
        <v>2357195.7825123277</v>
      </c>
      <c r="L66" s="20">
        <f t="shared" si="5"/>
        <v>24.85166179004019</v>
      </c>
    </row>
    <row r="67" spans="1:12" x14ac:dyDescent="0.2">
      <c r="A67" s="16">
        <v>58</v>
      </c>
      <c r="B67" s="8">
        <v>4</v>
      </c>
      <c r="C67" s="5">
        <v>471</v>
      </c>
      <c r="D67" s="5">
        <v>523</v>
      </c>
      <c r="E67" s="17">
        <v>0.5</v>
      </c>
      <c r="F67" s="18">
        <f t="shared" si="7"/>
        <v>8.0482897384305842E-3</v>
      </c>
      <c r="G67" s="18">
        <f t="shared" si="1"/>
        <v>8.0160320641282576E-3</v>
      </c>
      <c r="H67" s="13">
        <f t="shared" si="6"/>
        <v>94146.075852203052</v>
      </c>
      <c r="I67" s="13">
        <f t="shared" si="4"/>
        <v>754.6779627431107</v>
      </c>
      <c r="J67" s="13">
        <f t="shared" si="2"/>
        <v>93768.736870831504</v>
      </c>
      <c r="K67" s="13">
        <f t="shared" si="3"/>
        <v>2262697.429482006</v>
      </c>
      <c r="L67" s="20">
        <f t="shared" si="5"/>
        <v>24.033900606055457</v>
      </c>
    </row>
    <row r="68" spans="1:12" x14ac:dyDescent="0.2">
      <c r="A68" s="16">
        <v>59</v>
      </c>
      <c r="B68" s="8">
        <v>9</v>
      </c>
      <c r="C68" s="5">
        <v>467</v>
      </c>
      <c r="D68" s="5">
        <v>463</v>
      </c>
      <c r="E68" s="17">
        <v>0.5</v>
      </c>
      <c r="F68" s="18">
        <f t="shared" si="7"/>
        <v>1.935483870967742E-2</v>
      </c>
      <c r="G68" s="18">
        <f t="shared" si="1"/>
        <v>1.9169329073482427E-2</v>
      </c>
      <c r="H68" s="13">
        <f t="shared" si="6"/>
        <v>93391.397889459942</v>
      </c>
      <c r="I68" s="13">
        <f t="shared" si="4"/>
        <v>1790.2504387755898</v>
      </c>
      <c r="J68" s="13">
        <f t="shared" si="2"/>
        <v>92496.27267007214</v>
      </c>
      <c r="K68" s="13">
        <f t="shared" si="3"/>
        <v>2168928.6926111747</v>
      </c>
      <c r="L68" s="20">
        <f t="shared" si="5"/>
        <v>23.224073540245804</v>
      </c>
    </row>
    <row r="69" spans="1:12" x14ac:dyDescent="0.2">
      <c r="A69" s="16">
        <v>60</v>
      </c>
      <c r="B69" s="8">
        <v>3</v>
      </c>
      <c r="C69" s="5">
        <v>423</v>
      </c>
      <c r="D69" s="5">
        <v>462</v>
      </c>
      <c r="E69" s="17">
        <v>0.5</v>
      </c>
      <c r="F69" s="18">
        <f t="shared" si="7"/>
        <v>6.7796610169491523E-3</v>
      </c>
      <c r="G69" s="18">
        <f t="shared" si="1"/>
        <v>6.7567567567567571E-3</v>
      </c>
      <c r="H69" s="13">
        <f t="shared" si="6"/>
        <v>91601.147450684351</v>
      </c>
      <c r="I69" s="13">
        <f t="shared" si="4"/>
        <v>618.92667196408354</v>
      </c>
      <c r="J69" s="13">
        <f t="shared" si="2"/>
        <v>91291.684114702308</v>
      </c>
      <c r="K69" s="13">
        <f t="shared" si="3"/>
        <v>2076432.4199411024</v>
      </c>
      <c r="L69" s="20">
        <f t="shared" si="5"/>
        <v>22.668192241358099</v>
      </c>
    </row>
    <row r="70" spans="1:12" x14ac:dyDescent="0.2">
      <c r="A70" s="16">
        <v>61</v>
      </c>
      <c r="B70" s="8">
        <v>4</v>
      </c>
      <c r="C70" s="5">
        <v>442</v>
      </c>
      <c r="D70" s="5">
        <v>425</v>
      </c>
      <c r="E70" s="17">
        <v>0.5</v>
      </c>
      <c r="F70" s="18">
        <f t="shared" si="7"/>
        <v>9.22722029988466E-3</v>
      </c>
      <c r="G70" s="18">
        <f t="shared" si="1"/>
        <v>9.1848450057405284E-3</v>
      </c>
      <c r="H70" s="13">
        <f t="shared" si="6"/>
        <v>90982.220778720264</v>
      </c>
      <c r="I70" s="13">
        <f t="shared" si="4"/>
        <v>835.65759613061095</v>
      </c>
      <c r="J70" s="13">
        <f t="shared" si="2"/>
        <v>90564.391980654967</v>
      </c>
      <c r="K70" s="13">
        <f t="shared" si="3"/>
        <v>1985140.7358264001</v>
      </c>
      <c r="L70" s="20">
        <f t="shared" si="5"/>
        <v>21.818996270210878</v>
      </c>
    </row>
    <row r="71" spans="1:12" x14ac:dyDescent="0.2">
      <c r="A71" s="16">
        <v>62</v>
      </c>
      <c r="B71" s="8">
        <v>2</v>
      </c>
      <c r="C71" s="5">
        <v>471</v>
      </c>
      <c r="D71" s="5">
        <v>441</v>
      </c>
      <c r="E71" s="17">
        <v>0.5</v>
      </c>
      <c r="F71" s="18">
        <f t="shared" si="7"/>
        <v>4.3859649122807015E-3</v>
      </c>
      <c r="G71" s="18">
        <f t="shared" si="1"/>
        <v>4.3763676148796497E-3</v>
      </c>
      <c r="H71" s="13">
        <f t="shared" si="6"/>
        <v>90146.563182589656</v>
      </c>
      <c r="I71" s="13">
        <f t="shared" si="4"/>
        <v>394.51449970498754</v>
      </c>
      <c r="J71" s="13">
        <f t="shared" si="2"/>
        <v>89949.305932737159</v>
      </c>
      <c r="K71" s="13">
        <f t="shared" si="3"/>
        <v>1894576.3438457451</v>
      </c>
      <c r="L71" s="20">
        <f t="shared" si="5"/>
        <v>21.016623118602173</v>
      </c>
    </row>
    <row r="72" spans="1:12" x14ac:dyDescent="0.2">
      <c r="A72" s="16">
        <v>63</v>
      </c>
      <c r="B72" s="8">
        <v>8</v>
      </c>
      <c r="C72" s="5">
        <v>407</v>
      </c>
      <c r="D72" s="5">
        <v>469</v>
      </c>
      <c r="E72" s="17">
        <v>0.5</v>
      </c>
      <c r="F72" s="18">
        <f t="shared" si="7"/>
        <v>1.8264840182648401E-2</v>
      </c>
      <c r="G72" s="18">
        <f t="shared" si="1"/>
        <v>1.8099547511312219E-2</v>
      </c>
      <c r="H72" s="13">
        <f t="shared" si="6"/>
        <v>89752.048682884662</v>
      </c>
      <c r="I72" s="13">
        <f t="shared" si="4"/>
        <v>1624.4714693734782</v>
      </c>
      <c r="J72" s="13">
        <f t="shared" si="2"/>
        <v>88939.812948197927</v>
      </c>
      <c r="K72" s="13">
        <f t="shared" si="3"/>
        <v>1804627.0379130079</v>
      </c>
      <c r="L72" s="20">
        <f t="shared" si="5"/>
        <v>20.10680607736526</v>
      </c>
    </row>
    <row r="73" spans="1:12" x14ac:dyDescent="0.2">
      <c r="A73" s="16">
        <v>64</v>
      </c>
      <c r="B73" s="8">
        <v>1</v>
      </c>
      <c r="C73" s="5">
        <v>374</v>
      </c>
      <c r="D73" s="5">
        <v>400</v>
      </c>
      <c r="E73" s="17">
        <v>0.5</v>
      </c>
      <c r="F73" s="18">
        <f t="shared" ref="F73:F103" si="8">B73/((C73+D73)/2)</f>
        <v>2.5839793281653748E-3</v>
      </c>
      <c r="G73" s="18">
        <f t="shared" ref="G73:G103" si="9">F73/((1+(1-E73)*F73))</f>
        <v>2.580645161290323E-3</v>
      </c>
      <c r="H73" s="13">
        <f t="shared" si="6"/>
        <v>88127.577213511191</v>
      </c>
      <c r="I73" s="13">
        <f t="shared" si="4"/>
        <v>227.42600571228698</v>
      </c>
      <c r="J73" s="13">
        <f t="shared" ref="J73:J102" si="10">H74+I73*E73</f>
        <v>88013.86421065504</v>
      </c>
      <c r="K73" s="13">
        <f t="shared" ref="K73:K97" si="11">K74+J73</f>
        <v>1715687.2249648101</v>
      </c>
      <c r="L73" s="20">
        <f t="shared" si="5"/>
        <v>19.468221857593189</v>
      </c>
    </row>
    <row r="74" spans="1:12" x14ac:dyDescent="0.2">
      <c r="A74" s="16">
        <v>65</v>
      </c>
      <c r="B74" s="8">
        <v>6</v>
      </c>
      <c r="C74" s="5">
        <v>351</v>
      </c>
      <c r="D74" s="5">
        <v>379</v>
      </c>
      <c r="E74" s="17">
        <v>0.5</v>
      </c>
      <c r="F74" s="18">
        <f t="shared" si="8"/>
        <v>1.643835616438356E-2</v>
      </c>
      <c r="G74" s="18">
        <f t="shared" si="9"/>
        <v>1.6304347826086953E-2</v>
      </c>
      <c r="H74" s="13">
        <f t="shared" si="6"/>
        <v>87900.151207798903</v>
      </c>
      <c r="I74" s="13">
        <f t="shared" ref="I74:I103" si="12">H74*G74</f>
        <v>1433.1546392575904</v>
      </c>
      <c r="J74" s="13">
        <f t="shared" si="10"/>
        <v>87183.573888170111</v>
      </c>
      <c r="K74" s="13">
        <f t="shared" si="11"/>
        <v>1627673.3607541551</v>
      </c>
      <c r="L74" s="20">
        <f t="shared" ref="L74:L103" si="13">K74/H74</f>
        <v>18.517298757612835</v>
      </c>
    </row>
    <row r="75" spans="1:12" x14ac:dyDescent="0.2">
      <c r="A75" s="16">
        <v>66</v>
      </c>
      <c r="B75" s="8">
        <v>8</v>
      </c>
      <c r="C75" s="5">
        <v>385</v>
      </c>
      <c r="D75" s="5">
        <v>350</v>
      </c>
      <c r="E75" s="17">
        <v>0.5</v>
      </c>
      <c r="F75" s="18">
        <f t="shared" si="8"/>
        <v>2.1768707482993196E-2</v>
      </c>
      <c r="G75" s="18">
        <f t="shared" si="9"/>
        <v>2.1534320323014802E-2</v>
      </c>
      <c r="H75" s="13">
        <f t="shared" ref="H75:H103" si="14">H74-I74</f>
        <v>86466.996568541319</v>
      </c>
      <c r="I75" s="13">
        <f t="shared" si="12"/>
        <v>1862.0080014759903</v>
      </c>
      <c r="J75" s="13">
        <f t="shared" si="10"/>
        <v>85535.992567803332</v>
      </c>
      <c r="K75" s="13">
        <f t="shared" si="11"/>
        <v>1540489.786865985</v>
      </c>
      <c r="L75" s="20">
        <f t="shared" si="13"/>
        <v>17.815928018788739</v>
      </c>
    </row>
    <row r="76" spans="1:12" x14ac:dyDescent="0.2">
      <c r="A76" s="16">
        <v>67</v>
      </c>
      <c r="B76" s="8">
        <v>4</v>
      </c>
      <c r="C76" s="5">
        <v>343</v>
      </c>
      <c r="D76" s="5">
        <v>384</v>
      </c>
      <c r="E76" s="17">
        <v>0.5</v>
      </c>
      <c r="F76" s="18">
        <f t="shared" si="8"/>
        <v>1.1004126547455296E-2</v>
      </c>
      <c r="G76" s="18">
        <f t="shared" si="9"/>
        <v>1.094391244870041E-2</v>
      </c>
      <c r="H76" s="13">
        <f t="shared" si="14"/>
        <v>84604.988567065331</v>
      </c>
      <c r="I76" s="13">
        <f t="shared" si="12"/>
        <v>925.90958760126216</v>
      </c>
      <c r="J76" s="13">
        <f t="shared" si="10"/>
        <v>84142.033773264702</v>
      </c>
      <c r="K76" s="13">
        <f t="shared" si="11"/>
        <v>1454953.7942981818</v>
      </c>
      <c r="L76" s="20">
        <f t="shared" si="13"/>
        <v>17.197021345199495</v>
      </c>
    </row>
    <row r="77" spans="1:12" x14ac:dyDescent="0.2">
      <c r="A77" s="16">
        <v>68</v>
      </c>
      <c r="B77" s="8">
        <v>4</v>
      </c>
      <c r="C77" s="5">
        <v>308</v>
      </c>
      <c r="D77" s="5">
        <v>341</v>
      </c>
      <c r="E77" s="17">
        <v>0.5</v>
      </c>
      <c r="F77" s="18">
        <f t="shared" si="8"/>
        <v>1.2326656394453005E-2</v>
      </c>
      <c r="G77" s="18">
        <f t="shared" si="9"/>
        <v>1.2251148545176112E-2</v>
      </c>
      <c r="H77" s="13">
        <f t="shared" si="14"/>
        <v>83679.078979464073</v>
      </c>
      <c r="I77" s="13">
        <f t="shared" si="12"/>
        <v>1025.1648267009382</v>
      </c>
      <c r="J77" s="13">
        <f t="shared" si="10"/>
        <v>83166.496566113594</v>
      </c>
      <c r="K77" s="13">
        <f t="shared" si="11"/>
        <v>1370811.7605249172</v>
      </c>
      <c r="L77" s="20">
        <f t="shared" si="13"/>
        <v>16.381774001854538</v>
      </c>
    </row>
    <row r="78" spans="1:12" x14ac:dyDescent="0.2">
      <c r="A78" s="16">
        <v>69</v>
      </c>
      <c r="B78" s="8">
        <v>4</v>
      </c>
      <c r="C78" s="5">
        <v>216</v>
      </c>
      <c r="D78" s="5">
        <v>306</v>
      </c>
      <c r="E78" s="17">
        <v>0.5</v>
      </c>
      <c r="F78" s="18">
        <f t="shared" si="8"/>
        <v>1.532567049808429E-2</v>
      </c>
      <c r="G78" s="18">
        <f t="shared" si="9"/>
        <v>1.5209125475285169E-2</v>
      </c>
      <c r="H78" s="13">
        <f t="shared" si="14"/>
        <v>82653.914152763129</v>
      </c>
      <c r="I78" s="13">
        <f t="shared" si="12"/>
        <v>1257.0937513728231</v>
      </c>
      <c r="J78" s="13">
        <f t="shared" si="10"/>
        <v>82025.367277076715</v>
      </c>
      <c r="K78" s="13">
        <f t="shared" si="11"/>
        <v>1287645.2639588036</v>
      </c>
      <c r="L78" s="20">
        <f t="shared" si="13"/>
        <v>15.578757245288395</v>
      </c>
    </row>
    <row r="79" spans="1:12" x14ac:dyDescent="0.2">
      <c r="A79" s="16">
        <v>70</v>
      </c>
      <c r="B79" s="8">
        <v>4</v>
      </c>
      <c r="C79" s="5">
        <v>342</v>
      </c>
      <c r="D79" s="5">
        <v>219</v>
      </c>
      <c r="E79" s="17">
        <v>0.5</v>
      </c>
      <c r="F79" s="18">
        <f t="shared" si="8"/>
        <v>1.4260249554367201E-2</v>
      </c>
      <c r="G79" s="18">
        <f t="shared" si="9"/>
        <v>1.415929203539823E-2</v>
      </c>
      <c r="H79" s="13">
        <f t="shared" si="14"/>
        <v>81396.820401390301</v>
      </c>
      <c r="I79" s="13">
        <f t="shared" si="12"/>
        <v>1152.5213508161457</v>
      </c>
      <c r="J79" s="13">
        <f t="shared" si="10"/>
        <v>80820.559725982239</v>
      </c>
      <c r="K79" s="13">
        <f t="shared" si="11"/>
        <v>1205619.8966817269</v>
      </c>
      <c r="L79" s="20">
        <f t="shared" si="13"/>
        <v>14.81163380506119</v>
      </c>
    </row>
    <row r="80" spans="1:12" x14ac:dyDescent="0.2">
      <c r="A80" s="16">
        <v>71</v>
      </c>
      <c r="B80" s="8">
        <v>8</v>
      </c>
      <c r="C80" s="5">
        <v>165</v>
      </c>
      <c r="D80" s="5">
        <v>332</v>
      </c>
      <c r="E80" s="17">
        <v>0.5</v>
      </c>
      <c r="F80" s="18">
        <f t="shared" si="8"/>
        <v>3.2193158953722337E-2</v>
      </c>
      <c r="G80" s="18">
        <f t="shared" si="9"/>
        <v>3.1683168316831684E-2</v>
      </c>
      <c r="H80" s="13">
        <f t="shared" si="14"/>
        <v>80244.299050574162</v>
      </c>
      <c r="I80" s="13">
        <f t="shared" si="12"/>
        <v>2542.3936332855178</v>
      </c>
      <c r="J80" s="13">
        <f t="shared" si="10"/>
        <v>78973.102233931393</v>
      </c>
      <c r="K80" s="13">
        <f t="shared" si="11"/>
        <v>1124799.3369557448</v>
      </c>
      <c r="L80" s="20">
        <f t="shared" si="13"/>
        <v>14.01718689382329</v>
      </c>
    </row>
    <row r="81" spans="1:12" x14ac:dyDescent="0.2">
      <c r="A81" s="16">
        <v>72</v>
      </c>
      <c r="B81" s="8">
        <v>5</v>
      </c>
      <c r="C81" s="5">
        <v>255</v>
      </c>
      <c r="D81" s="5">
        <v>158</v>
      </c>
      <c r="E81" s="17">
        <v>0.5</v>
      </c>
      <c r="F81" s="18">
        <f t="shared" si="8"/>
        <v>2.4213075060532687E-2</v>
      </c>
      <c r="G81" s="18">
        <f t="shared" si="9"/>
        <v>2.3923444976076558E-2</v>
      </c>
      <c r="H81" s="13">
        <f t="shared" si="14"/>
        <v>77701.905417288639</v>
      </c>
      <c r="I81" s="13">
        <f t="shared" si="12"/>
        <v>1858.8972587868097</v>
      </c>
      <c r="J81" s="13">
        <f t="shared" si="10"/>
        <v>76772.456787895237</v>
      </c>
      <c r="K81" s="13">
        <f t="shared" si="11"/>
        <v>1045826.2347218134</v>
      </c>
      <c r="L81" s="20">
        <f t="shared" si="13"/>
        <v>13.459467037588469</v>
      </c>
    </row>
    <row r="82" spans="1:12" x14ac:dyDescent="0.2">
      <c r="A82" s="16">
        <v>73</v>
      </c>
      <c r="B82" s="8">
        <v>7</v>
      </c>
      <c r="C82" s="5">
        <v>301</v>
      </c>
      <c r="D82" s="5">
        <v>252</v>
      </c>
      <c r="E82" s="17">
        <v>0.5</v>
      </c>
      <c r="F82" s="18">
        <f t="shared" si="8"/>
        <v>2.5316455696202531E-2</v>
      </c>
      <c r="G82" s="18">
        <f t="shared" si="9"/>
        <v>2.4999999999999998E-2</v>
      </c>
      <c r="H82" s="13">
        <f t="shared" si="14"/>
        <v>75843.008158501834</v>
      </c>
      <c r="I82" s="13">
        <f t="shared" si="12"/>
        <v>1896.0752039625456</v>
      </c>
      <c r="J82" s="13">
        <f t="shared" si="10"/>
        <v>74894.970556520551</v>
      </c>
      <c r="K82" s="13">
        <f t="shared" si="11"/>
        <v>969053.77793391806</v>
      </c>
      <c r="L82" s="20">
        <f t="shared" si="13"/>
        <v>12.777101033607792</v>
      </c>
    </row>
    <row r="83" spans="1:12" x14ac:dyDescent="0.2">
      <c r="A83" s="16">
        <v>74</v>
      </c>
      <c r="B83" s="8">
        <v>8</v>
      </c>
      <c r="C83" s="5">
        <v>277</v>
      </c>
      <c r="D83" s="5">
        <v>295</v>
      </c>
      <c r="E83" s="17">
        <v>0.5</v>
      </c>
      <c r="F83" s="18">
        <f t="shared" si="8"/>
        <v>2.7972027972027972E-2</v>
      </c>
      <c r="G83" s="18">
        <f t="shared" si="9"/>
        <v>2.7586206896551724E-2</v>
      </c>
      <c r="H83" s="13">
        <f t="shared" si="14"/>
        <v>73946.932954539283</v>
      </c>
      <c r="I83" s="13">
        <f t="shared" si="12"/>
        <v>2039.9153918493596</v>
      </c>
      <c r="J83" s="13">
        <f t="shared" si="10"/>
        <v>72926.975258614606</v>
      </c>
      <c r="K83" s="13">
        <f t="shared" si="11"/>
        <v>894158.80737739755</v>
      </c>
      <c r="L83" s="20">
        <f t="shared" si="13"/>
        <v>12.091898496007994</v>
      </c>
    </row>
    <row r="84" spans="1:12" x14ac:dyDescent="0.2">
      <c r="A84" s="16">
        <v>75</v>
      </c>
      <c r="B84" s="8">
        <v>4</v>
      </c>
      <c r="C84" s="5">
        <v>252</v>
      </c>
      <c r="D84" s="5">
        <v>274</v>
      </c>
      <c r="E84" s="17">
        <v>0.5</v>
      </c>
      <c r="F84" s="18">
        <f t="shared" si="8"/>
        <v>1.5209125475285171E-2</v>
      </c>
      <c r="G84" s="18">
        <f t="shared" si="9"/>
        <v>1.5094339622641508E-2</v>
      </c>
      <c r="H84" s="13">
        <f t="shared" si="14"/>
        <v>71907.017562689929</v>
      </c>
      <c r="I84" s="13">
        <f t="shared" si="12"/>
        <v>1085.3889443424894</v>
      </c>
      <c r="J84" s="13">
        <f t="shared" si="10"/>
        <v>71364.323090518694</v>
      </c>
      <c r="K84" s="13">
        <f t="shared" si="11"/>
        <v>821231.83211878291</v>
      </c>
      <c r="L84" s="20">
        <f t="shared" si="13"/>
        <v>11.420746680291908</v>
      </c>
    </row>
    <row r="85" spans="1:12" x14ac:dyDescent="0.2">
      <c r="A85" s="16">
        <v>76</v>
      </c>
      <c r="B85" s="8">
        <v>11</v>
      </c>
      <c r="C85" s="5">
        <v>263</v>
      </c>
      <c r="D85" s="5">
        <v>249</v>
      </c>
      <c r="E85" s="17">
        <v>0.5</v>
      </c>
      <c r="F85" s="18">
        <f t="shared" si="8"/>
        <v>4.296875E-2</v>
      </c>
      <c r="G85" s="18">
        <f t="shared" si="9"/>
        <v>4.2065009560229447E-2</v>
      </c>
      <c r="H85" s="13">
        <f t="shared" si="14"/>
        <v>70821.628618347444</v>
      </c>
      <c r="I85" s="13">
        <f t="shared" si="12"/>
        <v>2979.1124849018047</v>
      </c>
      <c r="J85" s="13">
        <f t="shared" si="10"/>
        <v>69332.072375896532</v>
      </c>
      <c r="K85" s="13">
        <f t="shared" si="11"/>
        <v>749867.5090282642</v>
      </c>
      <c r="L85" s="20">
        <f t="shared" si="13"/>
        <v>10.588114445507108</v>
      </c>
    </row>
    <row r="86" spans="1:12" x14ac:dyDescent="0.2">
      <c r="A86" s="16">
        <v>77</v>
      </c>
      <c r="B86" s="8">
        <v>9</v>
      </c>
      <c r="C86" s="5">
        <v>263</v>
      </c>
      <c r="D86" s="5">
        <v>249</v>
      </c>
      <c r="E86" s="17">
        <v>0.5</v>
      </c>
      <c r="F86" s="18">
        <f t="shared" si="8"/>
        <v>3.515625E-2</v>
      </c>
      <c r="G86" s="18">
        <f t="shared" si="9"/>
        <v>3.4548944337811902E-2</v>
      </c>
      <c r="H86" s="13">
        <f t="shared" si="14"/>
        <v>67842.516133445635</v>
      </c>
      <c r="I86" s="13">
        <f t="shared" si="12"/>
        <v>2343.8873136315192</v>
      </c>
      <c r="J86" s="13">
        <f t="shared" si="10"/>
        <v>66670.572476629881</v>
      </c>
      <c r="K86" s="13">
        <f t="shared" si="11"/>
        <v>680535.4366523677</v>
      </c>
      <c r="L86" s="20">
        <f t="shared" si="13"/>
        <v>10.031105499002432</v>
      </c>
    </row>
    <row r="87" spans="1:12" x14ac:dyDescent="0.2">
      <c r="A87" s="16">
        <v>78</v>
      </c>
      <c r="B87" s="8">
        <v>10</v>
      </c>
      <c r="C87" s="5">
        <v>286</v>
      </c>
      <c r="D87" s="5">
        <v>254</v>
      </c>
      <c r="E87" s="17">
        <v>0.5</v>
      </c>
      <c r="F87" s="18">
        <f t="shared" si="8"/>
        <v>3.7037037037037035E-2</v>
      </c>
      <c r="G87" s="18">
        <f t="shared" si="9"/>
        <v>3.6363636363636362E-2</v>
      </c>
      <c r="H87" s="13">
        <f t="shared" si="14"/>
        <v>65498.628819814119</v>
      </c>
      <c r="I87" s="13">
        <f t="shared" si="12"/>
        <v>2381.7683207205132</v>
      </c>
      <c r="J87" s="13">
        <f t="shared" si="10"/>
        <v>64307.744659453863</v>
      </c>
      <c r="K87" s="13">
        <f t="shared" si="11"/>
        <v>613864.86417573784</v>
      </c>
      <c r="L87" s="20">
        <f t="shared" si="13"/>
        <v>9.372178856819616</v>
      </c>
    </row>
    <row r="88" spans="1:12" x14ac:dyDescent="0.2">
      <c r="A88" s="16">
        <v>79</v>
      </c>
      <c r="B88" s="8">
        <v>14</v>
      </c>
      <c r="C88" s="5">
        <v>250</v>
      </c>
      <c r="D88" s="5">
        <v>269</v>
      </c>
      <c r="E88" s="17">
        <v>0.5</v>
      </c>
      <c r="F88" s="18">
        <f t="shared" si="8"/>
        <v>5.3949903660886318E-2</v>
      </c>
      <c r="G88" s="18">
        <f t="shared" si="9"/>
        <v>5.2532833020637895E-2</v>
      </c>
      <c r="H88" s="13">
        <f t="shared" si="14"/>
        <v>63116.860499093607</v>
      </c>
      <c r="I88" s="13">
        <f t="shared" si="12"/>
        <v>3315.7074933857803</v>
      </c>
      <c r="J88" s="13">
        <f t="shared" si="10"/>
        <v>61459.006752400717</v>
      </c>
      <c r="K88" s="13">
        <f t="shared" si="11"/>
        <v>549557.11951628397</v>
      </c>
      <c r="L88" s="20">
        <f t="shared" si="13"/>
        <v>8.7069780589637524</v>
      </c>
    </row>
    <row r="89" spans="1:12" x14ac:dyDescent="0.2">
      <c r="A89" s="16">
        <v>80</v>
      </c>
      <c r="B89" s="8">
        <v>18</v>
      </c>
      <c r="C89" s="5">
        <v>238</v>
      </c>
      <c r="D89" s="5">
        <v>230</v>
      </c>
      <c r="E89" s="17">
        <v>0.5</v>
      </c>
      <c r="F89" s="18">
        <f t="shared" si="8"/>
        <v>7.6923076923076927E-2</v>
      </c>
      <c r="G89" s="18">
        <f t="shared" si="9"/>
        <v>7.407407407407407E-2</v>
      </c>
      <c r="H89" s="13">
        <f t="shared" si="14"/>
        <v>59801.153005707827</v>
      </c>
      <c r="I89" s="13">
        <f t="shared" si="12"/>
        <v>4429.7150374598386</v>
      </c>
      <c r="J89" s="13">
        <f t="shared" si="10"/>
        <v>57586.295486977913</v>
      </c>
      <c r="K89" s="13">
        <f t="shared" si="11"/>
        <v>488098.1127638832</v>
      </c>
      <c r="L89" s="20">
        <f t="shared" si="13"/>
        <v>8.162018426589464</v>
      </c>
    </row>
    <row r="90" spans="1:12" x14ac:dyDescent="0.2">
      <c r="A90" s="16">
        <v>81</v>
      </c>
      <c r="B90" s="8">
        <v>14</v>
      </c>
      <c r="C90" s="5">
        <v>222</v>
      </c>
      <c r="D90" s="5">
        <v>223</v>
      </c>
      <c r="E90" s="17">
        <v>0.5</v>
      </c>
      <c r="F90" s="18">
        <f t="shared" si="8"/>
        <v>6.2921348314606745E-2</v>
      </c>
      <c r="G90" s="18">
        <f t="shared" si="9"/>
        <v>6.100217864923748E-2</v>
      </c>
      <c r="H90" s="13">
        <f t="shared" si="14"/>
        <v>55371.437968247992</v>
      </c>
      <c r="I90" s="13">
        <f t="shared" si="12"/>
        <v>3377.7783510042354</v>
      </c>
      <c r="J90" s="13">
        <f t="shared" si="10"/>
        <v>53682.548792745874</v>
      </c>
      <c r="K90" s="13">
        <f t="shared" si="11"/>
        <v>430511.81727690529</v>
      </c>
      <c r="L90" s="20">
        <f t="shared" si="13"/>
        <v>7.7749799007166205</v>
      </c>
    </row>
    <row r="91" spans="1:12" x14ac:dyDescent="0.2">
      <c r="A91" s="16">
        <v>82</v>
      </c>
      <c r="B91" s="8">
        <v>10</v>
      </c>
      <c r="C91" s="5">
        <v>159</v>
      </c>
      <c r="D91" s="5">
        <v>214</v>
      </c>
      <c r="E91" s="17">
        <v>0.5</v>
      </c>
      <c r="F91" s="18">
        <f t="shared" si="8"/>
        <v>5.3619302949061663E-2</v>
      </c>
      <c r="G91" s="18">
        <f t="shared" si="9"/>
        <v>5.2219321148825062E-2</v>
      </c>
      <c r="H91" s="13">
        <f t="shared" si="14"/>
        <v>51993.659617243757</v>
      </c>
      <c r="I91" s="13">
        <f t="shared" si="12"/>
        <v>2715.0736092555485</v>
      </c>
      <c r="J91" s="13">
        <f t="shared" si="10"/>
        <v>50636.122812615984</v>
      </c>
      <c r="K91" s="13">
        <f t="shared" si="11"/>
        <v>376829.26848415943</v>
      </c>
      <c r="L91" s="20">
        <f t="shared" si="13"/>
        <v>7.2476004047074918</v>
      </c>
    </row>
    <row r="92" spans="1:12" x14ac:dyDescent="0.2">
      <c r="A92" s="16">
        <v>83</v>
      </c>
      <c r="B92" s="8">
        <v>8</v>
      </c>
      <c r="C92" s="5">
        <v>153</v>
      </c>
      <c r="D92" s="5">
        <v>144</v>
      </c>
      <c r="E92" s="17">
        <v>0.5</v>
      </c>
      <c r="F92" s="18">
        <f t="shared" si="8"/>
        <v>5.387205387205387E-2</v>
      </c>
      <c r="G92" s="18">
        <f t="shared" si="9"/>
        <v>5.2459016393442616E-2</v>
      </c>
      <c r="H92" s="13">
        <f t="shared" si="14"/>
        <v>49278.586007988211</v>
      </c>
      <c r="I92" s="13">
        <f t="shared" si="12"/>
        <v>2585.1061512387255</v>
      </c>
      <c r="J92" s="13">
        <f t="shared" si="10"/>
        <v>47986.032932368849</v>
      </c>
      <c r="K92" s="13">
        <f t="shared" si="11"/>
        <v>326193.14567154343</v>
      </c>
      <c r="L92" s="20">
        <f t="shared" si="13"/>
        <v>6.6193690220467465</v>
      </c>
    </row>
    <row r="93" spans="1:12" x14ac:dyDescent="0.2">
      <c r="A93" s="16">
        <v>84</v>
      </c>
      <c r="B93" s="8">
        <v>18</v>
      </c>
      <c r="C93" s="5">
        <v>155</v>
      </c>
      <c r="D93" s="5">
        <v>143</v>
      </c>
      <c r="E93" s="17">
        <v>0.5</v>
      </c>
      <c r="F93" s="18">
        <f t="shared" si="8"/>
        <v>0.12080536912751678</v>
      </c>
      <c r="G93" s="18">
        <f t="shared" si="9"/>
        <v>0.11392405063291139</v>
      </c>
      <c r="H93" s="13">
        <f t="shared" si="14"/>
        <v>46693.479856749487</v>
      </c>
      <c r="I93" s="13">
        <f t="shared" si="12"/>
        <v>5319.5103634271563</v>
      </c>
      <c r="J93" s="13">
        <f t="shared" si="10"/>
        <v>44033.724675035905</v>
      </c>
      <c r="K93" s="13">
        <f t="shared" si="11"/>
        <v>278207.11273917457</v>
      </c>
      <c r="L93" s="20">
        <f t="shared" si="13"/>
        <v>5.9581576184230371</v>
      </c>
    </row>
    <row r="94" spans="1:12" x14ac:dyDescent="0.2">
      <c r="A94" s="16">
        <v>85</v>
      </c>
      <c r="B94" s="8">
        <v>17</v>
      </c>
      <c r="C94" s="5">
        <v>124</v>
      </c>
      <c r="D94" s="5">
        <v>141</v>
      </c>
      <c r="E94" s="17">
        <v>0.5</v>
      </c>
      <c r="F94" s="18">
        <f t="shared" si="8"/>
        <v>0.12830188679245283</v>
      </c>
      <c r="G94" s="18">
        <f t="shared" si="9"/>
        <v>0.12056737588652483</v>
      </c>
      <c r="H94" s="13">
        <f t="shared" si="14"/>
        <v>41373.969493322329</v>
      </c>
      <c r="I94" s="13">
        <f t="shared" si="12"/>
        <v>4988.3509318190045</v>
      </c>
      <c r="J94" s="13">
        <f t="shared" si="10"/>
        <v>38879.794027412827</v>
      </c>
      <c r="K94" s="13">
        <f t="shared" si="11"/>
        <v>234173.38806413865</v>
      </c>
      <c r="L94" s="20">
        <f t="shared" si="13"/>
        <v>5.6599207407917129</v>
      </c>
    </row>
    <row r="95" spans="1:12" x14ac:dyDescent="0.2">
      <c r="A95" s="16">
        <v>86</v>
      </c>
      <c r="B95" s="8">
        <v>8</v>
      </c>
      <c r="C95" s="5">
        <v>112</v>
      </c>
      <c r="D95" s="5">
        <v>112</v>
      </c>
      <c r="E95" s="17">
        <v>0.5</v>
      </c>
      <c r="F95" s="18">
        <f t="shared" si="8"/>
        <v>7.1428571428571425E-2</v>
      </c>
      <c r="G95" s="18">
        <f t="shared" si="9"/>
        <v>6.8965517241379296E-2</v>
      </c>
      <c r="H95" s="13">
        <f t="shared" si="14"/>
        <v>36385.618561503325</v>
      </c>
      <c r="I95" s="13">
        <f t="shared" si="12"/>
        <v>2509.3530042416082</v>
      </c>
      <c r="J95" s="13">
        <f t="shared" si="10"/>
        <v>35130.94205938252</v>
      </c>
      <c r="K95" s="13">
        <f t="shared" si="11"/>
        <v>195293.59403672582</v>
      </c>
      <c r="L95" s="20">
        <f t="shared" si="13"/>
        <v>5.3673292294486412</v>
      </c>
    </row>
    <row r="96" spans="1:12" x14ac:dyDescent="0.2">
      <c r="A96" s="16">
        <v>87</v>
      </c>
      <c r="B96" s="8">
        <v>9</v>
      </c>
      <c r="C96" s="5">
        <v>105</v>
      </c>
      <c r="D96" s="5">
        <v>99</v>
      </c>
      <c r="E96" s="17">
        <v>0.5</v>
      </c>
      <c r="F96" s="18">
        <f t="shared" si="8"/>
        <v>8.8235294117647065E-2</v>
      </c>
      <c r="G96" s="18">
        <f t="shared" si="9"/>
        <v>8.4507042253521125E-2</v>
      </c>
      <c r="H96" s="13">
        <f t="shared" si="14"/>
        <v>33876.265557261715</v>
      </c>
      <c r="I96" s="13">
        <f t="shared" si="12"/>
        <v>2862.7830048390183</v>
      </c>
      <c r="J96" s="13">
        <f t="shared" si="10"/>
        <v>32444.874054842207</v>
      </c>
      <c r="K96" s="13">
        <f t="shared" si="11"/>
        <v>160162.65197734331</v>
      </c>
      <c r="L96" s="20">
        <f t="shared" si="13"/>
        <v>4.7278721353337261</v>
      </c>
    </row>
    <row r="97" spans="1:12" x14ac:dyDescent="0.2">
      <c r="A97" s="16">
        <v>88</v>
      </c>
      <c r="B97" s="8">
        <v>10</v>
      </c>
      <c r="C97" s="5">
        <v>75</v>
      </c>
      <c r="D97" s="5">
        <v>96</v>
      </c>
      <c r="E97" s="17">
        <v>0.5</v>
      </c>
      <c r="F97" s="18">
        <f t="shared" si="8"/>
        <v>0.11695906432748537</v>
      </c>
      <c r="G97" s="18">
        <f t="shared" si="9"/>
        <v>0.11049723756906078</v>
      </c>
      <c r="H97" s="13">
        <f t="shared" si="14"/>
        <v>31013.482552422698</v>
      </c>
      <c r="I97" s="13">
        <f t="shared" si="12"/>
        <v>3426.9041494389726</v>
      </c>
      <c r="J97" s="13">
        <f t="shared" si="10"/>
        <v>29300.030477703214</v>
      </c>
      <c r="K97" s="13">
        <f t="shared" si="11"/>
        <v>127717.77792250109</v>
      </c>
      <c r="L97" s="20">
        <f t="shared" si="13"/>
        <v>4.1181372555183771</v>
      </c>
    </row>
    <row r="98" spans="1:12" x14ac:dyDescent="0.2">
      <c r="A98" s="16">
        <v>89</v>
      </c>
      <c r="B98" s="8">
        <v>9</v>
      </c>
      <c r="C98" s="5">
        <v>63</v>
      </c>
      <c r="D98" s="5">
        <v>69</v>
      </c>
      <c r="E98" s="17">
        <v>0.5</v>
      </c>
      <c r="F98" s="18">
        <f t="shared" si="8"/>
        <v>0.13636363636363635</v>
      </c>
      <c r="G98" s="18">
        <f t="shared" si="9"/>
        <v>0.1276595744680851</v>
      </c>
      <c r="H98" s="13">
        <f t="shared" si="14"/>
        <v>27586.578402983727</v>
      </c>
      <c r="I98" s="13">
        <f t="shared" si="12"/>
        <v>3521.690859955369</v>
      </c>
      <c r="J98" s="13">
        <f t="shared" si="10"/>
        <v>25825.732973006045</v>
      </c>
      <c r="K98" s="13">
        <f>K99+J98</f>
        <v>98417.747444797875</v>
      </c>
      <c r="L98" s="20">
        <f t="shared" si="13"/>
        <v>3.5675952996821505</v>
      </c>
    </row>
    <row r="99" spans="1:12" x14ac:dyDescent="0.2">
      <c r="A99" s="16">
        <v>90</v>
      </c>
      <c r="B99" s="8">
        <v>7</v>
      </c>
      <c r="C99" s="5">
        <v>48</v>
      </c>
      <c r="D99" s="5">
        <v>52</v>
      </c>
      <c r="E99" s="17">
        <v>0.5</v>
      </c>
      <c r="F99" s="21">
        <f t="shared" si="8"/>
        <v>0.14000000000000001</v>
      </c>
      <c r="G99" s="21">
        <f t="shared" si="9"/>
        <v>0.13084112149532712</v>
      </c>
      <c r="H99" s="22">
        <f t="shared" si="14"/>
        <v>24064.887543028359</v>
      </c>
      <c r="I99" s="22">
        <f t="shared" si="12"/>
        <v>3148.6768747887577</v>
      </c>
      <c r="J99" s="22">
        <f t="shared" si="10"/>
        <v>22490.549105633978</v>
      </c>
      <c r="K99" s="22">
        <f t="shared" ref="K99:K102" si="15">K100+J99</f>
        <v>72592.01447179183</v>
      </c>
      <c r="L99" s="23">
        <f t="shared" si="13"/>
        <v>3.0165116850014897</v>
      </c>
    </row>
    <row r="100" spans="1:12" x14ac:dyDescent="0.2">
      <c r="A100" s="16">
        <v>91</v>
      </c>
      <c r="B100" s="8">
        <v>9</v>
      </c>
      <c r="C100" s="5">
        <v>27</v>
      </c>
      <c r="D100" s="5">
        <v>36</v>
      </c>
      <c r="E100" s="17">
        <v>0.5</v>
      </c>
      <c r="F100" s="21">
        <f t="shared" si="8"/>
        <v>0.2857142857142857</v>
      </c>
      <c r="G100" s="21">
        <f t="shared" si="9"/>
        <v>0.25</v>
      </c>
      <c r="H100" s="22">
        <f t="shared" si="14"/>
        <v>20916.210668239601</v>
      </c>
      <c r="I100" s="22">
        <f t="shared" si="12"/>
        <v>5229.0526670599002</v>
      </c>
      <c r="J100" s="22">
        <f t="shared" si="10"/>
        <v>18301.684334709651</v>
      </c>
      <c r="K100" s="22">
        <f t="shared" si="15"/>
        <v>50101.465366157849</v>
      </c>
      <c r="L100" s="23">
        <f t="shared" si="13"/>
        <v>2.3953414010232192</v>
      </c>
    </row>
    <row r="101" spans="1:12" x14ac:dyDescent="0.2">
      <c r="A101" s="16">
        <v>92</v>
      </c>
      <c r="B101" s="8">
        <v>7</v>
      </c>
      <c r="C101" s="5">
        <v>16</v>
      </c>
      <c r="D101" s="5">
        <v>21</v>
      </c>
      <c r="E101" s="17">
        <v>0.5</v>
      </c>
      <c r="F101" s="21">
        <f t="shared" si="8"/>
        <v>0.3783783783783784</v>
      </c>
      <c r="G101" s="21">
        <f t="shared" si="9"/>
        <v>0.31818181818181818</v>
      </c>
      <c r="H101" s="22">
        <f t="shared" si="14"/>
        <v>15687.158001179701</v>
      </c>
      <c r="I101" s="22">
        <f t="shared" si="12"/>
        <v>4991.3684549208137</v>
      </c>
      <c r="J101" s="22">
        <f t="shared" si="10"/>
        <v>13191.473773719295</v>
      </c>
      <c r="K101" s="22">
        <f t="shared" si="15"/>
        <v>31799.781031448201</v>
      </c>
      <c r="L101" s="23">
        <f t="shared" si="13"/>
        <v>2.0271218680309588</v>
      </c>
    </row>
    <row r="102" spans="1:12" x14ac:dyDescent="0.2">
      <c r="A102" s="16">
        <v>93</v>
      </c>
      <c r="B102" s="8">
        <v>5</v>
      </c>
      <c r="C102" s="5">
        <v>19</v>
      </c>
      <c r="D102" s="5">
        <v>11</v>
      </c>
      <c r="E102" s="17">
        <v>0.5</v>
      </c>
      <c r="F102" s="21">
        <f t="shared" si="8"/>
        <v>0.33333333333333331</v>
      </c>
      <c r="G102" s="21">
        <f t="shared" si="9"/>
        <v>0.2857142857142857</v>
      </c>
      <c r="H102" s="22">
        <f t="shared" si="14"/>
        <v>10695.789546258888</v>
      </c>
      <c r="I102" s="22">
        <f t="shared" si="12"/>
        <v>3055.9398703596821</v>
      </c>
      <c r="J102" s="22">
        <f t="shared" si="10"/>
        <v>9167.8196110790468</v>
      </c>
      <c r="K102" s="22">
        <f t="shared" si="15"/>
        <v>18608.307257728906</v>
      </c>
      <c r="L102" s="23">
        <f t="shared" si="13"/>
        <v>1.7397787397787396</v>
      </c>
    </row>
    <row r="103" spans="1:12" x14ac:dyDescent="0.2">
      <c r="A103" s="16">
        <v>94</v>
      </c>
      <c r="B103" s="8">
        <v>4</v>
      </c>
      <c r="C103" s="5">
        <v>11</v>
      </c>
      <c r="D103" s="5">
        <v>12</v>
      </c>
      <c r="E103" s="17">
        <v>0.5</v>
      </c>
      <c r="F103" s="21">
        <f t="shared" si="8"/>
        <v>0.34782608695652173</v>
      </c>
      <c r="G103" s="21">
        <f t="shared" si="9"/>
        <v>0.29629629629629634</v>
      </c>
      <c r="H103" s="22">
        <f t="shared" si="14"/>
        <v>7639.849675899206</v>
      </c>
      <c r="I103" s="22">
        <f t="shared" si="12"/>
        <v>2263.6591632293948</v>
      </c>
      <c r="J103" s="22">
        <f>H104+I103*E103</f>
        <v>6508.0200942845086</v>
      </c>
      <c r="K103" s="22">
        <f>K104+J103</f>
        <v>9440.4876466498608</v>
      </c>
      <c r="L103" s="23">
        <f t="shared" si="13"/>
        <v>1.2356902356902357</v>
      </c>
    </row>
    <row r="104" spans="1:12" x14ac:dyDescent="0.2">
      <c r="A104" s="16" t="s">
        <v>33</v>
      </c>
      <c r="B104" s="8">
        <v>12</v>
      </c>
      <c r="C104" s="5">
        <v>21</v>
      </c>
      <c r="D104" s="5">
        <v>23</v>
      </c>
      <c r="E104" s="17"/>
      <c r="F104" s="21">
        <f t="shared" ref="F104" si="16">B104/((C104+D104)/2)</f>
        <v>0.54545454545454541</v>
      </c>
      <c r="G104" s="21">
        <v>1</v>
      </c>
      <c r="H104" s="22">
        <f>H103-I103</f>
        <v>5376.1905126698111</v>
      </c>
      <c r="I104" s="22">
        <f>H104*G104</f>
        <v>5376.1905126698111</v>
      </c>
      <c r="J104" s="22">
        <f>H104*F104</f>
        <v>2932.4675523653514</v>
      </c>
      <c r="K104" s="22">
        <f>J104</f>
        <v>2932.4675523653514</v>
      </c>
      <c r="L104" s="23">
        <f>K104/H104</f>
        <v>0.54545454545454541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ht="11.25" x14ac:dyDescent="0.2">
      <c r="A107" s="54" t="s">
        <v>21</v>
      </c>
      <c r="B107" s="30"/>
      <c r="C107" s="30"/>
      <c r="D107" s="30"/>
      <c r="H107" s="30"/>
      <c r="I107" s="30"/>
      <c r="J107" s="30"/>
      <c r="K107" s="30"/>
      <c r="L107" s="28"/>
    </row>
    <row r="108" spans="1:12" s="29" customFormat="1" ht="11.25" x14ac:dyDescent="0.2">
      <c r="A108" s="54" t="s">
        <v>9</v>
      </c>
      <c r="B108" s="31"/>
      <c r="C108" s="31"/>
      <c r="D108" s="31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ht="11.25" x14ac:dyDescent="0.2">
      <c r="A109" s="54" t="s">
        <v>10</v>
      </c>
      <c r="B109" s="31"/>
      <c r="C109" s="31"/>
      <c r="D109" s="31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ht="11.25" x14ac:dyDescent="0.2">
      <c r="A110" s="54" t="s">
        <v>11</v>
      </c>
      <c r="B110" s="31"/>
      <c r="C110" s="31"/>
      <c r="D110" s="31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ht="11.25" x14ac:dyDescent="0.2">
      <c r="A111" s="54" t="s">
        <v>12</v>
      </c>
      <c r="B111" s="31"/>
      <c r="C111" s="31"/>
      <c r="D111" s="31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ht="11.25" x14ac:dyDescent="0.2">
      <c r="A112" s="54" t="s">
        <v>13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ht="11.25" x14ac:dyDescent="0.2">
      <c r="A113" s="54" t="s">
        <v>14</v>
      </c>
      <c r="B113" s="31"/>
      <c r="C113" s="31"/>
      <c r="D113" s="31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ht="11.25" x14ac:dyDescent="0.2">
      <c r="A114" s="54" t="s">
        <v>15</v>
      </c>
      <c r="B114" s="31"/>
      <c r="C114" s="31"/>
      <c r="D114" s="31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ht="11.25" x14ac:dyDescent="0.2">
      <c r="A115" s="54" t="s">
        <v>16</v>
      </c>
      <c r="B115" s="31"/>
      <c r="C115" s="31"/>
      <c r="D115" s="31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ht="11.25" x14ac:dyDescent="0.2">
      <c r="A116" s="54" t="s">
        <v>17</v>
      </c>
      <c r="B116" s="31"/>
      <c r="C116" s="31"/>
      <c r="D116" s="31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ht="11.25" x14ac:dyDescent="0.2">
      <c r="A117" s="54" t="s">
        <v>18</v>
      </c>
      <c r="B117" s="31"/>
      <c r="C117" s="31"/>
      <c r="D117" s="31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ht="11.25" x14ac:dyDescent="0.2">
      <c r="A118" s="54" t="s">
        <v>19</v>
      </c>
      <c r="B118" s="31"/>
      <c r="C118" s="31"/>
      <c r="D118" s="31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ht="11.25" x14ac:dyDescent="0.2">
      <c r="A119" s="27"/>
      <c r="B119" s="27"/>
      <c r="C119" s="27"/>
      <c r="D119" s="27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ht="11.25" x14ac:dyDescent="0.2">
      <c r="A120" s="4" t="s">
        <v>50</v>
      </c>
      <c r="B120" s="30"/>
      <c r="C120" s="30"/>
      <c r="D120" s="30"/>
      <c r="H120" s="30"/>
      <c r="I120" s="30"/>
      <c r="J120" s="30"/>
      <c r="K120" s="30"/>
      <c r="L120" s="28"/>
    </row>
    <row r="121" spans="1:12" s="29" customFormat="1" ht="11.25" x14ac:dyDescent="0.2">
      <c r="A121" s="30"/>
      <c r="B121" s="30"/>
      <c r="C121" s="30"/>
      <c r="D121" s="30"/>
      <c r="H121" s="30"/>
      <c r="I121" s="30"/>
      <c r="J121" s="30"/>
      <c r="K121" s="30"/>
      <c r="L121" s="28"/>
    </row>
    <row r="122" spans="1:12" x14ac:dyDescent="0.2">
      <c r="L122" s="14"/>
    </row>
    <row r="123" spans="1:12" x14ac:dyDescent="0.2">
      <c r="L123" s="14"/>
    </row>
    <row r="124" spans="1:12" x14ac:dyDescent="0.2">
      <c r="L124" s="14"/>
    </row>
    <row r="125" spans="1:12" x14ac:dyDescent="0.2">
      <c r="L125" s="14"/>
    </row>
    <row r="126" spans="1:12" x14ac:dyDescent="0.2">
      <c r="L126" s="14"/>
    </row>
    <row r="127" spans="1:12" x14ac:dyDescent="0.2">
      <c r="L127" s="14"/>
    </row>
    <row r="128" spans="1:12" x14ac:dyDescent="0.2">
      <c r="L128" s="14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4" customFormat="1" ht="77.099999999999994" customHeight="1" x14ac:dyDescent="0.2">
      <c r="A6" s="55" t="s">
        <v>0</v>
      </c>
      <c r="B6" s="56" t="s">
        <v>36</v>
      </c>
      <c r="C6" s="70" t="s">
        <v>37</v>
      </c>
      <c r="D6" s="70"/>
      <c r="E6" s="57" t="s">
        <v>38</v>
      </c>
      <c r="F6" s="57" t="s">
        <v>39</v>
      </c>
      <c r="G6" s="57" t="s">
        <v>40</v>
      </c>
      <c r="H6" s="56" t="s">
        <v>41</v>
      </c>
      <c r="I6" s="56" t="s">
        <v>42</v>
      </c>
      <c r="J6" s="56" t="s">
        <v>43</v>
      </c>
      <c r="K6" s="56" t="s">
        <v>44</v>
      </c>
      <c r="L6" s="57" t="s">
        <v>45</v>
      </c>
    </row>
    <row r="7" spans="1:13" s="34" customFormat="1" ht="14.25" x14ac:dyDescent="0.2">
      <c r="A7" s="35"/>
      <c r="B7" s="36"/>
      <c r="C7" s="37">
        <v>40179</v>
      </c>
      <c r="D7" s="38">
        <v>40544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5">
        <v>0</v>
      </c>
      <c r="C9" s="5">
        <v>631</v>
      </c>
      <c r="D9" s="5">
        <v>599</v>
      </c>
      <c r="E9" s="17">
        <v>0.5</v>
      </c>
      <c r="F9" s="18">
        <f t="shared" ref="F9:F72" si="0">B9/((C9+D9)/2)</f>
        <v>0</v>
      </c>
      <c r="G9" s="18">
        <f t="shared" ref="G9:G72" si="1">F9/((1+(1-E9)*F9))</f>
        <v>0</v>
      </c>
      <c r="H9" s="13">
        <v>100000</v>
      </c>
      <c r="I9" s="13">
        <f>H9*G9</f>
        <v>0</v>
      </c>
      <c r="J9" s="13">
        <f t="shared" ref="J9:J72" si="2">H10+I9*E9</f>
        <v>100000</v>
      </c>
      <c r="K9" s="13">
        <f t="shared" ref="K9:K72" si="3">K10+J9</f>
        <v>8062535.0634302497</v>
      </c>
      <c r="L9" s="19">
        <f>K9/H9</f>
        <v>80.625350634302492</v>
      </c>
    </row>
    <row r="10" spans="1:13" x14ac:dyDescent="0.2">
      <c r="A10" s="16">
        <v>1</v>
      </c>
      <c r="B10" s="5">
        <v>0</v>
      </c>
      <c r="C10" s="5">
        <v>747</v>
      </c>
      <c r="D10" s="5">
        <v>680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100000</v>
      </c>
      <c r="I10" s="13">
        <f t="shared" ref="I10:I73" si="4">H10*G10</f>
        <v>0</v>
      </c>
      <c r="J10" s="13">
        <f t="shared" si="2"/>
        <v>100000</v>
      </c>
      <c r="K10" s="13">
        <f t="shared" si="3"/>
        <v>7962535.0634302497</v>
      </c>
      <c r="L10" s="20">
        <f t="shared" ref="L10:L73" si="5">K10/H10</f>
        <v>79.625350634302492</v>
      </c>
    </row>
    <row r="11" spans="1:13" x14ac:dyDescent="0.2">
      <c r="A11" s="16">
        <v>2</v>
      </c>
      <c r="B11" s="5">
        <v>0</v>
      </c>
      <c r="C11" s="5">
        <v>754</v>
      </c>
      <c r="D11" s="5">
        <v>749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2"/>
        <v>100000</v>
      </c>
      <c r="K11" s="13">
        <f t="shared" si="3"/>
        <v>7862535.0634302497</v>
      </c>
      <c r="L11" s="20">
        <f t="shared" si="5"/>
        <v>78.625350634302492</v>
      </c>
    </row>
    <row r="12" spans="1:13" x14ac:dyDescent="0.2">
      <c r="A12" s="16">
        <v>3</v>
      </c>
      <c r="B12" s="5">
        <v>0</v>
      </c>
      <c r="C12" s="5">
        <v>635</v>
      </c>
      <c r="D12" s="5">
        <v>766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100000</v>
      </c>
      <c r="I12" s="13">
        <f t="shared" si="4"/>
        <v>0</v>
      </c>
      <c r="J12" s="13">
        <f t="shared" si="2"/>
        <v>100000</v>
      </c>
      <c r="K12" s="13">
        <f t="shared" si="3"/>
        <v>7762535.0634302497</v>
      </c>
      <c r="L12" s="20">
        <f t="shared" si="5"/>
        <v>77.625350634302492</v>
      </c>
    </row>
    <row r="13" spans="1:13" x14ac:dyDescent="0.2">
      <c r="A13" s="16">
        <v>4</v>
      </c>
      <c r="B13" s="5">
        <v>0</v>
      </c>
      <c r="C13" s="5">
        <v>643</v>
      </c>
      <c r="D13" s="5">
        <v>638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100000</v>
      </c>
      <c r="I13" s="13">
        <f t="shared" si="4"/>
        <v>0</v>
      </c>
      <c r="J13" s="13">
        <f t="shared" si="2"/>
        <v>100000</v>
      </c>
      <c r="K13" s="13">
        <f t="shared" si="3"/>
        <v>7662535.0634302497</v>
      </c>
      <c r="L13" s="20">
        <f t="shared" si="5"/>
        <v>76.625350634302492</v>
      </c>
    </row>
    <row r="14" spans="1:13" x14ac:dyDescent="0.2">
      <c r="A14" s="16">
        <v>5</v>
      </c>
      <c r="B14" s="5">
        <v>0</v>
      </c>
      <c r="C14" s="5">
        <v>626</v>
      </c>
      <c r="D14" s="5">
        <v>642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100000</v>
      </c>
      <c r="I14" s="13">
        <f t="shared" si="4"/>
        <v>0</v>
      </c>
      <c r="J14" s="13">
        <f t="shared" si="2"/>
        <v>100000</v>
      </c>
      <c r="K14" s="13">
        <f t="shared" si="3"/>
        <v>7562535.0634302497</v>
      </c>
      <c r="L14" s="20">
        <f t="shared" si="5"/>
        <v>75.625350634302492</v>
      </c>
    </row>
    <row r="15" spans="1:13" x14ac:dyDescent="0.2">
      <c r="A15" s="16">
        <v>6</v>
      </c>
      <c r="B15" s="5">
        <v>0</v>
      </c>
      <c r="C15" s="5">
        <v>655</v>
      </c>
      <c r="D15" s="5">
        <v>626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100000</v>
      </c>
      <c r="I15" s="13">
        <f t="shared" si="4"/>
        <v>0</v>
      </c>
      <c r="J15" s="13">
        <f t="shared" si="2"/>
        <v>100000</v>
      </c>
      <c r="K15" s="13">
        <f t="shared" si="3"/>
        <v>7462535.0634302497</v>
      </c>
      <c r="L15" s="20">
        <f t="shared" si="5"/>
        <v>74.625350634302492</v>
      </c>
    </row>
    <row r="16" spans="1:13" x14ac:dyDescent="0.2">
      <c r="A16" s="16">
        <v>7</v>
      </c>
      <c r="B16" s="5">
        <v>0</v>
      </c>
      <c r="C16" s="5">
        <v>543</v>
      </c>
      <c r="D16" s="5">
        <v>649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100000</v>
      </c>
      <c r="I16" s="13">
        <f t="shared" si="4"/>
        <v>0</v>
      </c>
      <c r="J16" s="13">
        <f t="shared" si="2"/>
        <v>100000</v>
      </c>
      <c r="K16" s="13">
        <f t="shared" si="3"/>
        <v>7362535.0634302497</v>
      </c>
      <c r="L16" s="20">
        <f t="shared" si="5"/>
        <v>73.625350634302492</v>
      </c>
    </row>
    <row r="17" spans="1:12" x14ac:dyDescent="0.2">
      <c r="A17" s="16">
        <v>8</v>
      </c>
      <c r="B17" s="5">
        <v>0</v>
      </c>
      <c r="C17" s="5">
        <v>544</v>
      </c>
      <c r="D17" s="5">
        <v>545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100000</v>
      </c>
      <c r="I17" s="13">
        <f t="shared" si="4"/>
        <v>0</v>
      </c>
      <c r="J17" s="13">
        <f t="shared" si="2"/>
        <v>100000</v>
      </c>
      <c r="K17" s="13">
        <f t="shared" si="3"/>
        <v>7262535.0634302497</v>
      </c>
      <c r="L17" s="20">
        <f t="shared" si="5"/>
        <v>72.625350634302492</v>
      </c>
    </row>
    <row r="18" spans="1:12" x14ac:dyDescent="0.2">
      <c r="A18" s="16">
        <v>9</v>
      </c>
      <c r="B18" s="5">
        <v>0</v>
      </c>
      <c r="C18" s="5">
        <v>564</v>
      </c>
      <c r="D18" s="5">
        <v>545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100000</v>
      </c>
      <c r="I18" s="13">
        <f t="shared" si="4"/>
        <v>0</v>
      </c>
      <c r="J18" s="13">
        <f t="shared" si="2"/>
        <v>100000</v>
      </c>
      <c r="K18" s="13">
        <f t="shared" si="3"/>
        <v>7162535.0634302497</v>
      </c>
      <c r="L18" s="20">
        <f t="shared" si="5"/>
        <v>71.625350634302492</v>
      </c>
    </row>
    <row r="19" spans="1:12" x14ac:dyDescent="0.2">
      <c r="A19" s="16">
        <v>10</v>
      </c>
      <c r="B19" s="5">
        <v>0</v>
      </c>
      <c r="C19" s="5">
        <v>576</v>
      </c>
      <c r="D19" s="5">
        <v>560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100000</v>
      </c>
      <c r="I19" s="13">
        <f t="shared" si="4"/>
        <v>0</v>
      </c>
      <c r="J19" s="13">
        <f t="shared" si="2"/>
        <v>100000</v>
      </c>
      <c r="K19" s="13">
        <f t="shared" si="3"/>
        <v>7062535.0634302497</v>
      </c>
      <c r="L19" s="20">
        <f t="shared" si="5"/>
        <v>70.625350634302492</v>
      </c>
    </row>
    <row r="20" spans="1:12" x14ac:dyDescent="0.2">
      <c r="A20" s="16">
        <v>11</v>
      </c>
      <c r="B20" s="5">
        <v>0</v>
      </c>
      <c r="C20" s="5">
        <v>524</v>
      </c>
      <c r="D20" s="5">
        <v>572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100000</v>
      </c>
      <c r="I20" s="13">
        <f t="shared" si="4"/>
        <v>0</v>
      </c>
      <c r="J20" s="13">
        <f t="shared" si="2"/>
        <v>100000</v>
      </c>
      <c r="K20" s="13">
        <f t="shared" si="3"/>
        <v>6962535.0634302497</v>
      </c>
      <c r="L20" s="20">
        <f t="shared" si="5"/>
        <v>69.625350634302492</v>
      </c>
    </row>
    <row r="21" spans="1:12" x14ac:dyDescent="0.2">
      <c r="A21" s="16">
        <v>12</v>
      </c>
      <c r="B21" s="5">
        <v>0</v>
      </c>
      <c r="C21" s="5">
        <v>492</v>
      </c>
      <c r="D21" s="5">
        <v>522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100000</v>
      </c>
      <c r="I21" s="13">
        <f t="shared" si="4"/>
        <v>0</v>
      </c>
      <c r="J21" s="13">
        <f t="shared" si="2"/>
        <v>100000</v>
      </c>
      <c r="K21" s="13">
        <f t="shared" si="3"/>
        <v>6862535.0634302497</v>
      </c>
      <c r="L21" s="20">
        <f t="shared" si="5"/>
        <v>68.625350634302492</v>
      </c>
    </row>
    <row r="22" spans="1:12" x14ac:dyDescent="0.2">
      <c r="A22" s="16">
        <v>13</v>
      </c>
      <c r="B22" s="5">
        <v>0</v>
      </c>
      <c r="C22" s="5">
        <v>523</v>
      </c>
      <c r="D22" s="5">
        <v>497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100000</v>
      </c>
      <c r="I22" s="13">
        <f t="shared" si="4"/>
        <v>0</v>
      </c>
      <c r="J22" s="13">
        <f t="shared" si="2"/>
        <v>100000</v>
      </c>
      <c r="K22" s="13">
        <f t="shared" si="3"/>
        <v>6762535.0634302497</v>
      </c>
      <c r="L22" s="20">
        <f t="shared" si="5"/>
        <v>67.625350634302492</v>
      </c>
    </row>
    <row r="23" spans="1:12" x14ac:dyDescent="0.2">
      <c r="A23" s="16">
        <v>14</v>
      </c>
      <c r="B23" s="5">
        <v>0</v>
      </c>
      <c r="C23" s="5">
        <v>487</v>
      </c>
      <c r="D23" s="5">
        <v>520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100000</v>
      </c>
      <c r="I23" s="13">
        <f t="shared" si="4"/>
        <v>0</v>
      </c>
      <c r="J23" s="13">
        <f t="shared" si="2"/>
        <v>100000</v>
      </c>
      <c r="K23" s="13">
        <f t="shared" si="3"/>
        <v>6662535.0634302497</v>
      </c>
      <c r="L23" s="20">
        <f t="shared" si="5"/>
        <v>66.625350634302492</v>
      </c>
    </row>
    <row r="24" spans="1:12" x14ac:dyDescent="0.2">
      <c r="A24" s="16">
        <v>15</v>
      </c>
      <c r="B24" s="5">
        <v>0</v>
      </c>
      <c r="C24" s="5">
        <v>478</v>
      </c>
      <c r="D24" s="5">
        <v>487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100000</v>
      </c>
      <c r="I24" s="13">
        <f t="shared" si="4"/>
        <v>0</v>
      </c>
      <c r="J24" s="13">
        <f t="shared" si="2"/>
        <v>100000</v>
      </c>
      <c r="K24" s="13">
        <f t="shared" si="3"/>
        <v>6562535.0634302497</v>
      </c>
      <c r="L24" s="20">
        <f t="shared" si="5"/>
        <v>65.625350634302492</v>
      </c>
    </row>
    <row r="25" spans="1:12" x14ac:dyDescent="0.2">
      <c r="A25" s="16">
        <v>16</v>
      </c>
      <c r="B25" s="5">
        <v>0</v>
      </c>
      <c r="C25" s="5">
        <v>473</v>
      </c>
      <c r="D25" s="5">
        <v>474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100000</v>
      </c>
      <c r="I25" s="13">
        <f t="shared" si="4"/>
        <v>0</v>
      </c>
      <c r="J25" s="13">
        <f t="shared" si="2"/>
        <v>100000</v>
      </c>
      <c r="K25" s="13">
        <f t="shared" si="3"/>
        <v>6462535.0634302497</v>
      </c>
      <c r="L25" s="20">
        <f t="shared" si="5"/>
        <v>64.625350634302492</v>
      </c>
    </row>
    <row r="26" spans="1:12" x14ac:dyDescent="0.2">
      <c r="A26" s="16">
        <v>17</v>
      </c>
      <c r="B26" s="5">
        <v>0</v>
      </c>
      <c r="C26" s="5">
        <v>518</v>
      </c>
      <c r="D26" s="5">
        <v>480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100000</v>
      </c>
      <c r="I26" s="13">
        <f t="shared" si="4"/>
        <v>0</v>
      </c>
      <c r="J26" s="13">
        <f t="shared" si="2"/>
        <v>100000</v>
      </c>
      <c r="K26" s="13">
        <f t="shared" si="3"/>
        <v>6362535.0634302497</v>
      </c>
      <c r="L26" s="20">
        <f t="shared" si="5"/>
        <v>63.625350634302499</v>
      </c>
    </row>
    <row r="27" spans="1:12" x14ac:dyDescent="0.2">
      <c r="A27" s="16">
        <v>18</v>
      </c>
      <c r="B27" s="5">
        <v>0</v>
      </c>
      <c r="C27" s="5">
        <v>521</v>
      </c>
      <c r="D27" s="5">
        <v>525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100000</v>
      </c>
      <c r="I27" s="13">
        <f t="shared" si="4"/>
        <v>0</v>
      </c>
      <c r="J27" s="13">
        <f t="shared" si="2"/>
        <v>100000</v>
      </c>
      <c r="K27" s="13">
        <f t="shared" si="3"/>
        <v>6262535.0634302497</v>
      </c>
      <c r="L27" s="20">
        <f t="shared" si="5"/>
        <v>62.625350634302499</v>
      </c>
    </row>
    <row r="28" spans="1:12" x14ac:dyDescent="0.2">
      <c r="A28" s="16">
        <v>19</v>
      </c>
      <c r="B28" s="5">
        <v>0</v>
      </c>
      <c r="C28" s="5">
        <v>565</v>
      </c>
      <c r="D28" s="5">
        <v>523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100000</v>
      </c>
      <c r="I28" s="13">
        <f t="shared" si="4"/>
        <v>0</v>
      </c>
      <c r="J28" s="13">
        <f t="shared" si="2"/>
        <v>100000</v>
      </c>
      <c r="K28" s="13">
        <f t="shared" si="3"/>
        <v>6162535.0634302497</v>
      </c>
      <c r="L28" s="20">
        <f t="shared" si="5"/>
        <v>61.625350634302499</v>
      </c>
    </row>
    <row r="29" spans="1:12" x14ac:dyDescent="0.2">
      <c r="A29" s="16">
        <v>20</v>
      </c>
      <c r="B29" s="5">
        <v>0</v>
      </c>
      <c r="C29" s="5">
        <v>578</v>
      </c>
      <c r="D29" s="5">
        <v>570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100000</v>
      </c>
      <c r="I29" s="13">
        <f t="shared" si="4"/>
        <v>0</v>
      </c>
      <c r="J29" s="13">
        <f t="shared" si="2"/>
        <v>100000</v>
      </c>
      <c r="K29" s="13">
        <f t="shared" si="3"/>
        <v>6062535.0634302497</v>
      </c>
      <c r="L29" s="20">
        <f t="shared" si="5"/>
        <v>60.625350634302499</v>
      </c>
    </row>
    <row r="30" spans="1:12" x14ac:dyDescent="0.2">
      <c r="A30" s="16">
        <v>21</v>
      </c>
      <c r="B30" s="5">
        <v>0</v>
      </c>
      <c r="C30" s="5">
        <v>577</v>
      </c>
      <c r="D30" s="5">
        <v>599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100000</v>
      </c>
      <c r="I30" s="13">
        <f t="shared" si="4"/>
        <v>0</v>
      </c>
      <c r="J30" s="13">
        <f t="shared" si="2"/>
        <v>100000</v>
      </c>
      <c r="K30" s="13">
        <f t="shared" si="3"/>
        <v>5962535.0634302497</v>
      </c>
      <c r="L30" s="20">
        <f t="shared" si="5"/>
        <v>59.625350634302499</v>
      </c>
    </row>
    <row r="31" spans="1:12" x14ac:dyDescent="0.2">
      <c r="A31" s="16">
        <v>22</v>
      </c>
      <c r="B31" s="5">
        <v>0</v>
      </c>
      <c r="C31" s="5">
        <v>570</v>
      </c>
      <c r="D31" s="5">
        <v>605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100000</v>
      </c>
      <c r="I31" s="13">
        <f t="shared" si="4"/>
        <v>0</v>
      </c>
      <c r="J31" s="13">
        <f t="shared" si="2"/>
        <v>100000</v>
      </c>
      <c r="K31" s="13">
        <f t="shared" si="3"/>
        <v>5862535.0634302497</v>
      </c>
      <c r="L31" s="20">
        <f t="shared" si="5"/>
        <v>58.625350634302499</v>
      </c>
    </row>
    <row r="32" spans="1:12" x14ac:dyDescent="0.2">
      <c r="A32" s="16">
        <v>23</v>
      </c>
      <c r="B32" s="5">
        <v>0</v>
      </c>
      <c r="C32" s="5">
        <v>618</v>
      </c>
      <c r="D32" s="5">
        <v>587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100000</v>
      </c>
      <c r="I32" s="13">
        <f t="shared" si="4"/>
        <v>0</v>
      </c>
      <c r="J32" s="13">
        <f t="shared" si="2"/>
        <v>100000</v>
      </c>
      <c r="K32" s="13">
        <f t="shared" si="3"/>
        <v>5762535.0634302497</v>
      </c>
      <c r="L32" s="20">
        <f t="shared" si="5"/>
        <v>57.625350634302499</v>
      </c>
    </row>
    <row r="33" spans="1:12" x14ac:dyDescent="0.2">
      <c r="A33" s="16">
        <v>24</v>
      </c>
      <c r="B33" s="5">
        <v>0</v>
      </c>
      <c r="C33" s="5">
        <v>667</v>
      </c>
      <c r="D33" s="5">
        <v>635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100000</v>
      </c>
      <c r="I33" s="13">
        <f t="shared" si="4"/>
        <v>0</v>
      </c>
      <c r="J33" s="13">
        <f t="shared" si="2"/>
        <v>100000</v>
      </c>
      <c r="K33" s="13">
        <f t="shared" si="3"/>
        <v>5662535.0634302497</v>
      </c>
      <c r="L33" s="20">
        <f t="shared" si="5"/>
        <v>56.625350634302499</v>
      </c>
    </row>
    <row r="34" spans="1:12" x14ac:dyDescent="0.2">
      <c r="A34" s="16">
        <v>25</v>
      </c>
      <c r="B34" s="5">
        <v>2</v>
      </c>
      <c r="C34" s="5">
        <v>667</v>
      </c>
      <c r="D34" s="5">
        <v>683</v>
      </c>
      <c r="E34" s="17">
        <v>0.5</v>
      </c>
      <c r="F34" s="18">
        <f t="shared" si="0"/>
        <v>2.9629629629629628E-3</v>
      </c>
      <c r="G34" s="18">
        <f t="shared" si="1"/>
        <v>2.9585798816568047E-3</v>
      </c>
      <c r="H34" s="13">
        <f t="shared" si="6"/>
        <v>100000</v>
      </c>
      <c r="I34" s="13">
        <f t="shared" si="4"/>
        <v>295.85798816568047</v>
      </c>
      <c r="J34" s="13">
        <f t="shared" si="2"/>
        <v>99852.071005917169</v>
      </c>
      <c r="K34" s="13">
        <f t="shared" si="3"/>
        <v>5562535.0634302497</v>
      </c>
      <c r="L34" s="20">
        <f t="shared" si="5"/>
        <v>55.625350634302499</v>
      </c>
    </row>
    <row r="35" spans="1:12" x14ac:dyDescent="0.2">
      <c r="A35" s="16">
        <v>26</v>
      </c>
      <c r="B35" s="5">
        <v>0</v>
      </c>
      <c r="C35" s="5">
        <v>719</v>
      </c>
      <c r="D35" s="5">
        <v>690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99704.142011834323</v>
      </c>
      <c r="I35" s="13">
        <f t="shared" si="4"/>
        <v>0</v>
      </c>
      <c r="J35" s="13">
        <f t="shared" si="2"/>
        <v>99704.142011834323</v>
      </c>
      <c r="K35" s="13">
        <f t="shared" si="3"/>
        <v>5462682.9924243325</v>
      </c>
      <c r="L35" s="20">
        <f t="shared" si="5"/>
        <v>54.788927342416152</v>
      </c>
    </row>
    <row r="36" spans="1:12" x14ac:dyDescent="0.2">
      <c r="A36" s="16">
        <v>27</v>
      </c>
      <c r="B36" s="5">
        <v>0</v>
      </c>
      <c r="C36" s="5">
        <v>809</v>
      </c>
      <c r="D36" s="5">
        <v>739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99704.142011834323</v>
      </c>
      <c r="I36" s="13">
        <f t="shared" si="4"/>
        <v>0</v>
      </c>
      <c r="J36" s="13">
        <f t="shared" si="2"/>
        <v>99704.142011834323</v>
      </c>
      <c r="K36" s="13">
        <f t="shared" si="3"/>
        <v>5362978.8504124982</v>
      </c>
      <c r="L36" s="20">
        <f t="shared" si="5"/>
        <v>53.788927342416152</v>
      </c>
    </row>
    <row r="37" spans="1:12" x14ac:dyDescent="0.2">
      <c r="A37" s="16">
        <v>28</v>
      </c>
      <c r="B37" s="5">
        <v>0</v>
      </c>
      <c r="C37" s="5">
        <v>838</v>
      </c>
      <c r="D37" s="5">
        <v>832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99704.142011834323</v>
      </c>
      <c r="I37" s="13">
        <f t="shared" si="4"/>
        <v>0</v>
      </c>
      <c r="J37" s="13">
        <f t="shared" si="2"/>
        <v>99704.142011834323</v>
      </c>
      <c r="K37" s="13">
        <f t="shared" si="3"/>
        <v>5263274.7084006639</v>
      </c>
      <c r="L37" s="20">
        <f t="shared" si="5"/>
        <v>52.788927342416152</v>
      </c>
    </row>
    <row r="38" spans="1:12" x14ac:dyDescent="0.2">
      <c r="A38" s="16">
        <v>29</v>
      </c>
      <c r="B38" s="5">
        <v>0</v>
      </c>
      <c r="C38" s="5">
        <v>924</v>
      </c>
      <c r="D38" s="5">
        <v>865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99704.142011834323</v>
      </c>
      <c r="I38" s="13">
        <f t="shared" si="4"/>
        <v>0</v>
      </c>
      <c r="J38" s="13">
        <f t="shared" si="2"/>
        <v>99704.142011834323</v>
      </c>
      <c r="K38" s="13">
        <f t="shared" si="3"/>
        <v>5163570.5663888296</v>
      </c>
      <c r="L38" s="20">
        <f t="shared" si="5"/>
        <v>51.788927342416152</v>
      </c>
    </row>
    <row r="39" spans="1:12" x14ac:dyDescent="0.2">
      <c r="A39" s="16">
        <v>30</v>
      </c>
      <c r="B39" s="5">
        <v>1</v>
      </c>
      <c r="C39" s="5">
        <v>991</v>
      </c>
      <c r="D39" s="5">
        <v>956</v>
      </c>
      <c r="E39" s="17">
        <v>0.5</v>
      </c>
      <c r="F39" s="18">
        <f t="shared" si="0"/>
        <v>1.0272213662044171E-3</v>
      </c>
      <c r="G39" s="18">
        <f t="shared" si="1"/>
        <v>1.026694045174538E-3</v>
      </c>
      <c r="H39" s="13">
        <f t="shared" si="6"/>
        <v>99704.142011834323</v>
      </c>
      <c r="I39" s="13">
        <f t="shared" si="4"/>
        <v>102.36564888278679</v>
      </c>
      <c r="J39" s="13">
        <f t="shared" si="2"/>
        <v>99652.959187392931</v>
      </c>
      <c r="K39" s="13">
        <f t="shared" si="3"/>
        <v>5063866.4243769953</v>
      </c>
      <c r="L39" s="20">
        <f t="shared" si="5"/>
        <v>50.788927342416152</v>
      </c>
    </row>
    <row r="40" spans="1:12" x14ac:dyDescent="0.2">
      <c r="A40" s="16">
        <v>31</v>
      </c>
      <c r="B40" s="5">
        <v>0</v>
      </c>
      <c r="C40" s="5">
        <v>1014</v>
      </c>
      <c r="D40" s="5">
        <v>1016</v>
      </c>
      <c r="E40" s="17">
        <v>0.5</v>
      </c>
      <c r="F40" s="18">
        <f t="shared" si="0"/>
        <v>0</v>
      </c>
      <c r="G40" s="18">
        <f t="shared" si="1"/>
        <v>0</v>
      </c>
      <c r="H40" s="13">
        <f t="shared" si="6"/>
        <v>99601.776362951539</v>
      </c>
      <c r="I40" s="13">
        <f t="shared" si="4"/>
        <v>0</v>
      </c>
      <c r="J40" s="13">
        <f t="shared" si="2"/>
        <v>99601.776362951539</v>
      </c>
      <c r="K40" s="13">
        <f t="shared" si="3"/>
        <v>4964213.4651896022</v>
      </c>
      <c r="L40" s="20">
        <f t="shared" si="5"/>
        <v>49.84061174872901</v>
      </c>
    </row>
    <row r="41" spans="1:12" x14ac:dyDescent="0.2">
      <c r="A41" s="16">
        <v>32</v>
      </c>
      <c r="B41" s="5">
        <v>1</v>
      </c>
      <c r="C41" s="5">
        <v>1043</v>
      </c>
      <c r="D41" s="5">
        <v>1054</v>
      </c>
      <c r="E41" s="17">
        <v>0.5</v>
      </c>
      <c r="F41" s="18">
        <f t="shared" si="0"/>
        <v>9.5374344301382924E-4</v>
      </c>
      <c r="G41" s="18">
        <f t="shared" si="1"/>
        <v>9.5328884652049568E-4</v>
      </c>
      <c r="H41" s="13">
        <f t="shared" si="6"/>
        <v>99601.776362951539</v>
      </c>
      <c r="I41" s="13">
        <f t="shared" si="4"/>
        <v>94.94926250043045</v>
      </c>
      <c r="J41" s="13">
        <f t="shared" si="2"/>
        <v>99554.301731701315</v>
      </c>
      <c r="K41" s="13">
        <f t="shared" si="3"/>
        <v>4864611.6888266504</v>
      </c>
      <c r="L41" s="20">
        <f t="shared" si="5"/>
        <v>48.84061174872901</v>
      </c>
    </row>
    <row r="42" spans="1:12" x14ac:dyDescent="0.2">
      <c r="A42" s="16">
        <v>33</v>
      </c>
      <c r="B42" s="5">
        <v>0</v>
      </c>
      <c r="C42" s="5">
        <v>1154</v>
      </c>
      <c r="D42" s="5">
        <v>1075</v>
      </c>
      <c r="E42" s="17">
        <v>0.5</v>
      </c>
      <c r="F42" s="18">
        <f t="shared" si="0"/>
        <v>0</v>
      </c>
      <c r="G42" s="18">
        <f t="shared" si="1"/>
        <v>0</v>
      </c>
      <c r="H42" s="13">
        <f t="shared" si="6"/>
        <v>99506.827100451104</v>
      </c>
      <c r="I42" s="13">
        <f t="shared" si="4"/>
        <v>0</v>
      </c>
      <c r="J42" s="13">
        <f t="shared" si="2"/>
        <v>99506.827100451104</v>
      </c>
      <c r="K42" s="13">
        <f t="shared" si="3"/>
        <v>4765057.3870949494</v>
      </c>
      <c r="L42" s="20">
        <f t="shared" si="5"/>
        <v>47.886738286657192</v>
      </c>
    </row>
    <row r="43" spans="1:12" x14ac:dyDescent="0.2">
      <c r="A43" s="16">
        <v>34</v>
      </c>
      <c r="B43" s="5">
        <v>0</v>
      </c>
      <c r="C43" s="5">
        <v>1060</v>
      </c>
      <c r="D43" s="5">
        <v>1184</v>
      </c>
      <c r="E43" s="17">
        <v>0.5</v>
      </c>
      <c r="F43" s="18">
        <f t="shared" si="0"/>
        <v>0</v>
      </c>
      <c r="G43" s="18">
        <f t="shared" si="1"/>
        <v>0</v>
      </c>
      <c r="H43" s="13">
        <f t="shared" si="6"/>
        <v>99506.827100451104</v>
      </c>
      <c r="I43" s="13">
        <f t="shared" si="4"/>
        <v>0</v>
      </c>
      <c r="J43" s="13">
        <f t="shared" si="2"/>
        <v>99506.827100451104</v>
      </c>
      <c r="K43" s="13">
        <f t="shared" si="3"/>
        <v>4665550.5599944983</v>
      </c>
      <c r="L43" s="20">
        <f t="shared" si="5"/>
        <v>46.886738286657192</v>
      </c>
    </row>
    <row r="44" spans="1:12" x14ac:dyDescent="0.2">
      <c r="A44" s="16">
        <v>35</v>
      </c>
      <c r="B44" s="5">
        <v>1</v>
      </c>
      <c r="C44" s="5">
        <v>1103</v>
      </c>
      <c r="D44" s="5">
        <v>1096</v>
      </c>
      <c r="E44" s="17">
        <v>0.5</v>
      </c>
      <c r="F44" s="18">
        <f t="shared" si="0"/>
        <v>9.0950432014552066E-4</v>
      </c>
      <c r="G44" s="18">
        <f t="shared" si="1"/>
        <v>9.0909090909090898E-4</v>
      </c>
      <c r="H44" s="13">
        <f t="shared" si="6"/>
        <v>99506.827100451104</v>
      </c>
      <c r="I44" s="13">
        <f t="shared" si="4"/>
        <v>90.460751909500999</v>
      </c>
      <c r="J44" s="13">
        <f t="shared" si="2"/>
        <v>99461.596724496354</v>
      </c>
      <c r="K44" s="13">
        <f t="shared" si="3"/>
        <v>4566043.7328940472</v>
      </c>
      <c r="L44" s="20">
        <f t="shared" si="5"/>
        <v>45.886738286657192</v>
      </c>
    </row>
    <row r="45" spans="1:12" x14ac:dyDescent="0.2">
      <c r="A45" s="16">
        <v>36</v>
      </c>
      <c r="B45" s="5">
        <v>1</v>
      </c>
      <c r="C45" s="5">
        <v>1033</v>
      </c>
      <c r="D45" s="5">
        <v>1122</v>
      </c>
      <c r="E45" s="17">
        <v>0.5</v>
      </c>
      <c r="F45" s="18">
        <f t="shared" si="0"/>
        <v>9.2807424593967518E-4</v>
      </c>
      <c r="G45" s="18">
        <f t="shared" si="1"/>
        <v>9.2764378478664194E-4</v>
      </c>
      <c r="H45" s="13">
        <f t="shared" si="6"/>
        <v>99416.366348541604</v>
      </c>
      <c r="I45" s="13">
        <f t="shared" si="4"/>
        <v>92.222974349296479</v>
      </c>
      <c r="J45" s="13">
        <f t="shared" si="2"/>
        <v>99370.254861366964</v>
      </c>
      <c r="K45" s="13">
        <f t="shared" si="3"/>
        <v>4466582.1361695509</v>
      </c>
      <c r="L45" s="20">
        <f t="shared" si="5"/>
        <v>44.928036501658703</v>
      </c>
    </row>
    <row r="46" spans="1:12" x14ac:dyDescent="0.2">
      <c r="A46" s="16">
        <v>37</v>
      </c>
      <c r="B46" s="5">
        <v>0</v>
      </c>
      <c r="C46" s="5">
        <v>1003</v>
      </c>
      <c r="D46" s="5">
        <v>1025</v>
      </c>
      <c r="E46" s="17">
        <v>0.5</v>
      </c>
      <c r="F46" s="18">
        <f t="shared" si="0"/>
        <v>0</v>
      </c>
      <c r="G46" s="18">
        <f t="shared" si="1"/>
        <v>0</v>
      </c>
      <c r="H46" s="13">
        <f t="shared" si="6"/>
        <v>99324.14337419231</v>
      </c>
      <c r="I46" s="13">
        <f t="shared" si="4"/>
        <v>0</v>
      </c>
      <c r="J46" s="13">
        <f t="shared" si="2"/>
        <v>99324.14337419231</v>
      </c>
      <c r="K46" s="13">
        <f t="shared" si="3"/>
        <v>4367211.881308184</v>
      </c>
      <c r="L46" s="20">
        <f t="shared" si="5"/>
        <v>43.969288160434616</v>
      </c>
    </row>
    <row r="47" spans="1:12" x14ac:dyDescent="0.2">
      <c r="A47" s="16">
        <v>38</v>
      </c>
      <c r="B47" s="5">
        <v>2</v>
      </c>
      <c r="C47" s="5">
        <v>974</v>
      </c>
      <c r="D47" s="5">
        <v>1007</v>
      </c>
      <c r="E47" s="17">
        <v>0.5</v>
      </c>
      <c r="F47" s="18">
        <f t="shared" si="0"/>
        <v>2.0191822311963654E-3</v>
      </c>
      <c r="G47" s="18">
        <f t="shared" si="1"/>
        <v>2.0171457387796266E-3</v>
      </c>
      <c r="H47" s="13">
        <f t="shared" si="6"/>
        <v>99324.14337419231</v>
      </c>
      <c r="I47" s="13">
        <f t="shared" si="4"/>
        <v>200.35127256518871</v>
      </c>
      <c r="J47" s="13">
        <f t="shared" si="2"/>
        <v>99223.967737909727</v>
      </c>
      <c r="K47" s="13">
        <f t="shared" si="3"/>
        <v>4267887.7379339915</v>
      </c>
      <c r="L47" s="20">
        <f t="shared" si="5"/>
        <v>42.969288160434608</v>
      </c>
    </row>
    <row r="48" spans="1:12" x14ac:dyDescent="0.2">
      <c r="A48" s="16">
        <v>39</v>
      </c>
      <c r="B48" s="5">
        <v>0</v>
      </c>
      <c r="C48" s="5">
        <v>866</v>
      </c>
      <c r="D48" s="5">
        <v>995</v>
      </c>
      <c r="E48" s="17">
        <v>0.5</v>
      </c>
      <c r="F48" s="18">
        <f t="shared" si="0"/>
        <v>0</v>
      </c>
      <c r="G48" s="18">
        <f t="shared" si="1"/>
        <v>0</v>
      </c>
      <c r="H48" s="13">
        <f t="shared" si="6"/>
        <v>99123.792101627128</v>
      </c>
      <c r="I48" s="13">
        <f t="shared" si="4"/>
        <v>0</v>
      </c>
      <c r="J48" s="13">
        <f t="shared" si="2"/>
        <v>99123.792101627128</v>
      </c>
      <c r="K48" s="13">
        <f t="shared" si="3"/>
        <v>4168663.7701960816</v>
      </c>
      <c r="L48" s="20">
        <f t="shared" si="5"/>
        <v>42.055128055655295</v>
      </c>
    </row>
    <row r="49" spans="1:12" x14ac:dyDescent="0.2">
      <c r="A49" s="16">
        <v>40</v>
      </c>
      <c r="B49" s="5">
        <v>1</v>
      </c>
      <c r="C49" s="5">
        <v>949</v>
      </c>
      <c r="D49" s="5">
        <v>879</v>
      </c>
      <c r="E49" s="17">
        <v>0.5</v>
      </c>
      <c r="F49" s="18">
        <f t="shared" si="0"/>
        <v>1.0940919037199124E-3</v>
      </c>
      <c r="G49" s="18">
        <f t="shared" si="1"/>
        <v>1.0934937124111536E-3</v>
      </c>
      <c r="H49" s="13">
        <f t="shared" si="6"/>
        <v>99123.792101627128</v>
      </c>
      <c r="I49" s="13">
        <f t="shared" si="4"/>
        <v>108.39124341347963</v>
      </c>
      <c r="J49" s="13">
        <f t="shared" si="2"/>
        <v>99069.596479920379</v>
      </c>
      <c r="K49" s="13">
        <f t="shared" si="3"/>
        <v>4069539.9780944544</v>
      </c>
      <c r="L49" s="20">
        <f t="shared" si="5"/>
        <v>41.055128055655295</v>
      </c>
    </row>
    <row r="50" spans="1:12" x14ac:dyDescent="0.2">
      <c r="A50" s="16">
        <v>41</v>
      </c>
      <c r="B50" s="5">
        <v>5</v>
      </c>
      <c r="C50" s="5">
        <v>939</v>
      </c>
      <c r="D50" s="5">
        <v>955</v>
      </c>
      <c r="E50" s="17">
        <v>0.5</v>
      </c>
      <c r="F50" s="18">
        <f t="shared" si="0"/>
        <v>5.279831045406547E-3</v>
      </c>
      <c r="G50" s="18">
        <f t="shared" si="1"/>
        <v>5.2659294365455505E-3</v>
      </c>
      <c r="H50" s="13">
        <f t="shared" si="6"/>
        <v>99015.400858213645</v>
      </c>
      <c r="I50" s="13">
        <f t="shared" si="4"/>
        <v>521.40811405062482</v>
      </c>
      <c r="J50" s="13">
        <f t="shared" si="2"/>
        <v>98754.696801188329</v>
      </c>
      <c r="K50" s="13">
        <f t="shared" si="3"/>
        <v>3970470.3816145342</v>
      </c>
      <c r="L50" s="20">
        <f t="shared" si="5"/>
        <v>40.099523379197336</v>
      </c>
    </row>
    <row r="51" spans="1:12" x14ac:dyDescent="0.2">
      <c r="A51" s="16">
        <v>42</v>
      </c>
      <c r="B51" s="5">
        <v>1</v>
      </c>
      <c r="C51" s="5">
        <v>948</v>
      </c>
      <c r="D51" s="5">
        <v>925</v>
      </c>
      <c r="E51" s="17">
        <v>0.5</v>
      </c>
      <c r="F51" s="18">
        <f t="shared" si="0"/>
        <v>1.0678056593699946E-3</v>
      </c>
      <c r="G51" s="18">
        <f t="shared" si="1"/>
        <v>1.0672358591248667E-3</v>
      </c>
      <c r="H51" s="13">
        <f t="shared" si="6"/>
        <v>98493.992744163013</v>
      </c>
      <c r="I51" s="13">
        <f t="shared" si="4"/>
        <v>105.11632096495519</v>
      </c>
      <c r="J51" s="13">
        <f t="shared" si="2"/>
        <v>98441.434583680544</v>
      </c>
      <c r="K51" s="13">
        <f t="shared" si="3"/>
        <v>3871715.6848133458</v>
      </c>
      <c r="L51" s="20">
        <f t="shared" si="5"/>
        <v>39.309155583428137</v>
      </c>
    </row>
    <row r="52" spans="1:12" x14ac:dyDescent="0.2">
      <c r="A52" s="16">
        <v>43</v>
      </c>
      <c r="B52" s="5">
        <v>2</v>
      </c>
      <c r="C52" s="5">
        <v>850</v>
      </c>
      <c r="D52" s="5">
        <v>951</v>
      </c>
      <c r="E52" s="17">
        <v>0.5</v>
      </c>
      <c r="F52" s="18">
        <f t="shared" si="0"/>
        <v>2.2209883398112162E-3</v>
      </c>
      <c r="G52" s="18">
        <f t="shared" si="1"/>
        <v>2.2185246810870773E-3</v>
      </c>
      <c r="H52" s="13">
        <f t="shared" si="6"/>
        <v>98388.87642319806</v>
      </c>
      <c r="I52" s="13">
        <f t="shared" si="4"/>
        <v>218.27815068929132</v>
      </c>
      <c r="J52" s="13">
        <f t="shared" si="2"/>
        <v>98279.737347853414</v>
      </c>
      <c r="K52" s="13">
        <f t="shared" si="3"/>
        <v>3773274.2502296651</v>
      </c>
      <c r="L52" s="20">
        <f t="shared" si="5"/>
        <v>38.350618356487352</v>
      </c>
    </row>
    <row r="53" spans="1:12" x14ac:dyDescent="0.2">
      <c r="A53" s="16">
        <v>44</v>
      </c>
      <c r="B53" s="5">
        <v>4</v>
      </c>
      <c r="C53" s="5">
        <v>855</v>
      </c>
      <c r="D53" s="5">
        <v>870</v>
      </c>
      <c r="E53" s="17">
        <v>0.5</v>
      </c>
      <c r="F53" s="18">
        <f t="shared" si="0"/>
        <v>4.6376811594202897E-3</v>
      </c>
      <c r="G53" s="18">
        <f t="shared" si="1"/>
        <v>4.6269519953730477E-3</v>
      </c>
      <c r="H53" s="13">
        <f t="shared" si="6"/>
        <v>98170.598272508767</v>
      </c>
      <c r="I53" s="13">
        <f t="shared" si="4"/>
        <v>454.2306455639503</v>
      </c>
      <c r="J53" s="13">
        <f t="shared" si="2"/>
        <v>97943.482949726793</v>
      </c>
      <c r="K53" s="13">
        <f t="shared" si="3"/>
        <v>3674994.5128818117</v>
      </c>
      <c r="L53" s="20">
        <f t="shared" si="5"/>
        <v>37.434777596857529</v>
      </c>
    </row>
    <row r="54" spans="1:12" x14ac:dyDescent="0.2">
      <c r="A54" s="16">
        <v>45</v>
      </c>
      <c r="B54" s="5">
        <v>1</v>
      </c>
      <c r="C54" s="5">
        <v>849</v>
      </c>
      <c r="D54" s="5">
        <v>848</v>
      </c>
      <c r="E54" s="17">
        <v>0.5</v>
      </c>
      <c r="F54" s="18">
        <f t="shared" si="0"/>
        <v>1.1785503830288745E-3</v>
      </c>
      <c r="G54" s="18">
        <f t="shared" si="1"/>
        <v>1.1778563015312131E-3</v>
      </c>
      <c r="H54" s="13">
        <f t="shared" si="6"/>
        <v>97716.367626944819</v>
      </c>
      <c r="I54" s="13">
        <f t="shared" si="4"/>
        <v>115.09583937213759</v>
      </c>
      <c r="J54" s="13">
        <f t="shared" si="2"/>
        <v>97658.81970725875</v>
      </c>
      <c r="K54" s="13">
        <f t="shared" si="3"/>
        <v>3577051.029932085</v>
      </c>
      <c r="L54" s="20">
        <f t="shared" si="5"/>
        <v>36.606467440422236</v>
      </c>
    </row>
    <row r="55" spans="1:12" x14ac:dyDescent="0.2">
      <c r="A55" s="16">
        <v>46</v>
      </c>
      <c r="B55" s="5">
        <v>1</v>
      </c>
      <c r="C55" s="5">
        <v>795</v>
      </c>
      <c r="D55" s="5">
        <v>861</v>
      </c>
      <c r="E55" s="17">
        <v>0.5</v>
      </c>
      <c r="F55" s="18">
        <f t="shared" si="0"/>
        <v>1.2077294685990338E-3</v>
      </c>
      <c r="G55" s="18">
        <f t="shared" si="1"/>
        <v>1.2070006035003018E-3</v>
      </c>
      <c r="H55" s="13">
        <f t="shared" si="6"/>
        <v>97601.271787572681</v>
      </c>
      <c r="I55" s="13">
        <f t="shared" si="4"/>
        <v>117.8047939499972</v>
      </c>
      <c r="J55" s="13">
        <f t="shared" si="2"/>
        <v>97542.369390597683</v>
      </c>
      <c r="K55" s="13">
        <f t="shared" si="3"/>
        <v>3479392.2102248264</v>
      </c>
      <c r="L55" s="20">
        <f t="shared" si="5"/>
        <v>35.649045821837831</v>
      </c>
    </row>
    <row r="56" spans="1:12" x14ac:dyDescent="0.2">
      <c r="A56" s="16">
        <v>47</v>
      </c>
      <c r="B56" s="5">
        <v>1</v>
      </c>
      <c r="C56" s="5">
        <v>822</v>
      </c>
      <c r="D56" s="5">
        <v>797</v>
      </c>
      <c r="E56" s="17">
        <v>0.5</v>
      </c>
      <c r="F56" s="18">
        <f t="shared" si="0"/>
        <v>1.2353304508956147E-3</v>
      </c>
      <c r="G56" s="18">
        <f t="shared" si="1"/>
        <v>1.2345679012345681E-3</v>
      </c>
      <c r="H56" s="13">
        <f t="shared" si="6"/>
        <v>97483.466993622686</v>
      </c>
      <c r="I56" s="13">
        <f t="shared" si="4"/>
        <v>120.34995925138605</v>
      </c>
      <c r="J56" s="13">
        <f t="shared" si="2"/>
        <v>97423.292013996994</v>
      </c>
      <c r="K56" s="13">
        <f t="shared" si="3"/>
        <v>3381849.8408342288</v>
      </c>
      <c r="L56" s="20">
        <f t="shared" si="5"/>
        <v>34.691522010142165</v>
      </c>
    </row>
    <row r="57" spans="1:12" x14ac:dyDescent="0.2">
      <c r="A57" s="16">
        <v>48</v>
      </c>
      <c r="B57" s="5">
        <v>2</v>
      </c>
      <c r="C57" s="5">
        <v>812</v>
      </c>
      <c r="D57" s="5">
        <v>829</v>
      </c>
      <c r="E57" s="17">
        <v>0.5</v>
      </c>
      <c r="F57" s="18">
        <f t="shared" si="0"/>
        <v>2.4375380865326022E-3</v>
      </c>
      <c r="G57" s="18">
        <f t="shared" si="1"/>
        <v>2.4345709068776629E-3</v>
      </c>
      <c r="H57" s="13">
        <f t="shared" si="6"/>
        <v>97363.117034371302</v>
      </c>
      <c r="I57" s="13">
        <f t="shared" si="4"/>
        <v>237.03741213480538</v>
      </c>
      <c r="J57" s="13">
        <f t="shared" si="2"/>
        <v>97244.59832830391</v>
      </c>
      <c r="K57" s="13">
        <f t="shared" si="3"/>
        <v>3284426.5488202316</v>
      </c>
      <c r="L57" s="20">
        <f t="shared" si="5"/>
        <v>33.733785943405628</v>
      </c>
    </row>
    <row r="58" spans="1:12" x14ac:dyDescent="0.2">
      <c r="A58" s="16">
        <v>49</v>
      </c>
      <c r="B58" s="5">
        <v>1</v>
      </c>
      <c r="C58" s="5">
        <v>757</v>
      </c>
      <c r="D58" s="5">
        <v>809</v>
      </c>
      <c r="E58" s="17">
        <v>0.5</v>
      </c>
      <c r="F58" s="18">
        <f t="shared" si="0"/>
        <v>1.277139208173691E-3</v>
      </c>
      <c r="G58" s="18">
        <f t="shared" si="1"/>
        <v>1.2763241863433311E-3</v>
      </c>
      <c r="H58" s="13">
        <f t="shared" si="6"/>
        <v>97126.079622236502</v>
      </c>
      <c r="I58" s="13">
        <f t="shared" si="4"/>
        <v>123.96436454656859</v>
      </c>
      <c r="J58" s="13">
        <f t="shared" si="2"/>
        <v>97064.09743996321</v>
      </c>
      <c r="K58" s="13">
        <f t="shared" si="3"/>
        <v>3187181.9504919276</v>
      </c>
      <c r="L58" s="20">
        <f t="shared" si="5"/>
        <v>32.814893413676288</v>
      </c>
    </row>
    <row r="59" spans="1:12" x14ac:dyDescent="0.2">
      <c r="A59" s="16">
        <v>50</v>
      </c>
      <c r="B59" s="5">
        <v>2</v>
      </c>
      <c r="C59" s="5">
        <v>718</v>
      </c>
      <c r="D59" s="5">
        <v>763</v>
      </c>
      <c r="E59" s="17">
        <v>0.5</v>
      </c>
      <c r="F59" s="18">
        <f t="shared" si="0"/>
        <v>2.7008777852802163E-3</v>
      </c>
      <c r="G59" s="18">
        <f t="shared" si="1"/>
        <v>2.6972353337828725E-3</v>
      </c>
      <c r="H59" s="13">
        <f t="shared" si="6"/>
        <v>97002.115257689933</v>
      </c>
      <c r="I59" s="13">
        <f t="shared" si="4"/>
        <v>261.63753272471996</v>
      </c>
      <c r="J59" s="13">
        <f t="shared" si="2"/>
        <v>96871.296491327565</v>
      </c>
      <c r="K59" s="13">
        <f t="shared" si="3"/>
        <v>3090117.8530519642</v>
      </c>
      <c r="L59" s="20">
        <f t="shared" si="5"/>
        <v>31.856190402064374</v>
      </c>
    </row>
    <row r="60" spans="1:12" x14ac:dyDescent="0.2">
      <c r="A60" s="16">
        <v>51</v>
      </c>
      <c r="B60" s="5">
        <v>2</v>
      </c>
      <c r="C60" s="5">
        <v>671</v>
      </c>
      <c r="D60" s="5">
        <v>706</v>
      </c>
      <c r="E60" s="17">
        <v>0.5</v>
      </c>
      <c r="F60" s="18">
        <f t="shared" si="0"/>
        <v>2.9048656499636892E-3</v>
      </c>
      <c r="G60" s="18">
        <f t="shared" si="1"/>
        <v>2.9006526468455403E-3</v>
      </c>
      <c r="H60" s="13">
        <f t="shared" si="6"/>
        <v>96740.477724965211</v>
      </c>
      <c r="I60" s="13">
        <f t="shared" si="4"/>
        <v>280.61052277002238</v>
      </c>
      <c r="J60" s="13">
        <f t="shared" si="2"/>
        <v>96600.172463580209</v>
      </c>
      <c r="K60" s="13">
        <f t="shared" si="3"/>
        <v>2993246.5565606365</v>
      </c>
      <c r="L60" s="20">
        <f t="shared" si="5"/>
        <v>30.94099416244859</v>
      </c>
    </row>
    <row r="61" spans="1:12" x14ac:dyDescent="0.2">
      <c r="A61" s="16">
        <v>52</v>
      </c>
      <c r="B61" s="5">
        <v>1</v>
      </c>
      <c r="C61" s="5">
        <v>650</v>
      </c>
      <c r="D61" s="5">
        <v>686</v>
      </c>
      <c r="E61" s="17">
        <v>0.5</v>
      </c>
      <c r="F61" s="18">
        <f t="shared" si="0"/>
        <v>1.4970059880239522E-3</v>
      </c>
      <c r="G61" s="18">
        <f t="shared" si="1"/>
        <v>1.4958863126402395E-3</v>
      </c>
      <c r="H61" s="13">
        <f t="shared" si="6"/>
        <v>96459.867202195193</v>
      </c>
      <c r="I61" s="13">
        <f t="shared" si="4"/>
        <v>144.29299506685894</v>
      </c>
      <c r="J61" s="13">
        <f t="shared" si="2"/>
        <v>96387.720704661755</v>
      </c>
      <c r="K61" s="13">
        <f t="shared" si="3"/>
        <v>2896646.3840970565</v>
      </c>
      <c r="L61" s="20">
        <f t="shared" si="5"/>
        <v>30.029549781830259</v>
      </c>
    </row>
    <row r="62" spans="1:12" x14ac:dyDescent="0.2">
      <c r="A62" s="16">
        <v>53</v>
      </c>
      <c r="B62" s="5">
        <v>6</v>
      </c>
      <c r="C62" s="5">
        <v>624</v>
      </c>
      <c r="D62" s="5">
        <v>652</v>
      </c>
      <c r="E62" s="17">
        <v>0.5</v>
      </c>
      <c r="F62" s="18">
        <f t="shared" si="0"/>
        <v>9.4043887147335428E-3</v>
      </c>
      <c r="G62" s="18">
        <f t="shared" si="1"/>
        <v>9.3603744149765994E-3</v>
      </c>
      <c r="H62" s="13">
        <f t="shared" si="6"/>
        <v>96315.574207128331</v>
      </c>
      <c r="I62" s="13">
        <f t="shared" si="4"/>
        <v>901.54983657218406</v>
      </c>
      <c r="J62" s="13">
        <f t="shared" si="2"/>
        <v>95864.79928884223</v>
      </c>
      <c r="K62" s="13">
        <f t="shared" si="3"/>
        <v>2800258.6633923948</v>
      </c>
      <c r="L62" s="20">
        <f t="shared" si="5"/>
        <v>29.073788807720643</v>
      </c>
    </row>
    <row r="63" spans="1:12" x14ac:dyDescent="0.2">
      <c r="A63" s="16">
        <v>54</v>
      </c>
      <c r="B63" s="5">
        <v>3</v>
      </c>
      <c r="C63" s="5">
        <v>562</v>
      </c>
      <c r="D63" s="5">
        <v>620</v>
      </c>
      <c r="E63" s="17">
        <v>0.5</v>
      </c>
      <c r="F63" s="18">
        <f t="shared" si="0"/>
        <v>5.076142131979695E-3</v>
      </c>
      <c r="G63" s="18">
        <f t="shared" si="1"/>
        <v>5.0632911392405056E-3</v>
      </c>
      <c r="H63" s="13">
        <f t="shared" si="6"/>
        <v>95414.024370556144</v>
      </c>
      <c r="I63" s="13">
        <f t="shared" si="4"/>
        <v>483.10898415471456</v>
      </c>
      <c r="J63" s="13">
        <f t="shared" si="2"/>
        <v>95172.469878478791</v>
      </c>
      <c r="K63" s="13">
        <f t="shared" si="3"/>
        <v>2704393.8641035524</v>
      </c>
      <c r="L63" s="20">
        <f t="shared" si="5"/>
        <v>28.343777363384145</v>
      </c>
    </row>
    <row r="64" spans="1:12" x14ac:dyDescent="0.2">
      <c r="A64" s="16">
        <v>55</v>
      </c>
      <c r="B64" s="5">
        <v>2</v>
      </c>
      <c r="C64" s="5">
        <v>546</v>
      </c>
      <c r="D64" s="5">
        <v>566</v>
      </c>
      <c r="E64" s="17">
        <v>0.5</v>
      </c>
      <c r="F64" s="18">
        <f t="shared" si="0"/>
        <v>3.5971223021582736E-3</v>
      </c>
      <c r="G64" s="18">
        <f t="shared" si="1"/>
        <v>3.5906642728904849E-3</v>
      </c>
      <c r="H64" s="13">
        <f t="shared" si="6"/>
        <v>94930.915386401437</v>
      </c>
      <c r="I64" s="13">
        <f t="shared" si="4"/>
        <v>340.86504627074123</v>
      </c>
      <c r="J64" s="13">
        <f t="shared" si="2"/>
        <v>94760.482863266065</v>
      </c>
      <c r="K64" s="13">
        <f t="shared" si="3"/>
        <v>2609221.3942250735</v>
      </c>
      <c r="L64" s="20">
        <f t="shared" si="5"/>
        <v>27.485475975920448</v>
      </c>
    </row>
    <row r="65" spans="1:12" x14ac:dyDescent="0.2">
      <c r="A65" s="16">
        <v>56</v>
      </c>
      <c r="B65" s="5">
        <v>1</v>
      </c>
      <c r="C65" s="5">
        <v>514</v>
      </c>
      <c r="D65" s="5">
        <v>553</v>
      </c>
      <c r="E65" s="17">
        <v>0.5</v>
      </c>
      <c r="F65" s="18">
        <f t="shared" si="0"/>
        <v>1.8744142455482662E-3</v>
      </c>
      <c r="G65" s="18">
        <f t="shared" si="1"/>
        <v>1.8726591760299624E-3</v>
      </c>
      <c r="H65" s="13">
        <f t="shared" si="6"/>
        <v>94590.050340130692</v>
      </c>
      <c r="I65" s="13">
        <f t="shared" si="4"/>
        <v>177.13492573058181</v>
      </c>
      <c r="J65" s="13">
        <f t="shared" si="2"/>
        <v>94501.4828772654</v>
      </c>
      <c r="K65" s="13">
        <f t="shared" si="3"/>
        <v>2514460.9113618075</v>
      </c>
      <c r="L65" s="20">
        <f t="shared" si="5"/>
        <v>26.582720934392235</v>
      </c>
    </row>
    <row r="66" spans="1:12" x14ac:dyDescent="0.2">
      <c r="A66" s="16">
        <v>57</v>
      </c>
      <c r="B66" s="5">
        <v>6</v>
      </c>
      <c r="C66" s="5">
        <v>469</v>
      </c>
      <c r="D66" s="5">
        <v>518</v>
      </c>
      <c r="E66" s="17">
        <v>0.5</v>
      </c>
      <c r="F66" s="18">
        <f t="shared" si="0"/>
        <v>1.2158054711246201E-2</v>
      </c>
      <c r="G66" s="18">
        <f t="shared" si="1"/>
        <v>1.2084592145015106E-2</v>
      </c>
      <c r="H66" s="13">
        <f t="shared" si="6"/>
        <v>94412.915414400108</v>
      </c>
      <c r="I66" s="13">
        <f t="shared" si="4"/>
        <v>1140.941576004835</v>
      </c>
      <c r="J66" s="13">
        <f t="shared" si="2"/>
        <v>93842.444626397701</v>
      </c>
      <c r="K66" s="13">
        <f t="shared" si="3"/>
        <v>2419959.4284845423</v>
      </c>
      <c r="L66" s="20">
        <f t="shared" si="5"/>
        <v>25.63165662094832</v>
      </c>
    </row>
    <row r="67" spans="1:12" x14ac:dyDescent="0.2">
      <c r="A67" s="16">
        <v>58</v>
      </c>
      <c r="B67" s="5">
        <v>2</v>
      </c>
      <c r="C67" s="5">
        <v>466</v>
      </c>
      <c r="D67" s="5">
        <v>471</v>
      </c>
      <c r="E67" s="17">
        <v>0.5</v>
      </c>
      <c r="F67" s="18">
        <f t="shared" si="0"/>
        <v>4.2689434364994666E-3</v>
      </c>
      <c r="G67" s="18">
        <f t="shared" si="1"/>
        <v>4.2598509052183178E-3</v>
      </c>
      <c r="H67" s="13">
        <f t="shared" si="6"/>
        <v>93271.973838395279</v>
      </c>
      <c r="I67" s="13">
        <f t="shared" si="4"/>
        <v>397.32470218698739</v>
      </c>
      <c r="J67" s="13">
        <f t="shared" si="2"/>
        <v>93073.311487301777</v>
      </c>
      <c r="K67" s="13">
        <f t="shared" si="3"/>
        <v>2326116.9838581444</v>
      </c>
      <c r="L67" s="20">
        <f t="shared" si="5"/>
        <v>24.939077497045545</v>
      </c>
    </row>
    <row r="68" spans="1:12" x14ac:dyDescent="0.2">
      <c r="A68" s="16">
        <v>59</v>
      </c>
      <c r="B68" s="5">
        <v>3</v>
      </c>
      <c r="C68" s="5">
        <v>418</v>
      </c>
      <c r="D68" s="5">
        <v>467</v>
      </c>
      <c r="E68" s="17">
        <v>0.5</v>
      </c>
      <c r="F68" s="18">
        <f t="shared" si="0"/>
        <v>6.7796610169491523E-3</v>
      </c>
      <c r="G68" s="18">
        <f t="shared" si="1"/>
        <v>6.7567567567567571E-3</v>
      </c>
      <c r="H68" s="13">
        <f t="shared" si="6"/>
        <v>92874.649136208289</v>
      </c>
      <c r="I68" s="13">
        <f t="shared" si="4"/>
        <v>627.53141308248848</v>
      </c>
      <c r="J68" s="13">
        <f t="shared" si="2"/>
        <v>92560.883429667054</v>
      </c>
      <c r="K68" s="13">
        <f t="shared" si="3"/>
        <v>2233043.6723708427</v>
      </c>
      <c r="L68" s="20">
        <f t="shared" si="5"/>
        <v>24.043629700241461</v>
      </c>
    </row>
    <row r="69" spans="1:12" x14ac:dyDescent="0.2">
      <c r="A69" s="16">
        <v>60</v>
      </c>
      <c r="B69" s="5">
        <v>5</v>
      </c>
      <c r="C69" s="5">
        <v>441</v>
      </c>
      <c r="D69" s="5">
        <v>423</v>
      </c>
      <c r="E69" s="17">
        <v>0.5</v>
      </c>
      <c r="F69" s="18">
        <f t="shared" si="0"/>
        <v>1.1574074074074073E-2</v>
      </c>
      <c r="G69" s="18">
        <f t="shared" si="1"/>
        <v>1.1507479861910242E-2</v>
      </c>
      <c r="H69" s="13">
        <f t="shared" si="6"/>
        <v>92247.117723125804</v>
      </c>
      <c r="I69" s="13">
        <f t="shared" si="4"/>
        <v>1061.5318495181336</v>
      </c>
      <c r="J69" s="13">
        <f t="shared" si="2"/>
        <v>91716.351798366741</v>
      </c>
      <c r="K69" s="13">
        <f t="shared" si="3"/>
        <v>2140482.7889411757</v>
      </c>
      <c r="L69" s="20">
        <f t="shared" si="5"/>
        <v>23.203790446501607</v>
      </c>
    </row>
    <row r="70" spans="1:12" x14ac:dyDescent="0.2">
      <c r="A70" s="16">
        <v>61</v>
      </c>
      <c r="B70" s="5">
        <v>3</v>
      </c>
      <c r="C70" s="5">
        <v>472</v>
      </c>
      <c r="D70" s="5">
        <v>442</v>
      </c>
      <c r="E70" s="17">
        <v>0.5</v>
      </c>
      <c r="F70" s="18">
        <f t="shared" si="0"/>
        <v>6.5645514223194746E-3</v>
      </c>
      <c r="G70" s="18">
        <f t="shared" si="1"/>
        <v>6.5430752453653216E-3</v>
      </c>
      <c r="H70" s="13">
        <f t="shared" si="6"/>
        <v>91185.585873607677</v>
      </c>
      <c r="I70" s="13">
        <f t="shared" si="4"/>
        <v>596.63414966373614</v>
      </c>
      <c r="J70" s="13">
        <f t="shared" si="2"/>
        <v>90887.268798775811</v>
      </c>
      <c r="K70" s="13">
        <f t="shared" si="3"/>
        <v>2048766.4371428089</v>
      </c>
      <c r="L70" s="20">
        <f t="shared" si="5"/>
        <v>22.468095341105816</v>
      </c>
    </row>
    <row r="71" spans="1:12" x14ac:dyDescent="0.2">
      <c r="A71" s="16">
        <v>62</v>
      </c>
      <c r="B71" s="5">
        <v>1</v>
      </c>
      <c r="C71" s="5">
        <v>402</v>
      </c>
      <c r="D71" s="5">
        <v>471</v>
      </c>
      <c r="E71" s="17">
        <v>0.5</v>
      </c>
      <c r="F71" s="18">
        <f t="shared" si="0"/>
        <v>2.2909507445589921E-3</v>
      </c>
      <c r="G71" s="18">
        <f t="shared" si="1"/>
        <v>2.2883295194508009E-3</v>
      </c>
      <c r="H71" s="13">
        <f t="shared" si="6"/>
        <v>90588.951723943945</v>
      </c>
      <c r="I71" s="13">
        <f t="shared" si="4"/>
        <v>207.29737236600445</v>
      </c>
      <c r="J71" s="13">
        <f t="shared" si="2"/>
        <v>90485.303037760939</v>
      </c>
      <c r="K71" s="13">
        <f t="shared" si="3"/>
        <v>1957879.1683440332</v>
      </c>
      <c r="L71" s="20">
        <f t="shared" si="5"/>
        <v>21.612780930619135</v>
      </c>
    </row>
    <row r="72" spans="1:12" x14ac:dyDescent="0.2">
      <c r="A72" s="16">
        <v>63</v>
      </c>
      <c r="B72" s="5">
        <v>3</v>
      </c>
      <c r="C72" s="5">
        <v>366</v>
      </c>
      <c r="D72" s="5">
        <v>407</v>
      </c>
      <c r="E72" s="17">
        <v>0.5</v>
      </c>
      <c r="F72" s="18">
        <f t="shared" si="0"/>
        <v>7.7619663648124193E-3</v>
      </c>
      <c r="G72" s="18">
        <f t="shared" si="1"/>
        <v>7.7319587628865974E-3</v>
      </c>
      <c r="H72" s="13">
        <f t="shared" si="6"/>
        <v>90381.654351577934</v>
      </c>
      <c r="I72" s="13">
        <f t="shared" si="4"/>
        <v>698.8272243678706</v>
      </c>
      <c r="J72" s="13">
        <f t="shared" si="2"/>
        <v>90032.240739394008</v>
      </c>
      <c r="K72" s="13">
        <f t="shared" si="3"/>
        <v>1867393.8653062722</v>
      </c>
      <c r="L72" s="20">
        <f t="shared" si="5"/>
        <v>20.661204740093034</v>
      </c>
    </row>
    <row r="73" spans="1:12" x14ac:dyDescent="0.2">
      <c r="A73" s="16">
        <v>64</v>
      </c>
      <c r="B73" s="5">
        <v>2</v>
      </c>
      <c r="C73" s="5">
        <v>356</v>
      </c>
      <c r="D73" s="5">
        <v>374</v>
      </c>
      <c r="E73" s="17">
        <v>0.5</v>
      </c>
      <c r="F73" s="18">
        <f t="shared" ref="F73:F103" si="7">B73/((C73+D73)/2)</f>
        <v>5.4794520547945206E-3</v>
      </c>
      <c r="G73" s="18">
        <f t="shared" ref="G73:G103" si="8">F73/((1+(1-E73)*F73))</f>
        <v>5.464480874316939E-3</v>
      </c>
      <c r="H73" s="13">
        <f t="shared" si="6"/>
        <v>89682.827127210068</v>
      </c>
      <c r="I73" s="13">
        <f t="shared" si="4"/>
        <v>490.07009359131177</v>
      </c>
      <c r="J73" s="13">
        <f t="shared" ref="J73:J102" si="9">H74+I73*E73</f>
        <v>89437.792080414423</v>
      </c>
      <c r="K73" s="13">
        <f t="shared" ref="K73:K97" si="10">K74+J73</f>
        <v>1777361.6245668782</v>
      </c>
      <c r="L73" s="20">
        <f t="shared" si="5"/>
        <v>19.818305036769083</v>
      </c>
    </row>
    <row r="74" spans="1:12" x14ac:dyDescent="0.2">
      <c r="A74" s="16">
        <v>65</v>
      </c>
      <c r="B74" s="5">
        <v>4</v>
      </c>
      <c r="C74" s="5">
        <v>386</v>
      </c>
      <c r="D74" s="5">
        <v>351</v>
      </c>
      <c r="E74" s="17">
        <v>0.5</v>
      </c>
      <c r="F74" s="18">
        <f t="shared" si="7"/>
        <v>1.0854816824966078E-2</v>
      </c>
      <c r="G74" s="18">
        <f t="shared" si="8"/>
        <v>1.0796221322537112E-2</v>
      </c>
      <c r="H74" s="13">
        <f t="shared" si="6"/>
        <v>89192.757033618764</v>
      </c>
      <c r="I74" s="13">
        <f t="shared" ref="I74:I103" si="11">H74*G74</f>
        <v>962.94474530222681</v>
      </c>
      <c r="J74" s="13">
        <f t="shared" si="9"/>
        <v>88711.284660967649</v>
      </c>
      <c r="K74" s="13">
        <f t="shared" si="10"/>
        <v>1687923.8324864637</v>
      </c>
      <c r="L74" s="20">
        <f t="shared" ref="L74:L103" si="12">K74/H74</f>
        <v>18.92444956993814</v>
      </c>
    </row>
    <row r="75" spans="1:12" x14ac:dyDescent="0.2">
      <c r="A75" s="16">
        <v>66</v>
      </c>
      <c r="B75" s="5">
        <v>4</v>
      </c>
      <c r="C75" s="5">
        <v>345</v>
      </c>
      <c r="D75" s="5">
        <v>385</v>
      </c>
      <c r="E75" s="17">
        <v>0.5</v>
      </c>
      <c r="F75" s="18">
        <f t="shared" si="7"/>
        <v>1.0958904109589041E-2</v>
      </c>
      <c r="G75" s="18">
        <f t="shared" si="8"/>
        <v>1.0899182561307902E-2</v>
      </c>
      <c r="H75" s="13">
        <f t="shared" ref="H75:H103" si="13">H74-I74</f>
        <v>88229.812288316534</v>
      </c>
      <c r="I75" s="13">
        <f t="shared" si="11"/>
        <v>961.63283148028916</v>
      </c>
      <c r="J75" s="13">
        <f t="shared" si="9"/>
        <v>87748.995872576386</v>
      </c>
      <c r="K75" s="13">
        <f t="shared" si="10"/>
        <v>1599212.5478254962</v>
      </c>
      <c r="L75" s="20">
        <f t="shared" si="12"/>
        <v>18.125534967700087</v>
      </c>
    </row>
    <row r="76" spans="1:12" x14ac:dyDescent="0.2">
      <c r="A76" s="16">
        <v>67</v>
      </c>
      <c r="B76" s="5">
        <v>3</v>
      </c>
      <c r="C76" s="5">
        <v>311</v>
      </c>
      <c r="D76" s="5">
        <v>343</v>
      </c>
      <c r="E76" s="17">
        <v>0.5</v>
      </c>
      <c r="F76" s="18">
        <f t="shared" si="7"/>
        <v>9.1743119266055051E-3</v>
      </c>
      <c r="G76" s="18">
        <f t="shared" si="8"/>
        <v>9.1324200913242004E-3</v>
      </c>
      <c r="H76" s="13">
        <f t="shared" si="13"/>
        <v>87268.179456836238</v>
      </c>
      <c r="I76" s="13">
        <f t="shared" si="11"/>
        <v>796.96967540489709</v>
      </c>
      <c r="J76" s="13">
        <f t="shared" si="9"/>
        <v>86869.694619133792</v>
      </c>
      <c r="K76" s="13">
        <f t="shared" si="10"/>
        <v>1511463.5519529197</v>
      </c>
      <c r="L76" s="20">
        <f t="shared" si="12"/>
        <v>17.319755738694028</v>
      </c>
    </row>
    <row r="77" spans="1:12" x14ac:dyDescent="0.2">
      <c r="A77" s="16">
        <v>68</v>
      </c>
      <c r="B77" s="5">
        <v>3</v>
      </c>
      <c r="C77" s="5">
        <v>221</v>
      </c>
      <c r="D77" s="5">
        <v>308</v>
      </c>
      <c r="E77" s="17">
        <v>0.5</v>
      </c>
      <c r="F77" s="18">
        <f t="shared" si="7"/>
        <v>1.1342155009451797E-2</v>
      </c>
      <c r="G77" s="18">
        <f t="shared" si="8"/>
        <v>1.1278195488721804E-2</v>
      </c>
      <c r="H77" s="13">
        <f t="shared" si="13"/>
        <v>86471.209781431346</v>
      </c>
      <c r="I77" s="13">
        <f t="shared" si="11"/>
        <v>975.23920806125568</v>
      </c>
      <c r="J77" s="13">
        <f t="shared" si="9"/>
        <v>85983.590177400707</v>
      </c>
      <c r="K77" s="13">
        <f t="shared" si="10"/>
        <v>1424593.8573337859</v>
      </c>
      <c r="L77" s="20">
        <f t="shared" si="12"/>
        <v>16.474776528912404</v>
      </c>
    </row>
    <row r="78" spans="1:12" x14ac:dyDescent="0.2">
      <c r="A78" s="16">
        <v>69</v>
      </c>
      <c r="B78" s="5">
        <v>2</v>
      </c>
      <c r="C78" s="5">
        <v>342</v>
      </c>
      <c r="D78" s="5">
        <v>216</v>
      </c>
      <c r="E78" s="17">
        <v>0.5</v>
      </c>
      <c r="F78" s="18">
        <f t="shared" si="7"/>
        <v>7.1684587813620072E-3</v>
      </c>
      <c r="G78" s="18">
        <f t="shared" si="8"/>
        <v>7.1428571428571435E-3</v>
      </c>
      <c r="H78" s="13">
        <f t="shared" si="13"/>
        <v>85495.970573370083</v>
      </c>
      <c r="I78" s="13">
        <f t="shared" si="11"/>
        <v>610.68550409550062</v>
      </c>
      <c r="J78" s="13">
        <f t="shared" si="9"/>
        <v>85190.627821322341</v>
      </c>
      <c r="K78" s="13">
        <f t="shared" si="10"/>
        <v>1338610.2671563851</v>
      </c>
      <c r="L78" s="20">
        <f t="shared" si="12"/>
        <v>15.656998314413308</v>
      </c>
    </row>
    <row r="79" spans="1:12" x14ac:dyDescent="0.2">
      <c r="A79" s="16">
        <v>70</v>
      </c>
      <c r="B79" s="5">
        <v>7</v>
      </c>
      <c r="C79" s="5">
        <v>171</v>
      </c>
      <c r="D79" s="5">
        <v>342</v>
      </c>
      <c r="E79" s="17">
        <v>0.5</v>
      </c>
      <c r="F79" s="18">
        <f t="shared" si="7"/>
        <v>2.7290448343079921E-2</v>
      </c>
      <c r="G79" s="18">
        <f t="shared" si="8"/>
        <v>2.6923076923076925E-2</v>
      </c>
      <c r="H79" s="13">
        <f t="shared" si="13"/>
        <v>84885.285069274585</v>
      </c>
      <c r="I79" s="13">
        <f t="shared" si="11"/>
        <v>2285.3730595573929</v>
      </c>
      <c r="J79" s="13">
        <f t="shared" si="9"/>
        <v>83742.598539495899</v>
      </c>
      <c r="K79" s="13">
        <f t="shared" si="10"/>
        <v>1253419.6393350628</v>
      </c>
      <c r="L79" s="20">
        <f t="shared" si="12"/>
        <v>14.766041467754411</v>
      </c>
    </row>
    <row r="80" spans="1:12" x14ac:dyDescent="0.2">
      <c r="A80" s="16">
        <v>71</v>
      </c>
      <c r="B80" s="5">
        <v>3</v>
      </c>
      <c r="C80" s="5">
        <v>265</v>
      </c>
      <c r="D80" s="5">
        <v>165</v>
      </c>
      <c r="E80" s="17">
        <v>0.5</v>
      </c>
      <c r="F80" s="18">
        <f t="shared" si="7"/>
        <v>1.3953488372093023E-2</v>
      </c>
      <c r="G80" s="18">
        <f t="shared" si="8"/>
        <v>1.3856812933025405E-2</v>
      </c>
      <c r="H80" s="13">
        <f t="shared" si="13"/>
        <v>82599.912009717198</v>
      </c>
      <c r="I80" s="13">
        <f t="shared" si="11"/>
        <v>1144.5715290030098</v>
      </c>
      <c r="J80" s="13">
        <f t="shared" si="9"/>
        <v>82027.626245215695</v>
      </c>
      <c r="K80" s="13">
        <f t="shared" si="10"/>
        <v>1169677.040795567</v>
      </c>
      <c r="L80" s="20">
        <f t="shared" si="12"/>
        <v>14.160754077534175</v>
      </c>
    </row>
    <row r="81" spans="1:12" x14ac:dyDescent="0.2">
      <c r="A81" s="16">
        <v>72</v>
      </c>
      <c r="B81" s="5">
        <v>7</v>
      </c>
      <c r="C81" s="5">
        <v>301</v>
      </c>
      <c r="D81" s="5">
        <v>255</v>
      </c>
      <c r="E81" s="17">
        <v>0.5</v>
      </c>
      <c r="F81" s="18">
        <f t="shared" si="7"/>
        <v>2.5179856115107913E-2</v>
      </c>
      <c r="G81" s="18">
        <f t="shared" si="8"/>
        <v>2.4866785079928955E-2</v>
      </c>
      <c r="H81" s="13">
        <f t="shared" si="13"/>
        <v>81455.340480714192</v>
      </c>
      <c r="I81" s="13">
        <f t="shared" si="11"/>
        <v>2025.5324453463568</v>
      </c>
      <c r="J81" s="13">
        <f t="shared" si="9"/>
        <v>80442.574258041015</v>
      </c>
      <c r="K81" s="13">
        <f t="shared" si="10"/>
        <v>1087649.4145503512</v>
      </c>
      <c r="L81" s="20">
        <f t="shared" si="12"/>
        <v>13.352708467382429</v>
      </c>
    </row>
    <row r="82" spans="1:12" x14ac:dyDescent="0.2">
      <c r="A82" s="16">
        <v>73</v>
      </c>
      <c r="B82" s="5">
        <v>10</v>
      </c>
      <c r="C82" s="5">
        <v>277</v>
      </c>
      <c r="D82" s="5">
        <v>301</v>
      </c>
      <c r="E82" s="17">
        <v>0.5</v>
      </c>
      <c r="F82" s="18">
        <f t="shared" si="7"/>
        <v>3.4602076124567477E-2</v>
      </c>
      <c r="G82" s="18">
        <f t="shared" si="8"/>
        <v>3.4013605442176874E-2</v>
      </c>
      <c r="H82" s="13">
        <f t="shared" si="13"/>
        <v>79429.808035367838</v>
      </c>
      <c r="I82" s="13">
        <f t="shared" si="11"/>
        <v>2701.694150862852</v>
      </c>
      <c r="J82" s="13">
        <f t="shared" si="9"/>
        <v>78078.960959936419</v>
      </c>
      <c r="K82" s="13">
        <f t="shared" si="10"/>
        <v>1007206.8402923102</v>
      </c>
      <c r="L82" s="20">
        <f t="shared" si="12"/>
        <v>12.68046423886395</v>
      </c>
    </row>
    <row r="83" spans="1:12" x14ac:dyDescent="0.2">
      <c r="A83" s="16">
        <v>74</v>
      </c>
      <c r="B83" s="5">
        <v>4</v>
      </c>
      <c r="C83" s="5">
        <v>262</v>
      </c>
      <c r="D83" s="5">
        <v>277</v>
      </c>
      <c r="E83" s="17">
        <v>0.5</v>
      </c>
      <c r="F83" s="18">
        <f t="shared" si="7"/>
        <v>1.4842300556586271E-2</v>
      </c>
      <c r="G83" s="18">
        <f t="shared" si="8"/>
        <v>1.4732965009208105E-2</v>
      </c>
      <c r="H83" s="13">
        <f t="shared" si="13"/>
        <v>76728.113884504986</v>
      </c>
      <c r="I83" s="13">
        <f t="shared" si="11"/>
        <v>1130.4326170829465</v>
      </c>
      <c r="J83" s="13">
        <f t="shared" si="9"/>
        <v>76162.897575963521</v>
      </c>
      <c r="K83" s="13">
        <f t="shared" si="10"/>
        <v>929127.87933237385</v>
      </c>
      <c r="L83" s="20">
        <f t="shared" si="12"/>
        <v>12.109353824739442</v>
      </c>
    </row>
    <row r="84" spans="1:12" x14ac:dyDescent="0.2">
      <c r="A84" s="16">
        <v>75</v>
      </c>
      <c r="B84" s="5">
        <v>6</v>
      </c>
      <c r="C84" s="5">
        <v>268</v>
      </c>
      <c r="D84" s="5">
        <v>252</v>
      </c>
      <c r="E84" s="17">
        <v>0.5</v>
      </c>
      <c r="F84" s="18">
        <f t="shared" si="7"/>
        <v>2.3076923076923078E-2</v>
      </c>
      <c r="G84" s="18">
        <f t="shared" si="8"/>
        <v>2.2813688212927757E-2</v>
      </c>
      <c r="H84" s="13">
        <f t="shared" si="13"/>
        <v>75597.681267422042</v>
      </c>
      <c r="I84" s="13">
        <f t="shared" si="11"/>
        <v>1724.6619300552557</v>
      </c>
      <c r="J84" s="13">
        <f t="shared" si="9"/>
        <v>74735.350302394421</v>
      </c>
      <c r="K84" s="13">
        <f t="shared" si="10"/>
        <v>852964.98175641033</v>
      </c>
      <c r="L84" s="20">
        <f t="shared" si="12"/>
        <v>11.282951638941151</v>
      </c>
    </row>
    <row r="85" spans="1:12" x14ac:dyDescent="0.2">
      <c r="A85" s="16">
        <v>76</v>
      </c>
      <c r="B85" s="5">
        <v>9</v>
      </c>
      <c r="C85" s="5">
        <v>270</v>
      </c>
      <c r="D85" s="5">
        <v>263</v>
      </c>
      <c r="E85" s="17">
        <v>0.5</v>
      </c>
      <c r="F85" s="18">
        <f t="shared" si="7"/>
        <v>3.3771106941838651E-2</v>
      </c>
      <c r="G85" s="18">
        <f t="shared" si="8"/>
        <v>3.3210332103321034E-2</v>
      </c>
      <c r="H85" s="13">
        <f t="shared" si="13"/>
        <v>73873.019337366786</v>
      </c>
      <c r="I85" s="13">
        <f t="shared" si="11"/>
        <v>2453.3475056690077</v>
      </c>
      <c r="J85" s="13">
        <f t="shared" si="9"/>
        <v>72646.345584532275</v>
      </c>
      <c r="K85" s="13">
        <f t="shared" si="10"/>
        <v>778229.63145401585</v>
      </c>
      <c r="L85" s="20">
        <f t="shared" si="12"/>
        <v>10.534693700550672</v>
      </c>
    </row>
    <row r="86" spans="1:12" x14ac:dyDescent="0.2">
      <c r="A86" s="16">
        <v>77</v>
      </c>
      <c r="B86" s="5">
        <v>7</v>
      </c>
      <c r="C86" s="5">
        <v>296</v>
      </c>
      <c r="D86" s="5">
        <v>263</v>
      </c>
      <c r="E86" s="17">
        <v>0.5</v>
      </c>
      <c r="F86" s="18">
        <f t="shared" si="7"/>
        <v>2.5044722719141325E-2</v>
      </c>
      <c r="G86" s="18">
        <f t="shared" si="8"/>
        <v>2.4734982332155479E-2</v>
      </c>
      <c r="H86" s="13">
        <f t="shared" si="13"/>
        <v>71419.671831697779</v>
      </c>
      <c r="I86" s="13">
        <f t="shared" si="11"/>
        <v>1766.5643209253869</v>
      </c>
      <c r="J86" s="13">
        <f t="shared" si="9"/>
        <v>70536.389671235083</v>
      </c>
      <c r="K86" s="13">
        <f t="shared" si="10"/>
        <v>705583.2858694836</v>
      </c>
      <c r="L86" s="20">
        <f t="shared" si="12"/>
        <v>9.879396919271878</v>
      </c>
    </row>
    <row r="87" spans="1:12" x14ac:dyDescent="0.2">
      <c r="A87" s="16">
        <v>78</v>
      </c>
      <c r="B87" s="5">
        <v>13</v>
      </c>
      <c r="C87" s="5">
        <v>263</v>
      </c>
      <c r="D87" s="5">
        <v>286</v>
      </c>
      <c r="E87" s="17">
        <v>0.5</v>
      </c>
      <c r="F87" s="18">
        <f t="shared" si="7"/>
        <v>4.7358834244080147E-2</v>
      </c>
      <c r="G87" s="18">
        <f t="shared" si="8"/>
        <v>4.6263345195729541E-2</v>
      </c>
      <c r="H87" s="13">
        <f t="shared" si="13"/>
        <v>69653.107510772388</v>
      </c>
      <c r="I87" s="13">
        <f t="shared" si="11"/>
        <v>3222.3857567261248</v>
      </c>
      <c r="J87" s="13">
        <f t="shared" si="9"/>
        <v>68041.914632409316</v>
      </c>
      <c r="K87" s="13">
        <f t="shared" si="10"/>
        <v>635046.89619824849</v>
      </c>
      <c r="L87" s="20">
        <f t="shared" si="12"/>
        <v>9.1172801744708032</v>
      </c>
    </row>
    <row r="88" spans="1:12" x14ac:dyDescent="0.2">
      <c r="A88" s="16">
        <v>79</v>
      </c>
      <c r="B88" s="5">
        <v>11</v>
      </c>
      <c r="C88" s="5">
        <v>241</v>
      </c>
      <c r="D88" s="5">
        <v>250</v>
      </c>
      <c r="E88" s="17">
        <v>0.5</v>
      </c>
      <c r="F88" s="18">
        <f t="shared" si="7"/>
        <v>4.4806517311608958E-2</v>
      </c>
      <c r="G88" s="18">
        <f t="shared" si="8"/>
        <v>4.3824701195219119E-2</v>
      </c>
      <c r="H88" s="13">
        <f t="shared" si="13"/>
        <v>66430.721754046259</v>
      </c>
      <c r="I88" s="13">
        <f t="shared" si="11"/>
        <v>2911.30653105382</v>
      </c>
      <c r="J88" s="13">
        <f t="shared" si="9"/>
        <v>64975.068488519348</v>
      </c>
      <c r="K88" s="13">
        <f t="shared" si="10"/>
        <v>567004.98156583915</v>
      </c>
      <c r="L88" s="20">
        <f t="shared" si="12"/>
        <v>8.5352825709936404</v>
      </c>
    </row>
    <row r="89" spans="1:12" x14ac:dyDescent="0.2">
      <c r="A89" s="16">
        <v>80</v>
      </c>
      <c r="B89" s="5">
        <v>10</v>
      </c>
      <c r="C89" s="5">
        <v>233</v>
      </c>
      <c r="D89" s="5">
        <v>238</v>
      </c>
      <c r="E89" s="17">
        <v>0.5</v>
      </c>
      <c r="F89" s="18">
        <f t="shared" si="7"/>
        <v>4.2462845010615709E-2</v>
      </c>
      <c r="G89" s="18">
        <f t="shared" si="8"/>
        <v>4.1580041580041575E-2</v>
      </c>
      <c r="H89" s="13">
        <f t="shared" si="13"/>
        <v>63519.415222992437</v>
      </c>
      <c r="I89" s="13">
        <f t="shared" si="11"/>
        <v>2641.1399261119514</v>
      </c>
      <c r="J89" s="13">
        <f t="shared" si="9"/>
        <v>62198.845259936461</v>
      </c>
      <c r="K89" s="13">
        <f t="shared" si="10"/>
        <v>502029.91307731986</v>
      </c>
      <c r="L89" s="20">
        <f t="shared" si="12"/>
        <v>7.9035663554975173</v>
      </c>
    </row>
    <row r="90" spans="1:12" x14ac:dyDescent="0.2">
      <c r="A90" s="16">
        <v>81</v>
      </c>
      <c r="B90" s="5">
        <v>16</v>
      </c>
      <c r="C90" s="5">
        <v>174</v>
      </c>
      <c r="D90" s="5">
        <v>222</v>
      </c>
      <c r="E90" s="17">
        <v>0.5</v>
      </c>
      <c r="F90" s="18">
        <f t="shared" si="7"/>
        <v>8.0808080808080815E-2</v>
      </c>
      <c r="G90" s="18">
        <f t="shared" si="8"/>
        <v>7.7669902912621366E-2</v>
      </c>
      <c r="H90" s="13">
        <f t="shared" si="13"/>
        <v>60878.275296880485</v>
      </c>
      <c r="I90" s="13">
        <f t="shared" si="11"/>
        <v>4728.4097317965434</v>
      </c>
      <c r="J90" s="13">
        <f t="shared" si="9"/>
        <v>58514.070430982218</v>
      </c>
      <c r="K90" s="13">
        <f t="shared" si="10"/>
        <v>439831.06781738339</v>
      </c>
      <c r="L90" s="20">
        <f t="shared" si="12"/>
        <v>7.2247622928292969</v>
      </c>
    </row>
    <row r="91" spans="1:12" x14ac:dyDescent="0.2">
      <c r="A91" s="16">
        <v>82</v>
      </c>
      <c r="B91" s="5">
        <v>12</v>
      </c>
      <c r="C91" s="5">
        <v>171</v>
      </c>
      <c r="D91" s="5">
        <v>159</v>
      </c>
      <c r="E91" s="17">
        <v>0.5</v>
      </c>
      <c r="F91" s="18">
        <f t="shared" si="7"/>
        <v>7.2727272727272724E-2</v>
      </c>
      <c r="G91" s="18">
        <f t="shared" si="8"/>
        <v>7.0175438596491224E-2</v>
      </c>
      <c r="H91" s="13">
        <f t="shared" si="13"/>
        <v>56149.865565083943</v>
      </c>
      <c r="I91" s="13">
        <f t="shared" si="11"/>
        <v>3940.3414431637852</v>
      </c>
      <c r="J91" s="13">
        <f t="shared" si="9"/>
        <v>54179.694843502046</v>
      </c>
      <c r="K91" s="13">
        <f t="shared" si="10"/>
        <v>381316.99738640117</v>
      </c>
      <c r="L91" s="20">
        <f t="shared" si="12"/>
        <v>6.7910580648570269</v>
      </c>
    </row>
    <row r="92" spans="1:12" x14ac:dyDescent="0.2">
      <c r="A92" s="16">
        <v>83</v>
      </c>
      <c r="B92" s="5">
        <v>17</v>
      </c>
      <c r="C92" s="5">
        <v>169</v>
      </c>
      <c r="D92" s="5">
        <v>153</v>
      </c>
      <c r="E92" s="17">
        <v>0.5</v>
      </c>
      <c r="F92" s="18">
        <f t="shared" si="7"/>
        <v>0.10559006211180125</v>
      </c>
      <c r="G92" s="18">
        <f t="shared" si="8"/>
        <v>0.10029498525073746</v>
      </c>
      <c r="H92" s="13">
        <f t="shared" si="13"/>
        <v>52209.524121920156</v>
      </c>
      <c r="I92" s="13">
        <f t="shared" si="11"/>
        <v>5236.3534517560038</v>
      </c>
      <c r="J92" s="13">
        <f t="shared" si="9"/>
        <v>49591.347396042154</v>
      </c>
      <c r="K92" s="13">
        <f t="shared" si="10"/>
        <v>327137.30254289915</v>
      </c>
      <c r="L92" s="20">
        <f t="shared" si="12"/>
        <v>6.2658548999405772</v>
      </c>
    </row>
    <row r="93" spans="1:12" x14ac:dyDescent="0.2">
      <c r="A93" s="16">
        <v>84</v>
      </c>
      <c r="B93" s="5">
        <v>11</v>
      </c>
      <c r="C93" s="5">
        <v>131</v>
      </c>
      <c r="D93" s="5">
        <v>155</v>
      </c>
      <c r="E93" s="17">
        <v>0.5</v>
      </c>
      <c r="F93" s="18">
        <f t="shared" si="7"/>
        <v>7.6923076923076927E-2</v>
      </c>
      <c r="G93" s="18">
        <f t="shared" si="8"/>
        <v>7.407407407407407E-2</v>
      </c>
      <c r="H93" s="13">
        <f t="shared" si="13"/>
        <v>46973.170670164152</v>
      </c>
      <c r="I93" s="13">
        <f t="shared" si="11"/>
        <v>3479.4941237158628</v>
      </c>
      <c r="J93" s="13">
        <f t="shared" si="9"/>
        <v>45233.423608306221</v>
      </c>
      <c r="K93" s="13">
        <f t="shared" si="10"/>
        <v>277545.95514685701</v>
      </c>
      <c r="L93" s="20">
        <f t="shared" si="12"/>
        <v>5.9086059379667395</v>
      </c>
    </row>
    <row r="94" spans="1:12" x14ac:dyDescent="0.2">
      <c r="A94" s="16">
        <v>85</v>
      </c>
      <c r="B94" s="5">
        <v>13</v>
      </c>
      <c r="C94" s="5">
        <v>122</v>
      </c>
      <c r="D94" s="5">
        <v>124</v>
      </c>
      <c r="E94" s="17">
        <v>0.5</v>
      </c>
      <c r="F94" s="18">
        <f t="shared" si="7"/>
        <v>0.10569105691056911</v>
      </c>
      <c r="G94" s="18">
        <f t="shared" si="8"/>
        <v>0.10038610038610041</v>
      </c>
      <c r="H94" s="13">
        <f t="shared" si="13"/>
        <v>43493.676546448289</v>
      </c>
      <c r="I94" s="13">
        <f t="shared" si="11"/>
        <v>4366.1605799523386</v>
      </c>
      <c r="J94" s="13">
        <f t="shared" si="9"/>
        <v>41310.596256472119</v>
      </c>
      <c r="K94" s="13">
        <f t="shared" si="10"/>
        <v>232312.5315385508</v>
      </c>
      <c r="L94" s="20">
        <f t="shared" si="12"/>
        <v>5.3412944130040794</v>
      </c>
    </row>
    <row r="95" spans="1:12" x14ac:dyDescent="0.2">
      <c r="A95" s="16">
        <v>86</v>
      </c>
      <c r="B95" s="5">
        <v>18</v>
      </c>
      <c r="C95" s="5">
        <v>125</v>
      </c>
      <c r="D95" s="5">
        <v>112</v>
      </c>
      <c r="E95" s="17">
        <v>0.5</v>
      </c>
      <c r="F95" s="18">
        <f t="shared" si="7"/>
        <v>0.15189873417721519</v>
      </c>
      <c r="G95" s="18">
        <f t="shared" si="8"/>
        <v>0.14117647058823529</v>
      </c>
      <c r="H95" s="13">
        <f t="shared" si="13"/>
        <v>39127.51596649595</v>
      </c>
      <c r="I95" s="13">
        <f t="shared" si="11"/>
        <v>5523.8846070347226</v>
      </c>
      <c r="J95" s="13">
        <f t="shared" si="9"/>
        <v>36365.57366297859</v>
      </c>
      <c r="K95" s="13">
        <f t="shared" si="10"/>
        <v>191001.93528207869</v>
      </c>
      <c r="L95" s="20">
        <f t="shared" si="12"/>
        <v>4.8815246908500285</v>
      </c>
    </row>
    <row r="96" spans="1:12" x14ac:dyDescent="0.2">
      <c r="A96" s="16">
        <v>87</v>
      </c>
      <c r="B96" s="5">
        <v>13</v>
      </c>
      <c r="C96" s="5">
        <v>85</v>
      </c>
      <c r="D96" s="5">
        <v>105</v>
      </c>
      <c r="E96" s="17">
        <v>0.5</v>
      </c>
      <c r="F96" s="18">
        <f t="shared" si="7"/>
        <v>0.1368421052631579</v>
      </c>
      <c r="G96" s="18">
        <f t="shared" si="8"/>
        <v>0.12807881773399016</v>
      </c>
      <c r="H96" s="13">
        <f t="shared" si="13"/>
        <v>33603.631359461229</v>
      </c>
      <c r="I96" s="13">
        <f t="shared" si="11"/>
        <v>4303.9133760886307</v>
      </c>
      <c r="J96" s="13">
        <f t="shared" si="9"/>
        <v>31451.674671416913</v>
      </c>
      <c r="K96" s="13">
        <f t="shared" si="10"/>
        <v>154636.36161910009</v>
      </c>
      <c r="L96" s="20">
        <f t="shared" si="12"/>
        <v>4.601775324962361</v>
      </c>
    </row>
    <row r="97" spans="1:12" x14ac:dyDescent="0.2">
      <c r="A97" s="16">
        <v>88</v>
      </c>
      <c r="B97" s="5">
        <v>6</v>
      </c>
      <c r="C97" s="5">
        <v>72</v>
      </c>
      <c r="D97" s="5">
        <v>75</v>
      </c>
      <c r="E97" s="17">
        <v>0.5</v>
      </c>
      <c r="F97" s="18">
        <f t="shared" si="7"/>
        <v>8.1632653061224483E-2</v>
      </c>
      <c r="G97" s="18">
        <f t="shared" si="8"/>
        <v>7.8431372549019593E-2</v>
      </c>
      <c r="H97" s="13">
        <f t="shared" si="13"/>
        <v>29299.717983372597</v>
      </c>
      <c r="I97" s="13">
        <f t="shared" si="11"/>
        <v>2298.017096735105</v>
      </c>
      <c r="J97" s="13">
        <f t="shared" si="9"/>
        <v>28150.709435005047</v>
      </c>
      <c r="K97" s="13">
        <f t="shared" si="10"/>
        <v>123184.68694768318</v>
      </c>
      <c r="L97" s="20">
        <f t="shared" si="12"/>
        <v>4.2042959941658724</v>
      </c>
    </row>
    <row r="98" spans="1:12" x14ac:dyDescent="0.2">
      <c r="A98" s="16">
        <v>89</v>
      </c>
      <c r="B98" s="5">
        <v>15</v>
      </c>
      <c r="C98" s="5">
        <v>53</v>
      </c>
      <c r="D98" s="5">
        <v>63</v>
      </c>
      <c r="E98" s="17">
        <v>0.5</v>
      </c>
      <c r="F98" s="18">
        <f t="shared" si="7"/>
        <v>0.25862068965517243</v>
      </c>
      <c r="G98" s="18">
        <f t="shared" si="8"/>
        <v>0.22900763358778625</v>
      </c>
      <c r="H98" s="13">
        <f t="shared" si="13"/>
        <v>27001.700886637493</v>
      </c>
      <c r="I98" s="13">
        <f t="shared" si="11"/>
        <v>6183.5956228940822</v>
      </c>
      <c r="J98" s="13">
        <f t="shared" si="9"/>
        <v>23909.903075190454</v>
      </c>
      <c r="K98" s="13">
        <f>K99+J98</f>
        <v>95033.977512678131</v>
      </c>
      <c r="L98" s="20">
        <f t="shared" si="12"/>
        <v>3.5195552277119035</v>
      </c>
    </row>
    <row r="99" spans="1:12" x14ac:dyDescent="0.2">
      <c r="A99" s="16">
        <v>90</v>
      </c>
      <c r="B99" s="5">
        <v>6</v>
      </c>
      <c r="C99" s="5">
        <v>33</v>
      </c>
      <c r="D99" s="5">
        <v>48</v>
      </c>
      <c r="E99" s="17">
        <v>0.5</v>
      </c>
      <c r="F99" s="21">
        <f t="shared" si="7"/>
        <v>0.14814814814814814</v>
      </c>
      <c r="G99" s="21">
        <f t="shared" si="8"/>
        <v>0.13793103448275862</v>
      </c>
      <c r="H99" s="22">
        <f t="shared" si="13"/>
        <v>20818.105263743411</v>
      </c>
      <c r="I99" s="22">
        <f t="shared" si="11"/>
        <v>2871.4627949990913</v>
      </c>
      <c r="J99" s="22">
        <f t="shared" si="9"/>
        <v>19382.373866243866</v>
      </c>
      <c r="K99" s="22">
        <f t="shared" ref="K99:K102" si="14">K100+J99</f>
        <v>71124.074437487681</v>
      </c>
      <c r="L99" s="23">
        <f t="shared" si="12"/>
        <v>3.4164528201015778</v>
      </c>
    </row>
    <row r="100" spans="1:12" x14ac:dyDescent="0.2">
      <c r="A100" s="16">
        <v>91</v>
      </c>
      <c r="B100" s="5">
        <v>2</v>
      </c>
      <c r="C100" s="5">
        <v>21</v>
      </c>
      <c r="D100" s="5">
        <v>27</v>
      </c>
      <c r="E100" s="17">
        <v>0.5</v>
      </c>
      <c r="F100" s="21">
        <f t="shared" si="7"/>
        <v>8.3333333333333329E-2</v>
      </c>
      <c r="G100" s="21">
        <f t="shared" si="8"/>
        <v>7.9999999999999988E-2</v>
      </c>
      <c r="H100" s="22">
        <f t="shared" si="13"/>
        <v>17946.642468744321</v>
      </c>
      <c r="I100" s="22">
        <f t="shared" si="11"/>
        <v>1435.7313974995454</v>
      </c>
      <c r="J100" s="22">
        <f t="shared" si="9"/>
        <v>17228.776769994551</v>
      </c>
      <c r="K100" s="22">
        <f t="shared" si="14"/>
        <v>51741.700571243811</v>
      </c>
      <c r="L100" s="23">
        <f t="shared" si="12"/>
        <v>2.8830852713178299</v>
      </c>
    </row>
    <row r="101" spans="1:12" x14ac:dyDescent="0.2">
      <c r="A101" s="16">
        <v>92</v>
      </c>
      <c r="B101" s="5">
        <v>6</v>
      </c>
      <c r="C101" s="5">
        <v>23</v>
      </c>
      <c r="D101" s="5">
        <v>16</v>
      </c>
      <c r="E101" s="17">
        <v>0.5</v>
      </c>
      <c r="F101" s="21">
        <f t="shared" si="7"/>
        <v>0.30769230769230771</v>
      </c>
      <c r="G101" s="21">
        <f t="shared" si="8"/>
        <v>0.26666666666666672</v>
      </c>
      <c r="H101" s="22">
        <f t="shared" si="13"/>
        <v>16510.911071244776</v>
      </c>
      <c r="I101" s="22">
        <f t="shared" si="11"/>
        <v>4402.9096189986076</v>
      </c>
      <c r="J101" s="22">
        <f t="shared" si="9"/>
        <v>14309.456261745472</v>
      </c>
      <c r="K101" s="22">
        <f t="shared" si="14"/>
        <v>34512.923801249257</v>
      </c>
      <c r="L101" s="23">
        <f t="shared" si="12"/>
        <v>2.0903100775193799</v>
      </c>
    </row>
    <row r="102" spans="1:12" x14ac:dyDescent="0.2">
      <c r="A102" s="16">
        <v>93</v>
      </c>
      <c r="B102" s="5">
        <v>6</v>
      </c>
      <c r="C102" s="5">
        <v>14</v>
      </c>
      <c r="D102" s="5">
        <v>19</v>
      </c>
      <c r="E102" s="17">
        <v>0.5</v>
      </c>
      <c r="F102" s="21">
        <f t="shared" si="7"/>
        <v>0.36363636363636365</v>
      </c>
      <c r="G102" s="21">
        <f t="shared" si="8"/>
        <v>0.30769230769230771</v>
      </c>
      <c r="H102" s="22">
        <f t="shared" si="13"/>
        <v>12108.001452246168</v>
      </c>
      <c r="I102" s="22">
        <f t="shared" si="11"/>
        <v>3725.5389083834366</v>
      </c>
      <c r="J102" s="22">
        <f t="shared" si="9"/>
        <v>10245.231998054451</v>
      </c>
      <c r="K102" s="22">
        <f t="shared" si="14"/>
        <v>20203.467539503781</v>
      </c>
      <c r="L102" s="23">
        <f t="shared" si="12"/>
        <v>1.6686046511627908</v>
      </c>
    </row>
    <row r="103" spans="1:12" x14ac:dyDescent="0.2">
      <c r="A103" s="16">
        <v>94</v>
      </c>
      <c r="B103" s="5">
        <v>2</v>
      </c>
      <c r="C103" s="5">
        <v>11</v>
      </c>
      <c r="D103" s="5">
        <v>11</v>
      </c>
      <c r="E103" s="17">
        <v>0.5</v>
      </c>
      <c r="F103" s="21">
        <f t="shared" si="7"/>
        <v>0.18181818181818182</v>
      </c>
      <c r="G103" s="21">
        <f t="shared" si="8"/>
        <v>0.16666666666666669</v>
      </c>
      <c r="H103" s="22">
        <f t="shared" si="13"/>
        <v>8382.4625438627318</v>
      </c>
      <c r="I103" s="22">
        <f t="shared" si="11"/>
        <v>1397.0770906437888</v>
      </c>
      <c r="J103" s="22">
        <f>H104+I103*E103</f>
        <v>7683.9239985408376</v>
      </c>
      <c r="K103" s="22">
        <f>K104+J103</f>
        <v>9958.2355414493304</v>
      </c>
      <c r="L103" s="23">
        <f t="shared" si="12"/>
        <v>1.1879844961240309</v>
      </c>
    </row>
    <row r="104" spans="1:12" x14ac:dyDescent="0.2">
      <c r="A104" s="16" t="s">
        <v>33</v>
      </c>
      <c r="B104" s="5">
        <v>7</v>
      </c>
      <c r="C104" s="5">
        <v>22</v>
      </c>
      <c r="D104" s="5">
        <v>21</v>
      </c>
      <c r="E104" s="17"/>
      <c r="F104" s="21">
        <f t="shared" ref="F104" si="15">B104/((C104+D104)/2)</f>
        <v>0.32558139534883723</v>
      </c>
      <c r="G104" s="21">
        <v>1</v>
      </c>
      <c r="H104" s="22">
        <f>H103-I103</f>
        <v>6985.3854532189434</v>
      </c>
      <c r="I104" s="22">
        <f>H104*G104</f>
        <v>6985.3854532189434</v>
      </c>
      <c r="J104" s="22">
        <f>H104*F104</f>
        <v>2274.3115429084933</v>
      </c>
      <c r="K104" s="22">
        <f>J104</f>
        <v>2274.3115429084933</v>
      </c>
      <c r="L104" s="23">
        <f>K104/H104</f>
        <v>0.32558139534883723</v>
      </c>
    </row>
    <row r="105" spans="1:12" x14ac:dyDescent="0.2">
      <c r="A105" s="24"/>
      <c r="B105" s="24"/>
      <c r="C105" s="33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22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ht="11.25" x14ac:dyDescent="0.2">
      <c r="A107" s="54" t="s">
        <v>21</v>
      </c>
      <c r="B107" s="30"/>
      <c r="C107" s="40"/>
      <c r="D107" s="30"/>
      <c r="H107" s="30"/>
      <c r="I107" s="30"/>
      <c r="J107" s="30"/>
      <c r="K107" s="30"/>
      <c r="L107" s="28"/>
    </row>
    <row r="108" spans="1:12" s="29" customFormat="1" ht="11.25" x14ac:dyDescent="0.2">
      <c r="A108" s="54" t="s">
        <v>9</v>
      </c>
      <c r="B108" s="31"/>
      <c r="C108" s="41"/>
      <c r="D108" s="31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ht="11.25" x14ac:dyDescent="0.2">
      <c r="A109" s="54" t="s">
        <v>10</v>
      </c>
      <c r="B109" s="31"/>
      <c r="C109" s="41"/>
      <c r="D109" s="31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ht="11.25" x14ac:dyDescent="0.2">
      <c r="A110" s="54" t="s">
        <v>11</v>
      </c>
      <c r="B110" s="31"/>
      <c r="C110" s="41"/>
      <c r="D110" s="31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ht="11.25" x14ac:dyDescent="0.2">
      <c r="A111" s="54" t="s">
        <v>12</v>
      </c>
      <c r="B111" s="31"/>
      <c r="C111" s="41"/>
      <c r="D111" s="31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ht="11.25" x14ac:dyDescent="0.2">
      <c r="A112" s="54" t="s">
        <v>13</v>
      </c>
      <c r="B112" s="31"/>
      <c r="C112" s="41"/>
      <c r="D112" s="31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ht="11.25" x14ac:dyDescent="0.2">
      <c r="A113" s="54" t="s">
        <v>14</v>
      </c>
      <c r="B113" s="31"/>
      <c r="C113" s="41"/>
      <c r="D113" s="31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ht="11.25" x14ac:dyDescent="0.2">
      <c r="A114" s="54" t="s">
        <v>15</v>
      </c>
      <c r="B114" s="31"/>
      <c r="C114" s="41"/>
      <c r="D114" s="31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ht="11.25" x14ac:dyDescent="0.2">
      <c r="A115" s="54" t="s">
        <v>16</v>
      </c>
      <c r="B115" s="31"/>
      <c r="C115" s="41"/>
      <c r="D115" s="31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ht="11.25" x14ac:dyDescent="0.2">
      <c r="A116" s="54" t="s">
        <v>17</v>
      </c>
      <c r="B116" s="31"/>
      <c r="C116" s="41"/>
      <c r="D116" s="31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ht="11.25" x14ac:dyDescent="0.2">
      <c r="A117" s="54" t="s">
        <v>18</v>
      </c>
      <c r="B117" s="31"/>
      <c r="C117" s="41"/>
      <c r="D117" s="31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ht="11.25" x14ac:dyDescent="0.2">
      <c r="A118" s="54" t="s">
        <v>19</v>
      </c>
      <c r="B118" s="31"/>
      <c r="C118" s="41"/>
      <c r="D118" s="31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ht="11.25" x14ac:dyDescent="0.2">
      <c r="A119" s="27"/>
      <c r="B119" s="27"/>
      <c r="C119" s="39"/>
      <c r="D119" s="27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ht="11.25" x14ac:dyDescent="0.2">
      <c r="A120" s="4" t="s">
        <v>50</v>
      </c>
      <c r="B120" s="30"/>
      <c r="C120" s="40"/>
      <c r="D120" s="30"/>
      <c r="H120" s="30"/>
      <c r="I120" s="30"/>
      <c r="J120" s="30"/>
      <c r="K120" s="30"/>
      <c r="L120" s="28"/>
    </row>
    <row r="121" spans="1:12" s="29" customFormat="1" ht="11.25" x14ac:dyDescent="0.2">
      <c r="A121" s="30"/>
      <c r="B121" s="30"/>
      <c r="C121" s="40"/>
      <c r="D121" s="30"/>
      <c r="H121" s="30"/>
      <c r="I121" s="30"/>
      <c r="J121" s="30"/>
      <c r="K121" s="30"/>
      <c r="L121" s="28"/>
    </row>
    <row r="122" spans="1:12" s="29" customFormat="1" ht="11.25" x14ac:dyDescent="0.2">
      <c r="A122" s="30"/>
      <c r="B122" s="30"/>
      <c r="C122" s="40"/>
      <c r="D122" s="30"/>
      <c r="H122" s="30"/>
      <c r="I122" s="30"/>
      <c r="J122" s="30"/>
      <c r="K122" s="30"/>
      <c r="L122" s="28"/>
    </row>
    <row r="123" spans="1:12" s="29" customFormat="1" ht="11.25" x14ac:dyDescent="0.2">
      <c r="A123" s="30"/>
      <c r="B123" s="30"/>
      <c r="C123" s="40"/>
      <c r="D123" s="30"/>
      <c r="H123" s="30"/>
      <c r="I123" s="30"/>
      <c r="J123" s="30"/>
      <c r="K123" s="30"/>
      <c r="L123" s="28"/>
    </row>
    <row r="124" spans="1:12" s="29" customFormat="1" ht="11.25" x14ac:dyDescent="0.2">
      <c r="A124" s="30"/>
      <c r="B124" s="30"/>
      <c r="C124" s="40"/>
      <c r="D124" s="30"/>
      <c r="H124" s="30"/>
      <c r="I124" s="30"/>
      <c r="J124" s="30"/>
      <c r="K124" s="30"/>
      <c r="L124" s="28"/>
    </row>
    <row r="125" spans="1:12" s="29" customFormat="1" ht="11.25" x14ac:dyDescent="0.2">
      <c r="A125" s="30"/>
      <c r="B125" s="30"/>
      <c r="C125" s="40"/>
      <c r="D125" s="30"/>
      <c r="H125" s="30"/>
      <c r="I125" s="30"/>
      <c r="J125" s="30"/>
      <c r="K125" s="30"/>
      <c r="L125" s="28"/>
    </row>
    <row r="126" spans="1:12" s="29" customFormat="1" ht="11.25" x14ac:dyDescent="0.2">
      <c r="A126" s="30"/>
      <c r="B126" s="30"/>
      <c r="C126" s="40"/>
      <c r="D126" s="30"/>
      <c r="H126" s="30"/>
      <c r="I126" s="30"/>
      <c r="J126" s="30"/>
      <c r="K126" s="30"/>
      <c r="L126" s="28"/>
    </row>
    <row r="127" spans="1:12" s="29" customFormat="1" ht="11.25" x14ac:dyDescent="0.2">
      <c r="A127" s="30"/>
      <c r="B127" s="30"/>
      <c r="C127" s="40"/>
      <c r="D127" s="30"/>
      <c r="H127" s="30"/>
      <c r="I127" s="30"/>
      <c r="J127" s="30"/>
      <c r="K127" s="30"/>
      <c r="L127" s="28"/>
    </row>
    <row r="128" spans="1:12" s="29" customFormat="1" ht="11.25" x14ac:dyDescent="0.2">
      <c r="A128" s="30"/>
      <c r="B128" s="30"/>
      <c r="C128" s="40"/>
      <c r="D128" s="30"/>
      <c r="H128" s="30"/>
      <c r="I128" s="30"/>
      <c r="J128" s="30"/>
      <c r="K128" s="30"/>
      <c r="L128" s="28"/>
    </row>
    <row r="129" spans="1:12" s="29" customFormat="1" ht="11.25" x14ac:dyDescent="0.2">
      <c r="A129" s="30"/>
      <c r="B129" s="30"/>
      <c r="C129" s="40"/>
      <c r="D129" s="30"/>
      <c r="H129" s="30"/>
      <c r="I129" s="30"/>
      <c r="J129" s="30"/>
      <c r="K129" s="30"/>
      <c r="L129" s="28"/>
    </row>
    <row r="130" spans="1:12" s="29" customFormat="1" ht="11.25" x14ac:dyDescent="0.2">
      <c r="A130" s="30"/>
      <c r="B130" s="30"/>
      <c r="C130" s="40"/>
      <c r="D130" s="30"/>
      <c r="H130" s="30"/>
      <c r="I130" s="30"/>
      <c r="J130" s="30"/>
      <c r="K130" s="30"/>
      <c r="L130" s="28"/>
    </row>
    <row r="131" spans="1:12" s="29" customFormat="1" ht="11.25" x14ac:dyDescent="0.2">
      <c r="A131" s="30"/>
      <c r="B131" s="30"/>
      <c r="C131" s="40"/>
      <c r="D131" s="30"/>
      <c r="H131" s="30"/>
      <c r="I131" s="30"/>
      <c r="J131" s="30"/>
      <c r="K131" s="30"/>
      <c r="L131" s="28"/>
    </row>
    <row r="132" spans="1:12" s="29" customFormat="1" ht="11.25" x14ac:dyDescent="0.2">
      <c r="A132" s="30"/>
      <c r="B132" s="30"/>
      <c r="C132" s="40"/>
      <c r="D132" s="30"/>
      <c r="H132" s="30"/>
      <c r="I132" s="30"/>
      <c r="J132" s="30"/>
      <c r="K132" s="30"/>
      <c r="L132" s="28"/>
    </row>
    <row r="133" spans="1:12" s="29" customFormat="1" ht="11.25" x14ac:dyDescent="0.2">
      <c r="A133" s="30"/>
      <c r="B133" s="30"/>
      <c r="C133" s="40"/>
      <c r="D133" s="30"/>
      <c r="H133" s="30"/>
      <c r="I133" s="30"/>
      <c r="J133" s="30"/>
      <c r="K133" s="30"/>
      <c r="L133" s="28"/>
    </row>
    <row r="134" spans="1:12" s="29" customFormat="1" ht="11.25" x14ac:dyDescent="0.2">
      <c r="A134" s="30"/>
      <c r="B134" s="30"/>
      <c r="C134" s="40"/>
      <c r="D134" s="30"/>
      <c r="H134" s="30"/>
      <c r="I134" s="30"/>
      <c r="J134" s="30"/>
      <c r="K134" s="30"/>
      <c r="L134" s="28"/>
    </row>
    <row r="135" spans="1:12" s="29" customFormat="1" ht="11.25" x14ac:dyDescent="0.2">
      <c r="A135" s="30"/>
      <c r="B135" s="30"/>
      <c r="C135" s="40"/>
      <c r="D135" s="30"/>
      <c r="H135" s="30"/>
      <c r="I135" s="30"/>
      <c r="J135" s="30"/>
      <c r="K135" s="30"/>
      <c r="L135" s="28"/>
    </row>
    <row r="136" spans="1:12" s="29" customFormat="1" ht="11.25" x14ac:dyDescent="0.2">
      <c r="A136" s="30"/>
      <c r="B136" s="30"/>
      <c r="C136" s="40"/>
      <c r="D136" s="30"/>
      <c r="H136" s="30"/>
      <c r="I136" s="30"/>
      <c r="J136" s="30"/>
      <c r="K136" s="30"/>
      <c r="L136" s="28"/>
    </row>
    <row r="137" spans="1:12" s="29" customFormat="1" ht="11.25" x14ac:dyDescent="0.2">
      <c r="A137" s="30"/>
      <c r="B137" s="30"/>
      <c r="C137" s="40"/>
      <c r="D137" s="30"/>
      <c r="H137" s="30"/>
      <c r="I137" s="30"/>
      <c r="J137" s="30"/>
      <c r="K137" s="30"/>
      <c r="L137" s="28"/>
    </row>
    <row r="138" spans="1:12" s="29" customFormat="1" ht="11.25" x14ac:dyDescent="0.2">
      <c r="A138" s="30"/>
      <c r="B138" s="30"/>
      <c r="C138" s="40"/>
      <c r="D138" s="30"/>
      <c r="H138" s="30"/>
      <c r="I138" s="30"/>
      <c r="J138" s="30"/>
      <c r="K138" s="30"/>
      <c r="L138" s="28"/>
    </row>
    <row r="139" spans="1:12" s="29" customFormat="1" ht="11.25" x14ac:dyDescent="0.2">
      <c r="A139" s="30"/>
      <c r="B139" s="30"/>
      <c r="C139" s="40"/>
      <c r="D139" s="30"/>
      <c r="H139" s="30"/>
      <c r="I139" s="30"/>
      <c r="J139" s="30"/>
      <c r="K139" s="30"/>
      <c r="L139" s="28"/>
    </row>
    <row r="140" spans="1:12" s="29" customFormat="1" ht="11.25" x14ac:dyDescent="0.2">
      <c r="A140" s="30"/>
      <c r="B140" s="30"/>
      <c r="C140" s="40"/>
      <c r="D140" s="30"/>
      <c r="H140" s="30"/>
      <c r="I140" s="30"/>
      <c r="J140" s="30"/>
      <c r="K140" s="30"/>
      <c r="L140" s="28"/>
    </row>
    <row r="141" spans="1:12" s="29" customFormat="1" ht="11.25" x14ac:dyDescent="0.2">
      <c r="A141" s="30"/>
      <c r="B141" s="30"/>
      <c r="C141" s="40"/>
      <c r="D141" s="30"/>
      <c r="H141" s="30"/>
      <c r="I141" s="30"/>
      <c r="J141" s="30"/>
      <c r="K141" s="30"/>
      <c r="L141" s="28"/>
    </row>
    <row r="142" spans="1:12" s="29" customFormat="1" ht="11.25" x14ac:dyDescent="0.2">
      <c r="A142" s="30"/>
      <c r="B142" s="30"/>
      <c r="C142" s="40"/>
      <c r="D142" s="30"/>
      <c r="H142" s="30"/>
      <c r="I142" s="30"/>
      <c r="J142" s="30"/>
      <c r="K142" s="30"/>
      <c r="L142" s="28"/>
    </row>
    <row r="143" spans="1:12" s="29" customFormat="1" ht="11.25" x14ac:dyDescent="0.2">
      <c r="A143" s="30"/>
      <c r="B143" s="30"/>
      <c r="C143" s="40"/>
      <c r="D143" s="30"/>
      <c r="H143" s="30"/>
      <c r="I143" s="30"/>
      <c r="J143" s="30"/>
      <c r="K143" s="30"/>
      <c r="L143" s="28"/>
    </row>
    <row r="144" spans="1:12" s="29" customFormat="1" ht="11.25" x14ac:dyDescent="0.2">
      <c r="A144" s="30"/>
      <c r="B144" s="30"/>
      <c r="C144" s="40"/>
      <c r="D144" s="30"/>
      <c r="H144" s="30"/>
      <c r="I144" s="30"/>
      <c r="J144" s="30"/>
      <c r="K144" s="30"/>
      <c r="L144" s="28"/>
    </row>
    <row r="145" spans="1:12" s="29" customFormat="1" ht="11.25" x14ac:dyDescent="0.2">
      <c r="A145" s="30"/>
      <c r="B145" s="30"/>
      <c r="C145" s="40"/>
      <c r="D145" s="30"/>
      <c r="H145" s="30"/>
      <c r="I145" s="30"/>
      <c r="J145" s="30"/>
      <c r="K145" s="30"/>
      <c r="L145" s="28"/>
    </row>
    <row r="146" spans="1:12" s="29" customFormat="1" ht="11.25" x14ac:dyDescent="0.2">
      <c r="A146" s="30"/>
      <c r="B146" s="30"/>
      <c r="C146" s="40"/>
      <c r="D146" s="30"/>
      <c r="H146" s="30"/>
      <c r="I146" s="30"/>
      <c r="J146" s="30"/>
      <c r="K146" s="30"/>
      <c r="L146" s="28"/>
    </row>
    <row r="147" spans="1:12" s="29" customFormat="1" ht="11.25" x14ac:dyDescent="0.2">
      <c r="A147" s="30"/>
      <c r="B147" s="30"/>
      <c r="C147" s="40"/>
      <c r="D147" s="30"/>
      <c r="H147" s="30"/>
      <c r="I147" s="30"/>
      <c r="J147" s="30"/>
      <c r="K147" s="30"/>
      <c r="L147" s="28"/>
    </row>
    <row r="148" spans="1:12" s="29" customFormat="1" ht="11.25" x14ac:dyDescent="0.2">
      <c r="A148" s="30"/>
      <c r="B148" s="30"/>
      <c r="C148" s="40"/>
      <c r="D148" s="30"/>
      <c r="H148" s="30"/>
      <c r="I148" s="30"/>
      <c r="J148" s="30"/>
      <c r="K148" s="30"/>
      <c r="L148" s="28"/>
    </row>
    <row r="149" spans="1:12" s="29" customFormat="1" ht="11.25" x14ac:dyDescent="0.2">
      <c r="A149" s="30"/>
      <c r="B149" s="30"/>
      <c r="C149" s="40"/>
      <c r="D149" s="30"/>
      <c r="H149" s="30"/>
      <c r="I149" s="30"/>
      <c r="J149" s="30"/>
      <c r="K149" s="30"/>
      <c r="L149" s="28"/>
    </row>
    <row r="150" spans="1:12" s="29" customFormat="1" ht="11.25" x14ac:dyDescent="0.2">
      <c r="A150" s="30"/>
      <c r="B150" s="30"/>
      <c r="C150" s="40"/>
      <c r="D150" s="30"/>
      <c r="H150" s="30"/>
      <c r="I150" s="30"/>
      <c r="J150" s="30"/>
      <c r="K150" s="30"/>
      <c r="L150" s="28"/>
    </row>
    <row r="151" spans="1:12" s="29" customFormat="1" ht="11.25" x14ac:dyDescent="0.2">
      <c r="A151" s="30"/>
      <c r="B151" s="30"/>
      <c r="C151" s="40"/>
      <c r="D151" s="30"/>
      <c r="H151" s="30"/>
      <c r="I151" s="30"/>
      <c r="J151" s="30"/>
      <c r="K151" s="30"/>
      <c r="L151" s="28"/>
    </row>
    <row r="152" spans="1:12" s="29" customFormat="1" ht="11.25" x14ac:dyDescent="0.2">
      <c r="A152" s="30"/>
      <c r="B152" s="30"/>
      <c r="C152" s="40"/>
      <c r="D152" s="30"/>
      <c r="H152" s="30"/>
      <c r="I152" s="30"/>
      <c r="J152" s="30"/>
      <c r="K152" s="30"/>
      <c r="L152" s="28"/>
    </row>
    <row r="153" spans="1:12" s="29" customFormat="1" ht="11.25" x14ac:dyDescent="0.2">
      <c r="A153" s="30"/>
      <c r="B153" s="30"/>
      <c r="C153" s="40"/>
      <c r="D153" s="30"/>
      <c r="H153" s="30"/>
      <c r="I153" s="30"/>
      <c r="J153" s="30"/>
      <c r="K153" s="30"/>
      <c r="L153" s="28"/>
    </row>
    <row r="154" spans="1:12" s="29" customFormat="1" ht="11.25" x14ac:dyDescent="0.2">
      <c r="A154" s="30"/>
      <c r="B154" s="30"/>
      <c r="C154" s="40"/>
      <c r="D154" s="30"/>
      <c r="H154" s="30"/>
      <c r="I154" s="30"/>
      <c r="J154" s="30"/>
      <c r="K154" s="30"/>
      <c r="L154" s="28"/>
    </row>
    <row r="155" spans="1:12" s="29" customFormat="1" ht="11.25" x14ac:dyDescent="0.2">
      <c r="A155" s="30"/>
      <c r="B155" s="30"/>
      <c r="C155" s="40"/>
      <c r="D155" s="30"/>
      <c r="H155" s="30"/>
      <c r="I155" s="30"/>
      <c r="J155" s="30"/>
      <c r="K155" s="30"/>
      <c r="L155" s="28"/>
    </row>
    <row r="156" spans="1:12" s="29" customFormat="1" ht="11.25" x14ac:dyDescent="0.2">
      <c r="A156" s="30"/>
      <c r="B156" s="30"/>
      <c r="C156" s="40"/>
      <c r="D156" s="30"/>
      <c r="H156" s="30"/>
      <c r="I156" s="30"/>
      <c r="J156" s="30"/>
      <c r="K156" s="30"/>
      <c r="L156" s="28"/>
    </row>
    <row r="157" spans="1:12" s="29" customFormat="1" ht="11.25" x14ac:dyDescent="0.2">
      <c r="A157" s="30"/>
      <c r="B157" s="30"/>
      <c r="C157" s="40"/>
      <c r="D157" s="30"/>
      <c r="H157" s="30"/>
      <c r="I157" s="30"/>
      <c r="J157" s="30"/>
      <c r="K157" s="30"/>
      <c r="L157" s="28"/>
    </row>
    <row r="158" spans="1:12" s="29" customFormat="1" ht="11.25" x14ac:dyDescent="0.2">
      <c r="A158" s="30"/>
      <c r="B158" s="30"/>
      <c r="C158" s="40"/>
      <c r="D158" s="30"/>
      <c r="H158" s="30"/>
      <c r="I158" s="30"/>
      <c r="J158" s="30"/>
      <c r="K158" s="30"/>
      <c r="L158" s="28"/>
    </row>
    <row r="159" spans="1:12" s="29" customFormat="1" ht="11.25" x14ac:dyDescent="0.2">
      <c r="A159" s="30"/>
      <c r="B159" s="30"/>
      <c r="C159" s="40"/>
      <c r="D159" s="30"/>
      <c r="H159" s="30"/>
      <c r="I159" s="30"/>
      <c r="J159" s="30"/>
      <c r="K159" s="30"/>
      <c r="L159" s="28"/>
    </row>
    <row r="160" spans="1:12" s="29" customFormat="1" ht="11.25" x14ac:dyDescent="0.2">
      <c r="A160" s="30"/>
      <c r="B160" s="30"/>
      <c r="C160" s="40"/>
      <c r="D160" s="30"/>
      <c r="H160" s="30"/>
      <c r="I160" s="30"/>
      <c r="J160" s="30"/>
      <c r="K160" s="30"/>
      <c r="L160" s="28"/>
    </row>
    <row r="161" spans="1:12" s="29" customFormat="1" ht="11.25" x14ac:dyDescent="0.2">
      <c r="A161" s="30"/>
      <c r="B161" s="30"/>
      <c r="C161" s="40"/>
      <c r="D161" s="30"/>
      <c r="H161" s="30"/>
      <c r="I161" s="30"/>
      <c r="J161" s="30"/>
      <c r="K161" s="30"/>
      <c r="L161" s="28"/>
    </row>
    <row r="162" spans="1:12" s="29" customFormat="1" ht="11.25" x14ac:dyDescent="0.2">
      <c r="A162" s="30"/>
      <c r="B162" s="30"/>
      <c r="C162" s="40"/>
      <c r="D162" s="30"/>
      <c r="H162" s="30"/>
      <c r="I162" s="30"/>
      <c r="J162" s="30"/>
      <c r="K162" s="30"/>
      <c r="L162" s="28"/>
    </row>
    <row r="163" spans="1:12" s="29" customFormat="1" ht="11.25" x14ac:dyDescent="0.2">
      <c r="A163" s="30"/>
      <c r="B163" s="30"/>
      <c r="C163" s="40"/>
      <c r="D163" s="30"/>
      <c r="H163" s="30"/>
      <c r="I163" s="30"/>
      <c r="J163" s="30"/>
      <c r="K163" s="30"/>
      <c r="L163" s="28"/>
    </row>
    <row r="164" spans="1:12" s="29" customFormat="1" ht="11.25" x14ac:dyDescent="0.2">
      <c r="A164" s="30"/>
      <c r="B164" s="30"/>
      <c r="C164" s="40"/>
      <c r="D164" s="30"/>
      <c r="H164" s="30"/>
      <c r="I164" s="30"/>
      <c r="J164" s="30"/>
      <c r="K164" s="30"/>
      <c r="L164" s="28"/>
    </row>
    <row r="165" spans="1:12" s="29" customFormat="1" ht="11.25" x14ac:dyDescent="0.2">
      <c r="A165" s="30"/>
      <c r="B165" s="30"/>
      <c r="C165" s="40"/>
      <c r="D165" s="30"/>
      <c r="H165" s="30"/>
      <c r="I165" s="30"/>
      <c r="J165" s="30"/>
      <c r="K165" s="30"/>
      <c r="L165" s="28"/>
    </row>
    <row r="166" spans="1:12" s="29" customFormat="1" ht="11.25" x14ac:dyDescent="0.2">
      <c r="A166" s="30"/>
      <c r="B166" s="30"/>
      <c r="C166" s="40"/>
      <c r="D166" s="30"/>
      <c r="H166" s="30"/>
      <c r="I166" s="30"/>
      <c r="J166" s="30"/>
      <c r="K166" s="30"/>
      <c r="L166" s="28"/>
    </row>
    <row r="167" spans="1:12" s="29" customFormat="1" ht="11.25" x14ac:dyDescent="0.2">
      <c r="A167" s="30"/>
      <c r="B167" s="30"/>
      <c r="C167" s="40"/>
      <c r="D167" s="30"/>
      <c r="H167" s="30"/>
      <c r="I167" s="30"/>
      <c r="J167" s="30"/>
      <c r="K167" s="30"/>
      <c r="L167" s="28"/>
    </row>
    <row r="168" spans="1:12" s="29" customFormat="1" ht="11.25" x14ac:dyDescent="0.2">
      <c r="A168" s="30"/>
      <c r="B168" s="30"/>
      <c r="C168" s="40"/>
      <c r="D168" s="30"/>
      <c r="H168" s="30"/>
      <c r="I168" s="30"/>
      <c r="J168" s="30"/>
      <c r="K168" s="30"/>
      <c r="L168" s="28"/>
    </row>
    <row r="169" spans="1:12" s="29" customFormat="1" ht="11.25" x14ac:dyDescent="0.2">
      <c r="A169" s="30"/>
      <c r="B169" s="30"/>
      <c r="C169" s="40"/>
      <c r="D169" s="30"/>
      <c r="H169" s="30"/>
      <c r="I169" s="30"/>
      <c r="J169" s="30"/>
      <c r="K169" s="30"/>
      <c r="L169" s="28"/>
    </row>
    <row r="170" spans="1:12" s="29" customFormat="1" ht="11.25" x14ac:dyDescent="0.2">
      <c r="A170" s="30"/>
      <c r="B170" s="30"/>
      <c r="C170" s="40"/>
      <c r="D170" s="30"/>
      <c r="H170" s="30"/>
      <c r="I170" s="30"/>
      <c r="J170" s="30"/>
      <c r="K170" s="30"/>
      <c r="L170" s="28"/>
    </row>
    <row r="171" spans="1:12" s="29" customFormat="1" ht="11.25" x14ac:dyDescent="0.2">
      <c r="A171" s="30"/>
      <c r="B171" s="30"/>
      <c r="C171" s="40"/>
      <c r="D171" s="30"/>
      <c r="H171" s="30"/>
      <c r="I171" s="30"/>
      <c r="J171" s="30"/>
      <c r="K171" s="30"/>
      <c r="L171" s="28"/>
    </row>
    <row r="172" spans="1:12" s="29" customFormat="1" ht="11.25" x14ac:dyDescent="0.2">
      <c r="A172" s="30"/>
      <c r="B172" s="30"/>
      <c r="C172" s="40"/>
      <c r="D172" s="30"/>
      <c r="H172" s="30"/>
      <c r="I172" s="30"/>
      <c r="J172" s="30"/>
      <c r="K172" s="30"/>
      <c r="L172" s="28"/>
    </row>
    <row r="173" spans="1:12" s="29" customFormat="1" ht="11.25" x14ac:dyDescent="0.2">
      <c r="A173" s="30"/>
      <c r="B173" s="30"/>
      <c r="C173" s="40"/>
      <c r="D173" s="30"/>
      <c r="H173" s="30"/>
      <c r="I173" s="30"/>
      <c r="J173" s="30"/>
      <c r="K173" s="30"/>
      <c r="L173" s="28"/>
    </row>
    <row r="174" spans="1:12" s="29" customFormat="1" ht="11.25" x14ac:dyDescent="0.2">
      <c r="A174" s="30"/>
      <c r="B174" s="30"/>
      <c r="C174" s="40"/>
      <c r="D174" s="30"/>
      <c r="H174" s="30"/>
      <c r="I174" s="30"/>
      <c r="J174" s="30"/>
      <c r="K174" s="30"/>
      <c r="L174" s="28"/>
    </row>
    <row r="175" spans="1:12" s="29" customFormat="1" ht="11.25" x14ac:dyDescent="0.2">
      <c r="A175" s="30"/>
      <c r="B175" s="30"/>
      <c r="C175" s="40"/>
      <c r="D175" s="30"/>
      <c r="H175" s="30"/>
      <c r="I175" s="30"/>
      <c r="J175" s="30"/>
      <c r="K175" s="30"/>
      <c r="L175" s="28"/>
    </row>
    <row r="176" spans="1:12" s="29" customFormat="1" ht="11.25" x14ac:dyDescent="0.2">
      <c r="A176" s="30"/>
      <c r="B176" s="30"/>
      <c r="C176" s="40"/>
      <c r="D176" s="30"/>
      <c r="H176" s="30"/>
      <c r="I176" s="30"/>
      <c r="J176" s="30"/>
      <c r="K176" s="30"/>
      <c r="L176" s="28"/>
    </row>
    <row r="177" spans="1:12" s="29" customFormat="1" ht="11.25" x14ac:dyDescent="0.2">
      <c r="A177" s="30"/>
      <c r="B177" s="30"/>
      <c r="C177" s="40"/>
      <c r="D177" s="30"/>
      <c r="H177" s="30"/>
      <c r="I177" s="30"/>
      <c r="J177" s="30"/>
      <c r="K177" s="30"/>
      <c r="L177" s="28"/>
    </row>
    <row r="178" spans="1:12" s="29" customFormat="1" ht="11.25" x14ac:dyDescent="0.2">
      <c r="A178" s="30"/>
      <c r="B178" s="30"/>
      <c r="C178" s="40"/>
      <c r="D178" s="30"/>
      <c r="H178" s="30"/>
      <c r="I178" s="30"/>
      <c r="J178" s="30"/>
      <c r="K178" s="30"/>
      <c r="L178" s="28"/>
    </row>
    <row r="179" spans="1:12" s="29" customFormat="1" ht="11.25" x14ac:dyDescent="0.2">
      <c r="A179" s="30"/>
      <c r="B179" s="30"/>
      <c r="C179" s="40"/>
      <c r="D179" s="30"/>
      <c r="H179" s="30"/>
      <c r="I179" s="30"/>
      <c r="J179" s="30"/>
      <c r="K179" s="30"/>
      <c r="L179" s="28"/>
    </row>
    <row r="180" spans="1:12" s="29" customFormat="1" ht="11.25" x14ac:dyDescent="0.2">
      <c r="A180" s="30"/>
      <c r="B180" s="30"/>
      <c r="C180" s="40"/>
      <c r="D180" s="30"/>
      <c r="H180" s="30"/>
      <c r="I180" s="30"/>
      <c r="J180" s="30"/>
      <c r="K180" s="30"/>
      <c r="L180" s="28"/>
    </row>
    <row r="181" spans="1:12" s="29" customFormat="1" ht="11.25" x14ac:dyDescent="0.2">
      <c r="A181" s="30"/>
      <c r="B181" s="30"/>
      <c r="C181" s="40"/>
      <c r="D181" s="30"/>
      <c r="H181" s="30"/>
      <c r="I181" s="30"/>
      <c r="J181" s="30"/>
      <c r="K181" s="30"/>
      <c r="L181" s="28"/>
    </row>
    <row r="182" spans="1:12" s="29" customFormat="1" ht="11.25" x14ac:dyDescent="0.2">
      <c r="A182" s="30"/>
      <c r="B182" s="30"/>
      <c r="C182" s="40"/>
      <c r="D182" s="30"/>
      <c r="H182" s="30"/>
      <c r="I182" s="30"/>
      <c r="J182" s="30"/>
      <c r="K182" s="30"/>
      <c r="L182" s="28"/>
    </row>
    <row r="183" spans="1:12" s="29" customFormat="1" ht="11.25" x14ac:dyDescent="0.2">
      <c r="A183" s="30"/>
      <c r="B183" s="30"/>
      <c r="C183" s="40"/>
      <c r="D183" s="30"/>
      <c r="H183" s="30"/>
      <c r="I183" s="30"/>
      <c r="J183" s="30"/>
      <c r="K183" s="30"/>
      <c r="L183" s="28"/>
    </row>
    <row r="184" spans="1:12" s="29" customFormat="1" ht="11.25" x14ac:dyDescent="0.2">
      <c r="A184" s="30"/>
      <c r="B184" s="30"/>
      <c r="C184" s="40"/>
      <c r="D184" s="30"/>
      <c r="H184" s="30"/>
      <c r="I184" s="30"/>
      <c r="J184" s="30"/>
      <c r="K184" s="30"/>
      <c r="L184" s="28"/>
    </row>
    <row r="185" spans="1:12" s="29" customFormat="1" ht="11.25" x14ac:dyDescent="0.2">
      <c r="A185" s="30"/>
      <c r="B185" s="30"/>
      <c r="C185" s="40"/>
      <c r="D185" s="30"/>
      <c r="H185" s="30"/>
      <c r="I185" s="30"/>
      <c r="J185" s="30"/>
      <c r="K185" s="30"/>
      <c r="L185" s="28"/>
    </row>
    <row r="186" spans="1:12" s="29" customFormat="1" ht="11.25" x14ac:dyDescent="0.2">
      <c r="A186" s="30"/>
      <c r="B186" s="30"/>
      <c r="C186" s="40"/>
      <c r="D186" s="30"/>
      <c r="H186" s="30"/>
      <c r="I186" s="30"/>
      <c r="J186" s="30"/>
      <c r="K186" s="30"/>
      <c r="L186" s="28"/>
    </row>
    <row r="187" spans="1:12" s="29" customFormat="1" ht="11.25" x14ac:dyDescent="0.2">
      <c r="A187" s="30"/>
      <c r="B187" s="30"/>
      <c r="C187" s="40"/>
      <c r="D187" s="30"/>
      <c r="H187" s="30"/>
      <c r="I187" s="30"/>
      <c r="J187" s="30"/>
      <c r="K187" s="30"/>
      <c r="L187" s="28"/>
    </row>
    <row r="188" spans="1:12" s="29" customFormat="1" ht="11.25" x14ac:dyDescent="0.2">
      <c r="A188" s="30"/>
      <c r="B188" s="30"/>
      <c r="C188" s="40"/>
      <c r="D188" s="30"/>
      <c r="H188" s="30"/>
      <c r="I188" s="30"/>
      <c r="J188" s="30"/>
      <c r="K188" s="30"/>
      <c r="L188" s="28"/>
    </row>
    <row r="189" spans="1:12" s="29" customFormat="1" ht="11.25" x14ac:dyDescent="0.2">
      <c r="A189" s="30"/>
      <c r="B189" s="30"/>
      <c r="C189" s="40"/>
      <c r="D189" s="30"/>
      <c r="H189" s="30"/>
      <c r="I189" s="30"/>
      <c r="J189" s="30"/>
      <c r="K189" s="30"/>
      <c r="L189" s="28"/>
    </row>
    <row r="190" spans="1:12" s="29" customFormat="1" ht="11.25" x14ac:dyDescent="0.2">
      <c r="A190" s="30"/>
      <c r="B190" s="30"/>
      <c r="C190" s="40"/>
      <c r="D190" s="30"/>
      <c r="H190" s="30"/>
      <c r="I190" s="30"/>
      <c r="J190" s="30"/>
      <c r="K190" s="30"/>
      <c r="L190" s="28"/>
    </row>
    <row r="191" spans="1:12" s="29" customFormat="1" ht="11.25" x14ac:dyDescent="0.2">
      <c r="A191" s="30"/>
      <c r="B191" s="30"/>
      <c r="C191" s="40"/>
      <c r="D191" s="30"/>
      <c r="H191" s="30"/>
      <c r="I191" s="30"/>
      <c r="J191" s="30"/>
      <c r="K191" s="30"/>
      <c r="L191" s="28"/>
    </row>
    <row r="192" spans="1:12" s="29" customFormat="1" ht="11.25" x14ac:dyDescent="0.2">
      <c r="A192" s="30"/>
      <c r="B192" s="30"/>
      <c r="C192" s="40"/>
      <c r="D192" s="30"/>
      <c r="H192" s="30"/>
      <c r="I192" s="30"/>
      <c r="J192" s="30"/>
      <c r="K192" s="30"/>
      <c r="L192" s="28"/>
    </row>
    <row r="193" spans="1:12" s="29" customFormat="1" ht="11.25" x14ac:dyDescent="0.2">
      <c r="A193" s="30"/>
      <c r="B193" s="30"/>
      <c r="C193" s="40"/>
      <c r="D193" s="30"/>
      <c r="H193" s="30"/>
      <c r="I193" s="30"/>
      <c r="J193" s="30"/>
      <c r="K193" s="30"/>
      <c r="L193" s="28"/>
    </row>
    <row r="194" spans="1:12" s="29" customFormat="1" ht="11.25" x14ac:dyDescent="0.2">
      <c r="A194" s="30"/>
      <c r="B194" s="30"/>
      <c r="C194" s="40"/>
      <c r="D194" s="30"/>
      <c r="H194" s="30"/>
      <c r="I194" s="30"/>
      <c r="J194" s="30"/>
      <c r="K194" s="30"/>
      <c r="L194" s="28"/>
    </row>
    <row r="195" spans="1:12" s="29" customFormat="1" ht="11.25" x14ac:dyDescent="0.2">
      <c r="A195" s="30"/>
      <c r="B195" s="30"/>
      <c r="C195" s="40"/>
      <c r="D195" s="30"/>
      <c r="H195" s="30"/>
      <c r="I195" s="30"/>
      <c r="J195" s="30"/>
      <c r="K195" s="30"/>
      <c r="L195" s="28"/>
    </row>
    <row r="196" spans="1:12" s="29" customFormat="1" ht="11.25" x14ac:dyDescent="0.2">
      <c r="A196" s="30"/>
      <c r="B196" s="30"/>
      <c r="C196" s="40"/>
      <c r="D196" s="30"/>
      <c r="H196" s="30"/>
      <c r="I196" s="30"/>
      <c r="J196" s="30"/>
      <c r="K196" s="30"/>
      <c r="L196" s="28"/>
    </row>
    <row r="197" spans="1:12" s="29" customFormat="1" ht="11.25" x14ac:dyDescent="0.2">
      <c r="A197" s="30"/>
      <c r="B197" s="30"/>
      <c r="C197" s="40"/>
      <c r="D197" s="30"/>
      <c r="H197" s="30"/>
      <c r="I197" s="30"/>
      <c r="J197" s="30"/>
      <c r="K197" s="30"/>
      <c r="L197" s="28"/>
    </row>
    <row r="198" spans="1:12" s="29" customFormat="1" ht="11.25" x14ac:dyDescent="0.2">
      <c r="A198" s="30"/>
      <c r="B198" s="30"/>
      <c r="C198" s="40"/>
      <c r="D198" s="30"/>
      <c r="H198" s="30"/>
      <c r="I198" s="30"/>
      <c r="J198" s="30"/>
      <c r="K198" s="30"/>
      <c r="L198" s="28"/>
    </row>
    <row r="199" spans="1:12" s="29" customFormat="1" ht="11.25" x14ac:dyDescent="0.2">
      <c r="A199" s="30"/>
      <c r="B199" s="30"/>
      <c r="C199" s="40"/>
      <c r="D199" s="30"/>
      <c r="H199" s="30"/>
      <c r="I199" s="30"/>
      <c r="J199" s="30"/>
      <c r="K199" s="30"/>
      <c r="L199" s="28"/>
    </row>
    <row r="200" spans="1:12" s="29" customFormat="1" ht="11.25" x14ac:dyDescent="0.2">
      <c r="A200" s="30"/>
      <c r="B200" s="30"/>
      <c r="C200" s="40"/>
      <c r="D200" s="30"/>
      <c r="H200" s="30"/>
      <c r="I200" s="30"/>
      <c r="J200" s="30"/>
      <c r="K200" s="30"/>
      <c r="L200" s="28"/>
    </row>
    <row r="201" spans="1:12" x14ac:dyDescent="0.2">
      <c r="C201" s="11"/>
      <c r="L201" s="14"/>
    </row>
    <row r="202" spans="1:12" x14ac:dyDescent="0.2">
      <c r="C202" s="11"/>
      <c r="L202" s="14"/>
    </row>
    <row r="203" spans="1:12" x14ac:dyDescent="0.2">
      <c r="C203" s="11"/>
      <c r="L203" s="14"/>
    </row>
    <row r="204" spans="1:12" x14ac:dyDescent="0.2">
      <c r="C204" s="11"/>
      <c r="L204" s="14"/>
    </row>
    <row r="205" spans="1:12" x14ac:dyDescent="0.2">
      <c r="C205" s="11"/>
      <c r="L205" s="14"/>
    </row>
    <row r="206" spans="1:12" x14ac:dyDescent="0.2">
      <c r="C206" s="11"/>
      <c r="L206" s="14"/>
    </row>
    <row r="207" spans="1:12" x14ac:dyDescent="0.2">
      <c r="C207" s="11"/>
      <c r="L207" s="14"/>
    </row>
    <row r="208" spans="1:12" x14ac:dyDescent="0.2">
      <c r="C208" s="11"/>
      <c r="L208" s="14"/>
    </row>
    <row r="209" spans="3:12" x14ac:dyDescent="0.2">
      <c r="C209" s="11"/>
      <c r="L209" s="14"/>
    </row>
    <row r="210" spans="3:12" x14ac:dyDescent="0.2">
      <c r="C210" s="11"/>
      <c r="L210" s="14"/>
    </row>
    <row r="211" spans="3:12" x14ac:dyDescent="0.2">
      <c r="C211" s="11"/>
      <c r="L211" s="14"/>
    </row>
    <row r="212" spans="3:12" x14ac:dyDescent="0.2">
      <c r="C212" s="11"/>
      <c r="L212" s="14"/>
    </row>
    <row r="213" spans="3:12" x14ac:dyDescent="0.2">
      <c r="C213" s="11"/>
      <c r="L213" s="14"/>
    </row>
    <row r="214" spans="3:12" x14ac:dyDescent="0.2">
      <c r="C214" s="11"/>
      <c r="L214" s="14"/>
    </row>
    <row r="215" spans="3:12" x14ac:dyDescent="0.2">
      <c r="C215" s="11"/>
      <c r="L215" s="14"/>
    </row>
    <row r="216" spans="3:12" x14ac:dyDescent="0.2">
      <c r="C216" s="11"/>
      <c r="L216" s="14"/>
    </row>
    <row r="217" spans="3:12" x14ac:dyDescent="0.2">
      <c r="C217" s="11"/>
      <c r="L217" s="14"/>
    </row>
    <row r="218" spans="3:12" x14ac:dyDescent="0.2">
      <c r="C218" s="11"/>
      <c r="L218" s="14"/>
    </row>
    <row r="219" spans="3:12" x14ac:dyDescent="0.2">
      <c r="C219" s="11"/>
      <c r="L219" s="14"/>
    </row>
    <row r="220" spans="3:12" x14ac:dyDescent="0.2">
      <c r="C220" s="11"/>
      <c r="L220" s="14"/>
    </row>
    <row r="221" spans="3:12" x14ac:dyDescent="0.2">
      <c r="C221" s="11"/>
      <c r="L221" s="14"/>
    </row>
    <row r="222" spans="3:12" x14ac:dyDescent="0.2">
      <c r="C222" s="11"/>
      <c r="L222" s="14"/>
    </row>
    <row r="223" spans="3:12" x14ac:dyDescent="0.2">
      <c r="C223" s="11"/>
      <c r="L223" s="14"/>
    </row>
    <row r="224" spans="3:12" x14ac:dyDescent="0.2">
      <c r="C224" s="11"/>
      <c r="L224" s="14"/>
    </row>
    <row r="225" spans="3:12" x14ac:dyDescent="0.2">
      <c r="C225" s="11"/>
      <c r="L225" s="14"/>
    </row>
    <row r="226" spans="3:12" x14ac:dyDescent="0.2">
      <c r="C226" s="11"/>
      <c r="L226" s="14"/>
    </row>
    <row r="227" spans="3:12" x14ac:dyDescent="0.2">
      <c r="C227" s="11"/>
      <c r="L227" s="14"/>
    </row>
    <row r="228" spans="3:12" x14ac:dyDescent="0.2">
      <c r="C228" s="11"/>
      <c r="L228" s="14"/>
    </row>
    <row r="229" spans="3:12" x14ac:dyDescent="0.2">
      <c r="C229" s="11"/>
      <c r="L229" s="14"/>
    </row>
    <row r="230" spans="3:12" x14ac:dyDescent="0.2">
      <c r="C230" s="11"/>
      <c r="L230" s="14"/>
    </row>
    <row r="231" spans="3:12" x14ac:dyDescent="0.2">
      <c r="C231" s="11"/>
      <c r="L231" s="14"/>
    </row>
    <row r="232" spans="3:12" x14ac:dyDescent="0.2">
      <c r="C232" s="11"/>
      <c r="L232" s="14"/>
    </row>
    <row r="233" spans="3:12" x14ac:dyDescent="0.2">
      <c r="C233" s="11"/>
      <c r="L233" s="14"/>
    </row>
    <row r="234" spans="3:12" x14ac:dyDescent="0.2">
      <c r="C234" s="11"/>
      <c r="L234" s="14"/>
    </row>
    <row r="235" spans="3:12" x14ac:dyDescent="0.2">
      <c r="C235" s="11"/>
      <c r="L235" s="14"/>
    </row>
    <row r="236" spans="3:12" x14ac:dyDescent="0.2">
      <c r="L236" s="14"/>
    </row>
    <row r="237" spans="3:12" x14ac:dyDescent="0.2">
      <c r="L237" s="14"/>
    </row>
    <row r="238" spans="3:12" x14ac:dyDescent="0.2">
      <c r="L238" s="14"/>
    </row>
    <row r="239" spans="3:12" x14ac:dyDescent="0.2">
      <c r="L239" s="14"/>
    </row>
    <row r="240" spans="3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607"/>
  <sheetViews>
    <sheetView workbookViewId="0">
      <pane ySplit="8" topLeftCell="A9" activePane="bottomLeft" state="frozen"/>
      <selection activeCell="A108" sqref="A108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49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77.099999999999994" customHeight="1" x14ac:dyDescent="0.2">
      <c r="A6" s="55" t="s">
        <v>0</v>
      </c>
      <c r="B6" s="56" t="s">
        <v>36</v>
      </c>
      <c r="C6" s="70" t="s">
        <v>48</v>
      </c>
      <c r="D6" s="70"/>
      <c r="E6" s="57" t="s">
        <v>38</v>
      </c>
      <c r="F6" s="57" t="s">
        <v>39</v>
      </c>
      <c r="G6" s="57" t="s">
        <v>40</v>
      </c>
      <c r="H6" s="56" t="s">
        <v>41</v>
      </c>
      <c r="I6" s="56" t="s">
        <v>42</v>
      </c>
      <c r="J6" s="56" t="s">
        <v>43</v>
      </c>
      <c r="K6" s="56" t="s">
        <v>44</v>
      </c>
      <c r="L6" s="57" t="s">
        <v>45</v>
      </c>
    </row>
    <row r="7" spans="1:13" s="34" customFormat="1" ht="14.25" x14ac:dyDescent="0.2">
      <c r="A7" s="58"/>
      <c r="B7" s="59"/>
      <c r="C7" s="60">
        <v>44927</v>
      </c>
      <c r="D7" s="60">
        <v>45292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5">
        <v>1</v>
      </c>
      <c r="C9" s="44">
        <v>463</v>
      </c>
      <c r="D9" s="44">
        <v>458</v>
      </c>
      <c r="E9" s="65">
        <v>0.35339999999999999</v>
      </c>
      <c r="F9" s="18">
        <f>B9/((C9+D9)/2)</f>
        <v>2.1715526601520088E-3</v>
      </c>
      <c r="G9" s="18">
        <f t="shared" ref="G9:G72" si="0">F9/((1+(1-E9)*F9))</f>
        <v>2.1685078020742209E-3</v>
      </c>
      <c r="H9" s="13">
        <v>100000</v>
      </c>
      <c r="I9" s="13">
        <f>H9*G9</f>
        <v>216.8507802074221</v>
      </c>
      <c r="J9" s="13">
        <f t="shared" ref="J9:J72" si="1">H10+I9*E9</f>
        <v>99859.78428551789</v>
      </c>
      <c r="K9" s="13">
        <f t="shared" ref="K9:K72" si="2">K10+J9</f>
        <v>8165177.5541711003</v>
      </c>
      <c r="L9" s="19">
        <f>K9/H9</f>
        <v>81.651775541711004</v>
      </c>
    </row>
    <row r="10" spans="1:13" x14ac:dyDescent="0.2">
      <c r="A10" s="16">
        <v>1</v>
      </c>
      <c r="B10" s="45">
        <v>0</v>
      </c>
      <c r="C10" s="44">
        <v>495</v>
      </c>
      <c r="D10" s="44">
        <v>507</v>
      </c>
      <c r="E10" s="65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99783.149219792584</v>
      </c>
      <c r="I10" s="13">
        <f t="shared" ref="I10:I73" si="4">H10*G10</f>
        <v>0</v>
      </c>
      <c r="J10" s="13">
        <f t="shared" si="1"/>
        <v>99783.149219792584</v>
      </c>
      <c r="K10" s="13">
        <f t="shared" si="2"/>
        <v>8065317.7698855819</v>
      </c>
      <c r="L10" s="20">
        <f t="shared" ref="L10:L73" si="5">K10/H10</f>
        <v>80.828454833792492</v>
      </c>
    </row>
    <row r="11" spans="1:13" x14ac:dyDescent="0.2">
      <c r="A11" s="16">
        <v>2</v>
      </c>
      <c r="B11" s="45">
        <v>2</v>
      </c>
      <c r="C11" s="44">
        <v>515</v>
      </c>
      <c r="D11" s="44">
        <v>506</v>
      </c>
      <c r="E11" s="65">
        <v>0.27529999999999999</v>
      </c>
      <c r="F11" s="18">
        <f t="shared" si="3"/>
        <v>3.9177277179236044E-3</v>
      </c>
      <c r="G11" s="18">
        <f t="shared" si="0"/>
        <v>3.9066360855193891E-3</v>
      </c>
      <c r="H11" s="13">
        <f t="shared" ref="H11:H74" si="6">H10-I10</f>
        <v>99783.149219792584</v>
      </c>
      <c r="I11" s="13">
        <f t="shared" si="4"/>
        <v>389.8164514688076</v>
      </c>
      <c r="J11" s="13">
        <f t="shared" si="1"/>
        <v>99500.649237413134</v>
      </c>
      <c r="K11" s="13">
        <f t="shared" si="2"/>
        <v>7965534.6206657896</v>
      </c>
      <c r="L11" s="20">
        <f t="shared" si="5"/>
        <v>79.828454833792506</v>
      </c>
    </row>
    <row r="12" spans="1:13" x14ac:dyDescent="0.2">
      <c r="A12" s="16">
        <v>3</v>
      </c>
      <c r="B12" s="45">
        <v>0</v>
      </c>
      <c r="C12" s="44">
        <v>539</v>
      </c>
      <c r="D12" s="44">
        <v>558</v>
      </c>
      <c r="E12" s="65">
        <v>0</v>
      </c>
      <c r="F12" s="18">
        <f t="shared" si="3"/>
        <v>0</v>
      </c>
      <c r="G12" s="18">
        <f t="shared" si="0"/>
        <v>0</v>
      </c>
      <c r="H12" s="13">
        <f t="shared" si="6"/>
        <v>99393.332768323773</v>
      </c>
      <c r="I12" s="13">
        <f t="shared" si="4"/>
        <v>0</v>
      </c>
      <c r="J12" s="13">
        <f t="shared" si="1"/>
        <v>99393.332768323773</v>
      </c>
      <c r="K12" s="13">
        <f t="shared" si="2"/>
        <v>7866033.9714283766</v>
      </c>
      <c r="L12" s="20">
        <f t="shared" si="5"/>
        <v>79.140458945705532</v>
      </c>
    </row>
    <row r="13" spans="1:13" x14ac:dyDescent="0.2">
      <c r="A13" s="16">
        <v>4</v>
      </c>
      <c r="B13" s="45">
        <v>0</v>
      </c>
      <c r="C13" s="44">
        <v>601</v>
      </c>
      <c r="D13" s="44">
        <v>549</v>
      </c>
      <c r="E13" s="65">
        <v>0</v>
      </c>
      <c r="F13" s="18">
        <f t="shared" si="3"/>
        <v>0</v>
      </c>
      <c r="G13" s="18">
        <f t="shared" si="0"/>
        <v>0</v>
      </c>
      <c r="H13" s="13">
        <f t="shared" si="6"/>
        <v>99393.332768323773</v>
      </c>
      <c r="I13" s="13">
        <f t="shared" si="4"/>
        <v>0</v>
      </c>
      <c r="J13" s="13">
        <f t="shared" si="1"/>
        <v>99393.332768323773</v>
      </c>
      <c r="K13" s="13">
        <f t="shared" si="2"/>
        <v>7766640.6386600528</v>
      </c>
      <c r="L13" s="20">
        <f t="shared" si="5"/>
        <v>78.140458945705532</v>
      </c>
    </row>
    <row r="14" spans="1:13" x14ac:dyDescent="0.2">
      <c r="A14" s="16">
        <v>5</v>
      </c>
      <c r="B14" s="45">
        <v>0</v>
      </c>
      <c r="C14" s="44">
        <v>683</v>
      </c>
      <c r="D14" s="44">
        <v>612</v>
      </c>
      <c r="E14" s="65">
        <v>0</v>
      </c>
      <c r="F14" s="18">
        <f t="shared" si="3"/>
        <v>0</v>
      </c>
      <c r="G14" s="18">
        <f t="shared" si="0"/>
        <v>0</v>
      </c>
      <c r="H14" s="13">
        <f t="shared" si="6"/>
        <v>99393.332768323773</v>
      </c>
      <c r="I14" s="13">
        <f t="shared" si="4"/>
        <v>0</v>
      </c>
      <c r="J14" s="13">
        <f t="shared" si="1"/>
        <v>99393.332768323773</v>
      </c>
      <c r="K14" s="13">
        <f t="shared" si="2"/>
        <v>7667247.305891729</v>
      </c>
      <c r="L14" s="20">
        <f t="shared" si="5"/>
        <v>77.140458945705532</v>
      </c>
    </row>
    <row r="15" spans="1:13" x14ac:dyDescent="0.2">
      <c r="A15" s="16">
        <v>6</v>
      </c>
      <c r="B15" s="45">
        <v>0</v>
      </c>
      <c r="C15" s="44">
        <v>637</v>
      </c>
      <c r="D15" s="44">
        <v>720</v>
      </c>
      <c r="E15" s="65">
        <v>0</v>
      </c>
      <c r="F15" s="18">
        <f t="shared" si="3"/>
        <v>0</v>
      </c>
      <c r="G15" s="18">
        <f t="shared" si="0"/>
        <v>0</v>
      </c>
      <c r="H15" s="13">
        <f t="shared" si="6"/>
        <v>99393.332768323773</v>
      </c>
      <c r="I15" s="13">
        <f t="shared" si="4"/>
        <v>0</v>
      </c>
      <c r="J15" s="13">
        <f t="shared" si="1"/>
        <v>99393.332768323773</v>
      </c>
      <c r="K15" s="13">
        <f t="shared" si="2"/>
        <v>7567853.9731234051</v>
      </c>
      <c r="L15" s="20">
        <f t="shared" si="5"/>
        <v>76.140458945705532</v>
      </c>
    </row>
    <row r="16" spans="1:13" x14ac:dyDescent="0.2">
      <c r="A16" s="16">
        <v>7</v>
      </c>
      <c r="B16" s="45">
        <v>0</v>
      </c>
      <c r="C16" s="44">
        <v>675</v>
      </c>
      <c r="D16" s="44">
        <v>658</v>
      </c>
      <c r="E16" s="65">
        <v>0</v>
      </c>
      <c r="F16" s="18">
        <f t="shared" si="3"/>
        <v>0</v>
      </c>
      <c r="G16" s="18">
        <f t="shared" si="0"/>
        <v>0</v>
      </c>
      <c r="H16" s="13">
        <f t="shared" si="6"/>
        <v>99393.332768323773</v>
      </c>
      <c r="I16" s="13">
        <f t="shared" si="4"/>
        <v>0</v>
      </c>
      <c r="J16" s="13">
        <f t="shared" si="1"/>
        <v>99393.332768323773</v>
      </c>
      <c r="K16" s="13">
        <f t="shared" si="2"/>
        <v>7468460.6403550813</v>
      </c>
      <c r="L16" s="20">
        <f t="shared" si="5"/>
        <v>75.140458945705532</v>
      </c>
    </row>
    <row r="17" spans="1:12" x14ac:dyDescent="0.2">
      <c r="A17" s="16">
        <v>8</v>
      </c>
      <c r="B17" s="45">
        <v>0</v>
      </c>
      <c r="C17" s="44">
        <v>672</v>
      </c>
      <c r="D17" s="44">
        <v>689</v>
      </c>
      <c r="E17" s="65">
        <v>0</v>
      </c>
      <c r="F17" s="18">
        <f t="shared" si="3"/>
        <v>0</v>
      </c>
      <c r="G17" s="18">
        <f t="shared" si="0"/>
        <v>0</v>
      </c>
      <c r="H17" s="13">
        <f t="shared" si="6"/>
        <v>99393.332768323773</v>
      </c>
      <c r="I17" s="13">
        <f t="shared" si="4"/>
        <v>0</v>
      </c>
      <c r="J17" s="13">
        <f t="shared" si="1"/>
        <v>99393.332768323773</v>
      </c>
      <c r="K17" s="13">
        <f t="shared" si="2"/>
        <v>7369067.3075867575</v>
      </c>
      <c r="L17" s="20">
        <f t="shared" si="5"/>
        <v>74.140458945705532</v>
      </c>
    </row>
    <row r="18" spans="1:12" x14ac:dyDescent="0.2">
      <c r="A18" s="16">
        <v>9</v>
      </c>
      <c r="B18" s="45">
        <v>0</v>
      </c>
      <c r="C18" s="44">
        <v>685</v>
      </c>
      <c r="D18" s="44">
        <v>693</v>
      </c>
      <c r="E18" s="65">
        <v>0</v>
      </c>
      <c r="F18" s="18">
        <f t="shared" si="3"/>
        <v>0</v>
      </c>
      <c r="G18" s="18">
        <f t="shared" si="0"/>
        <v>0</v>
      </c>
      <c r="H18" s="13">
        <f t="shared" si="6"/>
        <v>99393.332768323773</v>
      </c>
      <c r="I18" s="13">
        <f t="shared" si="4"/>
        <v>0</v>
      </c>
      <c r="J18" s="13">
        <f t="shared" si="1"/>
        <v>99393.332768323773</v>
      </c>
      <c r="K18" s="13">
        <f t="shared" si="2"/>
        <v>7269673.9748184336</v>
      </c>
      <c r="L18" s="20">
        <f t="shared" si="5"/>
        <v>73.140458945705532</v>
      </c>
    </row>
    <row r="19" spans="1:12" x14ac:dyDescent="0.2">
      <c r="A19" s="16">
        <v>10</v>
      </c>
      <c r="B19" s="45">
        <v>0</v>
      </c>
      <c r="C19" s="44">
        <v>729</v>
      </c>
      <c r="D19" s="44">
        <v>702</v>
      </c>
      <c r="E19" s="65">
        <v>0</v>
      </c>
      <c r="F19" s="18">
        <f t="shared" si="3"/>
        <v>0</v>
      </c>
      <c r="G19" s="18">
        <f t="shared" si="0"/>
        <v>0</v>
      </c>
      <c r="H19" s="13">
        <f t="shared" si="6"/>
        <v>99393.332768323773</v>
      </c>
      <c r="I19" s="13">
        <f t="shared" si="4"/>
        <v>0</v>
      </c>
      <c r="J19" s="13">
        <f t="shared" si="1"/>
        <v>99393.332768323773</v>
      </c>
      <c r="K19" s="13">
        <f t="shared" si="2"/>
        <v>7170280.6420501098</v>
      </c>
      <c r="L19" s="20">
        <f t="shared" si="5"/>
        <v>72.140458945705532</v>
      </c>
    </row>
    <row r="20" spans="1:12" x14ac:dyDescent="0.2">
      <c r="A20" s="16">
        <v>11</v>
      </c>
      <c r="B20" s="45">
        <v>0</v>
      </c>
      <c r="C20" s="44">
        <v>747</v>
      </c>
      <c r="D20" s="44">
        <v>743</v>
      </c>
      <c r="E20" s="65">
        <v>0</v>
      </c>
      <c r="F20" s="18">
        <f t="shared" si="3"/>
        <v>0</v>
      </c>
      <c r="G20" s="18">
        <f t="shared" si="0"/>
        <v>0</v>
      </c>
      <c r="H20" s="13">
        <f t="shared" si="6"/>
        <v>99393.332768323773</v>
      </c>
      <c r="I20" s="13">
        <f t="shared" si="4"/>
        <v>0</v>
      </c>
      <c r="J20" s="13">
        <f t="shared" si="1"/>
        <v>99393.332768323773</v>
      </c>
      <c r="K20" s="13">
        <f t="shared" si="2"/>
        <v>7070887.309281786</v>
      </c>
      <c r="L20" s="20">
        <f t="shared" si="5"/>
        <v>71.140458945705532</v>
      </c>
    </row>
    <row r="21" spans="1:12" x14ac:dyDescent="0.2">
      <c r="A21" s="16">
        <v>12</v>
      </c>
      <c r="B21" s="45">
        <v>0</v>
      </c>
      <c r="C21" s="44">
        <v>697</v>
      </c>
      <c r="D21" s="44">
        <v>767</v>
      </c>
      <c r="E21" s="65">
        <v>0</v>
      </c>
      <c r="F21" s="18">
        <f t="shared" si="3"/>
        <v>0</v>
      </c>
      <c r="G21" s="18">
        <f t="shared" si="0"/>
        <v>0</v>
      </c>
      <c r="H21" s="13">
        <f t="shared" si="6"/>
        <v>99393.332768323773</v>
      </c>
      <c r="I21" s="13">
        <f t="shared" si="4"/>
        <v>0</v>
      </c>
      <c r="J21" s="13">
        <f t="shared" si="1"/>
        <v>99393.332768323773</v>
      </c>
      <c r="K21" s="13">
        <f t="shared" si="2"/>
        <v>6971493.9765134621</v>
      </c>
      <c r="L21" s="20">
        <f t="shared" si="5"/>
        <v>70.140458945705532</v>
      </c>
    </row>
    <row r="22" spans="1:12" x14ac:dyDescent="0.2">
      <c r="A22" s="16">
        <v>13</v>
      </c>
      <c r="B22" s="45">
        <v>0</v>
      </c>
      <c r="C22" s="44">
        <v>717</v>
      </c>
      <c r="D22" s="44">
        <v>720</v>
      </c>
      <c r="E22" s="65">
        <v>0</v>
      </c>
      <c r="F22" s="18">
        <f t="shared" si="3"/>
        <v>0</v>
      </c>
      <c r="G22" s="18">
        <f t="shared" si="0"/>
        <v>0</v>
      </c>
      <c r="H22" s="13">
        <f t="shared" si="6"/>
        <v>99393.332768323773</v>
      </c>
      <c r="I22" s="13">
        <f t="shared" si="4"/>
        <v>0</v>
      </c>
      <c r="J22" s="13">
        <f t="shared" si="1"/>
        <v>99393.332768323773</v>
      </c>
      <c r="K22" s="13">
        <f t="shared" si="2"/>
        <v>6872100.6437451383</v>
      </c>
      <c r="L22" s="20">
        <f t="shared" si="5"/>
        <v>69.140458945705532</v>
      </c>
    </row>
    <row r="23" spans="1:12" x14ac:dyDescent="0.2">
      <c r="A23" s="16">
        <v>14</v>
      </c>
      <c r="B23" s="45">
        <v>0</v>
      </c>
      <c r="C23" s="44">
        <v>811</v>
      </c>
      <c r="D23" s="44">
        <v>734</v>
      </c>
      <c r="E23" s="65">
        <v>0</v>
      </c>
      <c r="F23" s="18">
        <f t="shared" si="3"/>
        <v>0</v>
      </c>
      <c r="G23" s="18">
        <f t="shared" si="0"/>
        <v>0</v>
      </c>
      <c r="H23" s="13">
        <f t="shared" si="6"/>
        <v>99393.332768323773</v>
      </c>
      <c r="I23" s="13">
        <f t="shared" si="4"/>
        <v>0</v>
      </c>
      <c r="J23" s="13">
        <f t="shared" si="1"/>
        <v>99393.332768323773</v>
      </c>
      <c r="K23" s="13">
        <f t="shared" si="2"/>
        <v>6772707.3109768145</v>
      </c>
      <c r="L23" s="20">
        <f t="shared" si="5"/>
        <v>68.140458945705532</v>
      </c>
    </row>
    <row r="24" spans="1:12" x14ac:dyDescent="0.2">
      <c r="A24" s="16">
        <v>15</v>
      </c>
      <c r="B24" s="45">
        <v>0</v>
      </c>
      <c r="C24" s="44">
        <v>803</v>
      </c>
      <c r="D24" s="44">
        <v>816</v>
      </c>
      <c r="E24" s="65">
        <v>0</v>
      </c>
      <c r="F24" s="18">
        <f t="shared" si="3"/>
        <v>0</v>
      </c>
      <c r="G24" s="18">
        <f t="shared" si="0"/>
        <v>0</v>
      </c>
      <c r="H24" s="13">
        <f t="shared" si="6"/>
        <v>99393.332768323773</v>
      </c>
      <c r="I24" s="13">
        <f t="shared" si="4"/>
        <v>0</v>
      </c>
      <c r="J24" s="13">
        <f t="shared" si="1"/>
        <v>99393.332768323773</v>
      </c>
      <c r="K24" s="13">
        <f t="shared" si="2"/>
        <v>6673313.9782084906</v>
      </c>
      <c r="L24" s="20">
        <f t="shared" si="5"/>
        <v>67.140458945705532</v>
      </c>
    </row>
    <row r="25" spans="1:12" x14ac:dyDescent="0.2">
      <c r="A25" s="16">
        <v>16</v>
      </c>
      <c r="B25" s="45">
        <v>0</v>
      </c>
      <c r="C25" s="44">
        <v>672</v>
      </c>
      <c r="D25" s="44">
        <v>822</v>
      </c>
      <c r="E25" s="65">
        <v>0</v>
      </c>
      <c r="F25" s="18">
        <f t="shared" si="3"/>
        <v>0</v>
      </c>
      <c r="G25" s="18">
        <f t="shared" si="0"/>
        <v>0</v>
      </c>
      <c r="H25" s="13">
        <f t="shared" si="6"/>
        <v>99393.332768323773</v>
      </c>
      <c r="I25" s="13">
        <f t="shared" si="4"/>
        <v>0</v>
      </c>
      <c r="J25" s="13">
        <f t="shared" si="1"/>
        <v>99393.332768323773</v>
      </c>
      <c r="K25" s="13">
        <f t="shared" si="2"/>
        <v>6573920.6454401668</v>
      </c>
      <c r="L25" s="20">
        <f t="shared" si="5"/>
        <v>66.140458945705532</v>
      </c>
    </row>
    <row r="26" spans="1:12" x14ac:dyDescent="0.2">
      <c r="A26" s="16">
        <v>17</v>
      </c>
      <c r="B26" s="45">
        <v>0</v>
      </c>
      <c r="C26" s="44">
        <v>684</v>
      </c>
      <c r="D26" s="44">
        <v>684</v>
      </c>
      <c r="E26" s="65">
        <v>0</v>
      </c>
      <c r="F26" s="18">
        <f t="shared" si="3"/>
        <v>0</v>
      </c>
      <c r="G26" s="18">
        <f t="shared" si="0"/>
        <v>0</v>
      </c>
      <c r="H26" s="13">
        <f t="shared" si="6"/>
        <v>99393.332768323773</v>
      </c>
      <c r="I26" s="13">
        <f t="shared" si="4"/>
        <v>0</v>
      </c>
      <c r="J26" s="13">
        <f t="shared" si="1"/>
        <v>99393.332768323773</v>
      </c>
      <c r="K26" s="13">
        <f t="shared" si="2"/>
        <v>6474527.312671843</v>
      </c>
      <c r="L26" s="20">
        <f t="shared" si="5"/>
        <v>65.140458945705532</v>
      </c>
    </row>
    <row r="27" spans="1:12" x14ac:dyDescent="0.2">
      <c r="A27" s="16">
        <v>18</v>
      </c>
      <c r="B27" s="45">
        <v>1</v>
      </c>
      <c r="C27" s="44">
        <v>677</v>
      </c>
      <c r="D27" s="44">
        <v>703</v>
      </c>
      <c r="E27" s="65">
        <v>0.874</v>
      </c>
      <c r="F27" s="18">
        <f t="shared" si="3"/>
        <v>1.4492753623188406E-3</v>
      </c>
      <c r="G27" s="18">
        <f t="shared" si="0"/>
        <v>1.4490107603539063E-3</v>
      </c>
      <c r="H27" s="13">
        <f t="shared" si="6"/>
        <v>99393.332768323773</v>
      </c>
      <c r="I27" s="13">
        <f t="shared" si="4"/>
        <v>144.02200868873766</v>
      </c>
      <c r="J27" s="13">
        <f t="shared" si="1"/>
        <v>99375.185995228981</v>
      </c>
      <c r="K27" s="13">
        <f t="shared" si="2"/>
        <v>6375133.9799035192</v>
      </c>
      <c r="L27" s="20">
        <f t="shared" si="5"/>
        <v>64.140458945705532</v>
      </c>
    </row>
    <row r="28" spans="1:12" x14ac:dyDescent="0.2">
      <c r="A28" s="16">
        <v>19</v>
      </c>
      <c r="B28" s="45">
        <v>0</v>
      </c>
      <c r="C28" s="44">
        <v>727</v>
      </c>
      <c r="D28" s="44">
        <v>691</v>
      </c>
      <c r="E28" s="65">
        <v>0</v>
      </c>
      <c r="F28" s="18">
        <f t="shared" si="3"/>
        <v>0</v>
      </c>
      <c r="G28" s="18">
        <f t="shared" si="0"/>
        <v>0</v>
      </c>
      <c r="H28" s="13">
        <f t="shared" si="6"/>
        <v>99249.310759635031</v>
      </c>
      <c r="I28" s="13">
        <f t="shared" si="4"/>
        <v>0</v>
      </c>
      <c r="J28" s="13">
        <f t="shared" si="1"/>
        <v>99249.310759635031</v>
      </c>
      <c r="K28" s="13">
        <f t="shared" si="2"/>
        <v>6275758.7939082906</v>
      </c>
      <c r="L28" s="20">
        <f t="shared" si="5"/>
        <v>63.232265754541231</v>
      </c>
    </row>
    <row r="29" spans="1:12" x14ac:dyDescent="0.2">
      <c r="A29" s="16">
        <v>20</v>
      </c>
      <c r="B29" s="45">
        <v>0</v>
      </c>
      <c r="C29" s="44">
        <v>593</v>
      </c>
      <c r="D29" s="44">
        <v>734</v>
      </c>
      <c r="E29" s="65">
        <v>0</v>
      </c>
      <c r="F29" s="18">
        <f t="shared" si="3"/>
        <v>0</v>
      </c>
      <c r="G29" s="18">
        <f t="shared" si="0"/>
        <v>0</v>
      </c>
      <c r="H29" s="13">
        <f t="shared" si="6"/>
        <v>99249.310759635031</v>
      </c>
      <c r="I29" s="13">
        <f t="shared" si="4"/>
        <v>0</v>
      </c>
      <c r="J29" s="13">
        <f t="shared" si="1"/>
        <v>99249.310759635031</v>
      </c>
      <c r="K29" s="13">
        <f t="shared" si="2"/>
        <v>6176509.4831486559</v>
      </c>
      <c r="L29" s="20">
        <f t="shared" si="5"/>
        <v>62.232265754541231</v>
      </c>
    </row>
    <row r="30" spans="1:12" x14ac:dyDescent="0.2">
      <c r="A30" s="16">
        <v>21</v>
      </c>
      <c r="B30" s="45">
        <v>0</v>
      </c>
      <c r="C30" s="44">
        <v>579</v>
      </c>
      <c r="D30" s="44">
        <v>616</v>
      </c>
      <c r="E30" s="65">
        <v>0</v>
      </c>
      <c r="F30" s="18">
        <f t="shared" si="3"/>
        <v>0</v>
      </c>
      <c r="G30" s="18">
        <f t="shared" si="0"/>
        <v>0</v>
      </c>
      <c r="H30" s="13">
        <f t="shared" si="6"/>
        <v>99249.310759635031</v>
      </c>
      <c r="I30" s="13">
        <f t="shared" si="4"/>
        <v>0</v>
      </c>
      <c r="J30" s="13">
        <f t="shared" si="1"/>
        <v>99249.310759635031</v>
      </c>
      <c r="K30" s="13">
        <f t="shared" si="2"/>
        <v>6077260.1723890211</v>
      </c>
      <c r="L30" s="20">
        <f t="shared" si="5"/>
        <v>61.232265754541238</v>
      </c>
    </row>
    <row r="31" spans="1:12" x14ac:dyDescent="0.2">
      <c r="A31" s="16">
        <v>22</v>
      </c>
      <c r="B31" s="45">
        <v>1</v>
      </c>
      <c r="C31" s="44">
        <v>625</v>
      </c>
      <c r="D31" s="44">
        <v>595</v>
      </c>
      <c r="E31" s="65">
        <v>2.47E-2</v>
      </c>
      <c r="F31" s="18">
        <f t="shared" si="3"/>
        <v>1.639344262295082E-3</v>
      </c>
      <c r="G31" s="18">
        <f t="shared" si="0"/>
        <v>1.6367273767040991E-3</v>
      </c>
      <c r="H31" s="13">
        <f t="shared" si="6"/>
        <v>99249.310759635031</v>
      </c>
      <c r="I31" s="13">
        <f t="shared" si="4"/>
        <v>162.44406403930736</v>
      </c>
      <c r="J31" s="13">
        <f t="shared" si="1"/>
        <v>99090.879063977496</v>
      </c>
      <c r="K31" s="13">
        <f t="shared" si="2"/>
        <v>5978010.8616293864</v>
      </c>
      <c r="L31" s="20">
        <f t="shared" si="5"/>
        <v>60.232265754541238</v>
      </c>
    </row>
    <row r="32" spans="1:12" x14ac:dyDescent="0.2">
      <c r="A32" s="16">
        <v>23</v>
      </c>
      <c r="B32" s="45">
        <v>0</v>
      </c>
      <c r="C32" s="44">
        <v>628</v>
      </c>
      <c r="D32" s="44">
        <v>636</v>
      </c>
      <c r="E32" s="65">
        <v>0</v>
      </c>
      <c r="F32" s="18">
        <f t="shared" si="3"/>
        <v>0</v>
      </c>
      <c r="G32" s="18">
        <f t="shared" si="0"/>
        <v>0</v>
      </c>
      <c r="H32" s="13">
        <f t="shared" si="6"/>
        <v>99086.866695595731</v>
      </c>
      <c r="I32" s="13">
        <f t="shared" si="4"/>
        <v>0</v>
      </c>
      <c r="J32" s="13">
        <f t="shared" si="1"/>
        <v>99086.866695595731</v>
      </c>
      <c r="K32" s="13">
        <f t="shared" si="2"/>
        <v>5878919.9825654086</v>
      </c>
      <c r="L32" s="20">
        <f t="shared" si="5"/>
        <v>59.330970678748066</v>
      </c>
    </row>
    <row r="33" spans="1:12" x14ac:dyDescent="0.2">
      <c r="A33" s="16">
        <v>24</v>
      </c>
      <c r="B33" s="45">
        <v>0</v>
      </c>
      <c r="C33" s="44">
        <v>593</v>
      </c>
      <c r="D33" s="44">
        <v>653</v>
      </c>
      <c r="E33" s="65">
        <v>0</v>
      </c>
      <c r="F33" s="18">
        <f t="shared" si="3"/>
        <v>0</v>
      </c>
      <c r="G33" s="18">
        <f t="shared" si="0"/>
        <v>0</v>
      </c>
      <c r="H33" s="13">
        <f t="shared" si="6"/>
        <v>99086.866695595731</v>
      </c>
      <c r="I33" s="13">
        <f t="shared" si="4"/>
        <v>0</v>
      </c>
      <c r="J33" s="13">
        <f t="shared" si="1"/>
        <v>99086.866695595731</v>
      </c>
      <c r="K33" s="13">
        <f t="shared" si="2"/>
        <v>5779833.1158698127</v>
      </c>
      <c r="L33" s="20">
        <f t="shared" si="5"/>
        <v>58.330970678748066</v>
      </c>
    </row>
    <row r="34" spans="1:12" x14ac:dyDescent="0.2">
      <c r="A34" s="16">
        <v>25</v>
      </c>
      <c r="B34" s="45">
        <v>0</v>
      </c>
      <c r="C34" s="44">
        <v>554</v>
      </c>
      <c r="D34" s="44">
        <v>596</v>
      </c>
      <c r="E34" s="65">
        <v>0</v>
      </c>
      <c r="F34" s="18">
        <f t="shared" si="3"/>
        <v>0</v>
      </c>
      <c r="G34" s="18">
        <f t="shared" si="0"/>
        <v>0</v>
      </c>
      <c r="H34" s="13">
        <f t="shared" si="6"/>
        <v>99086.866695595731</v>
      </c>
      <c r="I34" s="13">
        <f t="shared" si="4"/>
        <v>0</v>
      </c>
      <c r="J34" s="13">
        <f t="shared" si="1"/>
        <v>99086.866695595731</v>
      </c>
      <c r="K34" s="13">
        <f t="shared" si="2"/>
        <v>5680746.2491742168</v>
      </c>
      <c r="L34" s="20">
        <f t="shared" si="5"/>
        <v>57.330970678748059</v>
      </c>
    </row>
    <row r="35" spans="1:12" x14ac:dyDescent="0.2">
      <c r="A35" s="16">
        <v>26</v>
      </c>
      <c r="B35" s="45">
        <v>0</v>
      </c>
      <c r="C35" s="44">
        <v>553</v>
      </c>
      <c r="D35" s="44">
        <v>569</v>
      </c>
      <c r="E35" s="65">
        <v>0</v>
      </c>
      <c r="F35" s="18">
        <f t="shared" si="3"/>
        <v>0</v>
      </c>
      <c r="G35" s="18">
        <f t="shared" si="0"/>
        <v>0</v>
      </c>
      <c r="H35" s="13">
        <f t="shared" si="6"/>
        <v>99086.866695595731</v>
      </c>
      <c r="I35" s="13">
        <f t="shared" si="4"/>
        <v>0</v>
      </c>
      <c r="J35" s="13">
        <f t="shared" si="1"/>
        <v>99086.866695595731</v>
      </c>
      <c r="K35" s="13">
        <f t="shared" si="2"/>
        <v>5581659.3824786209</v>
      </c>
      <c r="L35" s="20">
        <f t="shared" si="5"/>
        <v>56.330970678748059</v>
      </c>
    </row>
    <row r="36" spans="1:12" x14ac:dyDescent="0.2">
      <c r="A36" s="16">
        <v>27</v>
      </c>
      <c r="B36" s="45">
        <v>0</v>
      </c>
      <c r="C36" s="44">
        <v>542</v>
      </c>
      <c r="D36" s="44">
        <v>566</v>
      </c>
      <c r="E36" s="65">
        <v>0</v>
      </c>
      <c r="F36" s="18">
        <f t="shared" si="3"/>
        <v>0</v>
      </c>
      <c r="G36" s="18">
        <f t="shared" si="0"/>
        <v>0</v>
      </c>
      <c r="H36" s="13">
        <f t="shared" si="6"/>
        <v>99086.866695595731</v>
      </c>
      <c r="I36" s="13">
        <f t="shared" si="4"/>
        <v>0</v>
      </c>
      <c r="J36" s="13">
        <f t="shared" si="1"/>
        <v>99086.866695595731</v>
      </c>
      <c r="K36" s="13">
        <f t="shared" si="2"/>
        <v>5482572.515783025</v>
      </c>
      <c r="L36" s="20">
        <f t="shared" si="5"/>
        <v>55.330970678748059</v>
      </c>
    </row>
    <row r="37" spans="1:12" x14ac:dyDescent="0.2">
      <c r="A37" s="16">
        <v>28</v>
      </c>
      <c r="B37" s="45">
        <v>0</v>
      </c>
      <c r="C37" s="44">
        <v>556</v>
      </c>
      <c r="D37" s="44">
        <v>568</v>
      </c>
      <c r="E37" s="65">
        <v>0</v>
      </c>
      <c r="F37" s="18">
        <f t="shared" si="3"/>
        <v>0</v>
      </c>
      <c r="G37" s="18">
        <f t="shared" si="0"/>
        <v>0</v>
      </c>
      <c r="H37" s="13">
        <f t="shared" si="6"/>
        <v>99086.866695595731</v>
      </c>
      <c r="I37" s="13">
        <f t="shared" si="4"/>
        <v>0</v>
      </c>
      <c r="J37" s="13">
        <f t="shared" si="1"/>
        <v>99086.866695595731</v>
      </c>
      <c r="K37" s="13">
        <f t="shared" si="2"/>
        <v>5383485.649087429</v>
      </c>
      <c r="L37" s="20">
        <f t="shared" si="5"/>
        <v>54.330970678748059</v>
      </c>
    </row>
    <row r="38" spans="1:12" x14ac:dyDescent="0.2">
      <c r="A38" s="16">
        <v>29</v>
      </c>
      <c r="B38" s="45">
        <v>0</v>
      </c>
      <c r="C38" s="44">
        <v>545</v>
      </c>
      <c r="D38" s="44">
        <v>588</v>
      </c>
      <c r="E38" s="65">
        <v>0</v>
      </c>
      <c r="F38" s="18">
        <f t="shared" si="3"/>
        <v>0</v>
      </c>
      <c r="G38" s="18">
        <f t="shared" si="0"/>
        <v>0</v>
      </c>
      <c r="H38" s="13">
        <f t="shared" si="6"/>
        <v>99086.866695595731</v>
      </c>
      <c r="I38" s="13">
        <f t="shared" si="4"/>
        <v>0</v>
      </c>
      <c r="J38" s="13">
        <f t="shared" si="1"/>
        <v>99086.866695595731</v>
      </c>
      <c r="K38" s="13">
        <f t="shared" si="2"/>
        <v>5284398.7823918331</v>
      </c>
      <c r="L38" s="20">
        <f t="shared" si="5"/>
        <v>53.330970678748052</v>
      </c>
    </row>
    <row r="39" spans="1:12" x14ac:dyDescent="0.2">
      <c r="A39" s="16">
        <v>30</v>
      </c>
      <c r="B39" s="45">
        <v>0</v>
      </c>
      <c r="C39" s="44">
        <v>605</v>
      </c>
      <c r="D39" s="44">
        <v>574</v>
      </c>
      <c r="E39" s="65">
        <v>0</v>
      </c>
      <c r="F39" s="18">
        <f t="shared" si="3"/>
        <v>0</v>
      </c>
      <c r="G39" s="18">
        <f t="shared" si="0"/>
        <v>0</v>
      </c>
      <c r="H39" s="13">
        <f t="shared" si="6"/>
        <v>99086.866695595731</v>
      </c>
      <c r="I39" s="13">
        <f t="shared" si="4"/>
        <v>0</v>
      </c>
      <c r="J39" s="13">
        <f t="shared" si="1"/>
        <v>99086.866695595731</v>
      </c>
      <c r="K39" s="13">
        <f t="shared" si="2"/>
        <v>5185311.9156962372</v>
      </c>
      <c r="L39" s="20">
        <f t="shared" si="5"/>
        <v>52.330970678748052</v>
      </c>
    </row>
    <row r="40" spans="1:12" x14ac:dyDescent="0.2">
      <c r="A40" s="16">
        <v>31</v>
      </c>
      <c r="B40" s="45">
        <v>0</v>
      </c>
      <c r="C40" s="44">
        <v>614</v>
      </c>
      <c r="D40" s="44">
        <v>662</v>
      </c>
      <c r="E40" s="65">
        <v>0</v>
      </c>
      <c r="F40" s="18">
        <f t="shared" si="3"/>
        <v>0</v>
      </c>
      <c r="G40" s="18">
        <f t="shared" si="0"/>
        <v>0</v>
      </c>
      <c r="H40" s="13">
        <f t="shared" si="6"/>
        <v>99086.866695595731</v>
      </c>
      <c r="I40" s="13">
        <f t="shared" si="4"/>
        <v>0</v>
      </c>
      <c r="J40" s="13">
        <f t="shared" si="1"/>
        <v>99086.866695595731</v>
      </c>
      <c r="K40" s="13">
        <f t="shared" si="2"/>
        <v>5086225.0490006413</v>
      </c>
      <c r="L40" s="20">
        <f t="shared" si="5"/>
        <v>51.330970678748052</v>
      </c>
    </row>
    <row r="41" spans="1:12" x14ac:dyDescent="0.2">
      <c r="A41" s="16">
        <v>32</v>
      </c>
      <c r="B41" s="45">
        <v>1</v>
      </c>
      <c r="C41" s="44">
        <v>717</v>
      </c>
      <c r="D41" s="44">
        <v>646</v>
      </c>
      <c r="E41" s="65">
        <v>0.75890000000000002</v>
      </c>
      <c r="F41" s="18">
        <f t="shared" si="3"/>
        <v>1.467351430667645E-3</v>
      </c>
      <c r="G41" s="18">
        <f t="shared" si="0"/>
        <v>1.466832496969891E-3</v>
      </c>
      <c r="H41" s="13">
        <f t="shared" si="6"/>
        <v>99086.866695595731</v>
      </c>
      <c r="I41" s="13">
        <f t="shared" si="4"/>
        <v>145.34383609202342</v>
      </c>
      <c r="J41" s="13">
        <f t="shared" si="1"/>
        <v>99051.824296713938</v>
      </c>
      <c r="K41" s="13">
        <f t="shared" si="2"/>
        <v>4987138.1823050454</v>
      </c>
      <c r="L41" s="20">
        <f t="shared" si="5"/>
        <v>50.330970678748052</v>
      </c>
    </row>
    <row r="42" spans="1:12" x14ac:dyDescent="0.2">
      <c r="A42" s="16">
        <v>33</v>
      </c>
      <c r="B42" s="45">
        <v>0</v>
      </c>
      <c r="C42" s="44">
        <v>751</v>
      </c>
      <c r="D42" s="44">
        <v>740</v>
      </c>
      <c r="E42" s="65">
        <v>0</v>
      </c>
      <c r="F42" s="18">
        <f t="shared" si="3"/>
        <v>0</v>
      </c>
      <c r="G42" s="18">
        <f t="shared" si="0"/>
        <v>0</v>
      </c>
      <c r="H42" s="13">
        <f t="shared" si="6"/>
        <v>98941.522859503704</v>
      </c>
      <c r="I42" s="13">
        <f t="shared" si="4"/>
        <v>0</v>
      </c>
      <c r="J42" s="13">
        <f t="shared" si="1"/>
        <v>98941.522859503704</v>
      </c>
      <c r="K42" s="13">
        <f t="shared" si="2"/>
        <v>4888086.3580083316</v>
      </c>
      <c r="L42" s="20">
        <f t="shared" si="5"/>
        <v>49.403791418789673</v>
      </c>
    </row>
    <row r="43" spans="1:12" x14ac:dyDescent="0.2">
      <c r="A43" s="16">
        <v>34</v>
      </c>
      <c r="B43" s="45">
        <v>0</v>
      </c>
      <c r="C43" s="44">
        <v>752</v>
      </c>
      <c r="D43" s="44">
        <v>776</v>
      </c>
      <c r="E43" s="65">
        <v>0</v>
      </c>
      <c r="F43" s="18">
        <f t="shared" si="3"/>
        <v>0</v>
      </c>
      <c r="G43" s="18">
        <f t="shared" si="0"/>
        <v>0</v>
      </c>
      <c r="H43" s="13">
        <f t="shared" si="6"/>
        <v>98941.522859503704</v>
      </c>
      <c r="I43" s="13">
        <f t="shared" si="4"/>
        <v>0</v>
      </c>
      <c r="J43" s="13">
        <f t="shared" si="1"/>
        <v>98941.522859503704</v>
      </c>
      <c r="K43" s="13">
        <f t="shared" si="2"/>
        <v>4789144.8351488281</v>
      </c>
      <c r="L43" s="20">
        <f t="shared" si="5"/>
        <v>48.40379141878968</v>
      </c>
    </row>
    <row r="44" spans="1:12" x14ac:dyDescent="0.2">
      <c r="A44" s="16">
        <v>35</v>
      </c>
      <c r="B44" s="45">
        <v>3</v>
      </c>
      <c r="C44" s="44">
        <v>753</v>
      </c>
      <c r="D44" s="44">
        <v>788</v>
      </c>
      <c r="E44" s="65">
        <v>0.3105</v>
      </c>
      <c r="F44" s="18">
        <f t="shared" si="3"/>
        <v>3.8935756002595719E-3</v>
      </c>
      <c r="G44" s="18">
        <f t="shared" si="0"/>
        <v>3.8831508144585238E-3</v>
      </c>
      <c r="H44" s="13">
        <f t="shared" si="6"/>
        <v>98941.522859503704</v>
      </c>
      <c r="I44" s="13">
        <f t="shared" si="4"/>
        <v>384.20485507564848</v>
      </c>
      <c r="J44" s="13">
        <f t="shared" si="1"/>
        <v>98676.613611929046</v>
      </c>
      <c r="K44" s="13">
        <f t="shared" si="2"/>
        <v>4690203.3122893246</v>
      </c>
      <c r="L44" s="20">
        <f t="shared" si="5"/>
        <v>47.40379141878968</v>
      </c>
    </row>
    <row r="45" spans="1:12" x14ac:dyDescent="0.2">
      <c r="A45" s="16">
        <v>36</v>
      </c>
      <c r="B45" s="45">
        <v>0</v>
      </c>
      <c r="C45" s="44">
        <v>742</v>
      </c>
      <c r="D45" s="44">
        <v>778</v>
      </c>
      <c r="E45" s="65">
        <v>0</v>
      </c>
      <c r="F45" s="18">
        <f t="shared" si="3"/>
        <v>0</v>
      </c>
      <c r="G45" s="18">
        <f t="shared" si="0"/>
        <v>0</v>
      </c>
      <c r="H45" s="13">
        <f t="shared" si="6"/>
        <v>98557.31800442806</v>
      </c>
      <c r="I45" s="13">
        <f t="shared" si="4"/>
        <v>0</v>
      </c>
      <c r="J45" s="13">
        <f t="shared" si="1"/>
        <v>98557.31800442806</v>
      </c>
      <c r="K45" s="13">
        <f t="shared" si="2"/>
        <v>4591526.6986773955</v>
      </c>
      <c r="L45" s="20">
        <f t="shared" si="5"/>
        <v>46.587374653103929</v>
      </c>
    </row>
    <row r="46" spans="1:12" x14ac:dyDescent="0.2">
      <c r="A46" s="16">
        <v>37</v>
      </c>
      <c r="B46" s="45">
        <v>0</v>
      </c>
      <c r="C46" s="44">
        <v>890</v>
      </c>
      <c r="D46" s="44">
        <v>788</v>
      </c>
      <c r="E46" s="65">
        <v>0</v>
      </c>
      <c r="F46" s="18">
        <f t="shared" si="3"/>
        <v>0</v>
      </c>
      <c r="G46" s="18">
        <f t="shared" si="0"/>
        <v>0</v>
      </c>
      <c r="H46" s="13">
        <f t="shared" si="6"/>
        <v>98557.31800442806</v>
      </c>
      <c r="I46" s="13">
        <f t="shared" si="4"/>
        <v>0</v>
      </c>
      <c r="J46" s="13">
        <f t="shared" si="1"/>
        <v>98557.31800442806</v>
      </c>
      <c r="K46" s="13">
        <f t="shared" si="2"/>
        <v>4492969.3806729671</v>
      </c>
      <c r="L46" s="20">
        <f t="shared" si="5"/>
        <v>45.587374653103929</v>
      </c>
    </row>
    <row r="47" spans="1:12" x14ac:dyDescent="0.2">
      <c r="A47" s="16">
        <v>38</v>
      </c>
      <c r="B47" s="45">
        <v>1</v>
      </c>
      <c r="C47" s="44">
        <v>890</v>
      </c>
      <c r="D47" s="44">
        <v>913</v>
      </c>
      <c r="E47" s="65">
        <v>1.0999999999999999E-2</v>
      </c>
      <c r="F47" s="18">
        <f t="shared" si="3"/>
        <v>1.1092623405435386E-3</v>
      </c>
      <c r="G47" s="18">
        <f t="shared" si="0"/>
        <v>1.1080467462761319E-3</v>
      </c>
      <c r="H47" s="13">
        <f t="shared" si="6"/>
        <v>98557.31800442806</v>
      </c>
      <c r="I47" s="13">
        <f t="shared" si="4"/>
        <v>109.20611553650855</v>
      </c>
      <c r="J47" s="13">
        <f t="shared" si="1"/>
        <v>98449.313156162447</v>
      </c>
      <c r="K47" s="13">
        <f t="shared" si="2"/>
        <v>4394412.0626685387</v>
      </c>
      <c r="L47" s="20">
        <f t="shared" si="5"/>
        <v>44.587374653103922</v>
      </c>
    </row>
    <row r="48" spans="1:12" x14ac:dyDescent="0.2">
      <c r="A48" s="16">
        <v>39</v>
      </c>
      <c r="B48" s="45">
        <v>0</v>
      </c>
      <c r="C48" s="44">
        <v>913</v>
      </c>
      <c r="D48" s="44">
        <v>927</v>
      </c>
      <c r="E48" s="65">
        <v>0</v>
      </c>
      <c r="F48" s="18">
        <f t="shared" si="3"/>
        <v>0</v>
      </c>
      <c r="G48" s="18">
        <f t="shared" si="0"/>
        <v>0</v>
      </c>
      <c r="H48" s="13">
        <f t="shared" si="6"/>
        <v>98448.111888891552</v>
      </c>
      <c r="I48" s="13">
        <f t="shared" si="4"/>
        <v>0</v>
      </c>
      <c r="J48" s="13">
        <f t="shared" si="1"/>
        <v>98448.111888891552</v>
      </c>
      <c r="K48" s="13">
        <f t="shared" si="2"/>
        <v>4295962.7495123763</v>
      </c>
      <c r="L48" s="20">
        <f t="shared" si="5"/>
        <v>43.636822150137284</v>
      </c>
    </row>
    <row r="49" spans="1:12" x14ac:dyDescent="0.2">
      <c r="A49" s="16">
        <v>40</v>
      </c>
      <c r="B49" s="45">
        <v>0</v>
      </c>
      <c r="C49" s="44">
        <v>975</v>
      </c>
      <c r="D49" s="44">
        <v>951</v>
      </c>
      <c r="E49" s="65">
        <v>0</v>
      </c>
      <c r="F49" s="18">
        <f t="shared" si="3"/>
        <v>0</v>
      </c>
      <c r="G49" s="18">
        <f t="shared" si="0"/>
        <v>0</v>
      </c>
      <c r="H49" s="13">
        <f t="shared" si="6"/>
        <v>98448.111888891552</v>
      </c>
      <c r="I49" s="13">
        <f t="shared" si="4"/>
        <v>0</v>
      </c>
      <c r="J49" s="13">
        <f t="shared" si="1"/>
        <v>98448.111888891552</v>
      </c>
      <c r="K49" s="13">
        <f t="shared" si="2"/>
        <v>4197514.6376234842</v>
      </c>
      <c r="L49" s="20">
        <f t="shared" si="5"/>
        <v>42.636822150137277</v>
      </c>
    </row>
    <row r="50" spans="1:12" x14ac:dyDescent="0.2">
      <c r="A50" s="16">
        <v>41</v>
      </c>
      <c r="B50" s="45">
        <v>1</v>
      </c>
      <c r="C50" s="44">
        <v>1016</v>
      </c>
      <c r="D50" s="44">
        <v>1000</v>
      </c>
      <c r="E50" s="65">
        <v>0.81920000000000004</v>
      </c>
      <c r="F50" s="18">
        <f t="shared" si="3"/>
        <v>9.9206349206349201E-4</v>
      </c>
      <c r="G50" s="18">
        <f t="shared" si="0"/>
        <v>9.9188558242727879E-4</v>
      </c>
      <c r="H50" s="13">
        <f t="shared" si="6"/>
        <v>98448.111888891552</v>
      </c>
      <c r="I50" s="13">
        <f t="shared" si="4"/>
        <v>97.649262799779109</v>
      </c>
      <c r="J50" s="13">
        <f t="shared" si="1"/>
        <v>98430.45690217735</v>
      </c>
      <c r="K50" s="13">
        <f t="shared" si="2"/>
        <v>4099066.5257345927</v>
      </c>
      <c r="L50" s="20">
        <f t="shared" si="5"/>
        <v>41.636822150137277</v>
      </c>
    </row>
    <row r="51" spans="1:12" x14ac:dyDescent="0.2">
      <c r="A51" s="16">
        <v>42</v>
      </c>
      <c r="B51" s="45">
        <v>1</v>
      </c>
      <c r="C51" s="44">
        <v>1054</v>
      </c>
      <c r="D51" s="44">
        <v>1041</v>
      </c>
      <c r="E51" s="65">
        <v>7.9500000000000001E-2</v>
      </c>
      <c r="F51" s="18">
        <f t="shared" si="3"/>
        <v>9.5465393794749406E-4</v>
      </c>
      <c r="G51" s="18">
        <f t="shared" si="0"/>
        <v>9.5381576380851004E-4</v>
      </c>
      <c r="H51" s="13">
        <f t="shared" si="6"/>
        <v>98350.462626091772</v>
      </c>
      <c r="I51" s="13">
        <f t="shared" si="4"/>
        <v>93.808221630626051</v>
      </c>
      <c r="J51" s="13">
        <f t="shared" si="1"/>
        <v>98264.112158080781</v>
      </c>
      <c r="K51" s="13">
        <f t="shared" si="2"/>
        <v>4000636.0688324152</v>
      </c>
      <c r="L51" s="20">
        <f t="shared" si="5"/>
        <v>40.67734875881581</v>
      </c>
    </row>
    <row r="52" spans="1:12" x14ac:dyDescent="0.2">
      <c r="A52" s="16">
        <v>43</v>
      </c>
      <c r="B52" s="45">
        <v>1</v>
      </c>
      <c r="C52" s="44">
        <v>1159</v>
      </c>
      <c r="D52" s="44">
        <v>1074</v>
      </c>
      <c r="E52" s="65">
        <v>0.83840000000000003</v>
      </c>
      <c r="F52" s="18">
        <f t="shared" si="3"/>
        <v>8.9565606806986115E-4</v>
      </c>
      <c r="G52" s="18">
        <f t="shared" si="0"/>
        <v>8.9552645134389857E-4</v>
      </c>
      <c r="H52" s="13">
        <f t="shared" si="6"/>
        <v>98256.654404461151</v>
      </c>
      <c r="I52" s="13">
        <f t="shared" si="4"/>
        <v>87.99143303975093</v>
      </c>
      <c r="J52" s="13">
        <f t="shared" si="1"/>
        <v>98242.434988881927</v>
      </c>
      <c r="K52" s="13">
        <f t="shared" si="2"/>
        <v>3902371.9566743346</v>
      </c>
      <c r="L52" s="20">
        <f t="shared" si="5"/>
        <v>39.716108596683043</v>
      </c>
    </row>
    <row r="53" spans="1:12" x14ac:dyDescent="0.2">
      <c r="A53" s="16">
        <v>44</v>
      </c>
      <c r="B53" s="45">
        <v>2</v>
      </c>
      <c r="C53" s="44">
        <v>1178</v>
      </c>
      <c r="D53" s="44">
        <v>1179</v>
      </c>
      <c r="E53" s="65">
        <v>0.58079999999999998</v>
      </c>
      <c r="F53" s="18">
        <f t="shared" si="3"/>
        <v>1.6970725498515061E-3</v>
      </c>
      <c r="G53" s="18">
        <f t="shared" si="0"/>
        <v>1.6958660889868421E-3</v>
      </c>
      <c r="H53" s="13">
        <f t="shared" si="6"/>
        <v>98168.662971421407</v>
      </c>
      <c r="I53" s="13">
        <f t="shared" si="4"/>
        <v>166.48090653441184</v>
      </c>
      <c r="J53" s="13">
        <f t="shared" si="1"/>
        <v>98098.874175402176</v>
      </c>
      <c r="K53" s="13">
        <f t="shared" si="2"/>
        <v>3804129.5216854527</v>
      </c>
      <c r="L53" s="20">
        <f t="shared" si="5"/>
        <v>38.750955819708992</v>
      </c>
    </row>
    <row r="54" spans="1:12" x14ac:dyDescent="0.2">
      <c r="A54" s="16">
        <v>45</v>
      </c>
      <c r="B54" s="45">
        <v>1</v>
      </c>
      <c r="C54" s="44">
        <v>1117</v>
      </c>
      <c r="D54" s="44">
        <v>1212</v>
      </c>
      <c r="E54" s="65">
        <v>0.72050000000000003</v>
      </c>
      <c r="F54" s="18">
        <f t="shared" si="3"/>
        <v>8.5873765564620013E-4</v>
      </c>
      <c r="G54" s="18">
        <f t="shared" si="0"/>
        <v>8.5853159331873545E-4</v>
      </c>
      <c r="H54" s="13">
        <f t="shared" si="6"/>
        <v>98002.182064886991</v>
      </c>
      <c r="I54" s="13">
        <f t="shared" si="4"/>
        <v>84.137969516880233</v>
      </c>
      <c r="J54" s="13">
        <f t="shared" si="1"/>
        <v>97978.665502407021</v>
      </c>
      <c r="K54" s="13">
        <f t="shared" si="2"/>
        <v>3706030.6475100503</v>
      </c>
      <c r="L54" s="20">
        <f t="shared" si="5"/>
        <v>37.815797254966192</v>
      </c>
    </row>
    <row r="55" spans="1:12" x14ac:dyDescent="0.2">
      <c r="A55" s="16">
        <v>46</v>
      </c>
      <c r="B55" s="45">
        <v>2</v>
      </c>
      <c r="C55" s="44">
        <v>1190</v>
      </c>
      <c r="D55" s="44">
        <v>1137</v>
      </c>
      <c r="E55" s="65">
        <v>0.4945</v>
      </c>
      <c r="F55" s="18">
        <f t="shared" si="3"/>
        <v>1.7189514396218307E-3</v>
      </c>
      <c r="G55" s="18">
        <f t="shared" si="0"/>
        <v>1.7174590879777004E-3</v>
      </c>
      <c r="H55" s="13">
        <f t="shared" si="6"/>
        <v>97918.044095370104</v>
      </c>
      <c r="I55" s="13">
        <f t="shared" si="4"/>
        <v>168.17023470859459</v>
      </c>
      <c r="J55" s="13">
        <f t="shared" si="1"/>
        <v>97833.03404172491</v>
      </c>
      <c r="K55" s="13">
        <f t="shared" si="2"/>
        <v>3608051.9820076432</v>
      </c>
      <c r="L55" s="20">
        <f t="shared" si="5"/>
        <v>36.847672105189076</v>
      </c>
    </row>
    <row r="56" spans="1:12" x14ac:dyDescent="0.2">
      <c r="A56" s="16">
        <v>47</v>
      </c>
      <c r="B56" s="45">
        <v>0</v>
      </c>
      <c r="C56" s="44">
        <v>1124</v>
      </c>
      <c r="D56" s="44">
        <v>1207</v>
      </c>
      <c r="E56" s="65">
        <v>0</v>
      </c>
      <c r="F56" s="18">
        <f t="shared" si="3"/>
        <v>0</v>
      </c>
      <c r="G56" s="18">
        <f t="shared" si="0"/>
        <v>0</v>
      </c>
      <c r="H56" s="13">
        <f t="shared" si="6"/>
        <v>97749.873860661508</v>
      </c>
      <c r="I56" s="13">
        <f t="shared" si="4"/>
        <v>0</v>
      </c>
      <c r="J56" s="13">
        <f t="shared" si="1"/>
        <v>97749.873860661508</v>
      </c>
      <c r="K56" s="13">
        <f t="shared" si="2"/>
        <v>3510218.9479659181</v>
      </c>
      <c r="L56" s="20">
        <f t="shared" si="5"/>
        <v>35.910214605182951</v>
      </c>
    </row>
    <row r="57" spans="1:12" x14ac:dyDescent="0.2">
      <c r="A57" s="16">
        <v>48</v>
      </c>
      <c r="B57" s="45">
        <v>0</v>
      </c>
      <c r="C57" s="44">
        <v>1155</v>
      </c>
      <c r="D57" s="44">
        <v>1148</v>
      </c>
      <c r="E57" s="65">
        <v>0</v>
      </c>
      <c r="F57" s="18">
        <f t="shared" si="3"/>
        <v>0</v>
      </c>
      <c r="G57" s="18">
        <f t="shared" si="0"/>
        <v>0</v>
      </c>
      <c r="H57" s="13">
        <f t="shared" si="6"/>
        <v>97749.873860661508</v>
      </c>
      <c r="I57" s="13">
        <f t="shared" si="4"/>
        <v>0</v>
      </c>
      <c r="J57" s="13">
        <f t="shared" si="1"/>
        <v>97749.873860661508</v>
      </c>
      <c r="K57" s="13">
        <f t="shared" si="2"/>
        <v>3412469.0741052567</v>
      </c>
      <c r="L57" s="20">
        <f t="shared" si="5"/>
        <v>34.910214605182951</v>
      </c>
    </row>
    <row r="58" spans="1:12" x14ac:dyDescent="0.2">
      <c r="A58" s="16">
        <v>49</v>
      </c>
      <c r="B58" s="45">
        <v>1</v>
      </c>
      <c r="C58" s="44">
        <v>1071</v>
      </c>
      <c r="D58" s="44">
        <v>1166</v>
      </c>
      <c r="E58" s="65">
        <v>0.46579999999999999</v>
      </c>
      <c r="F58" s="18">
        <f t="shared" si="3"/>
        <v>8.9405453732677696E-4</v>
      </c>
      <c r="G58" s="18">
        <f t="shared" si="0"/>
        <v>8.9362773720409988E-4</v>
      </c>
      <c r="H58" s="13">
        <f t="shared" si="6"/>
        <v>97749.873860661508</v>
      </c>
      <c r="I58" s="13">
        <f t="shared" si="4"/>
        <v>87.351998590089138</v>
      </c>
      <c r="J58" s="13">
        <f t="shared" si="1"/>
        <v>97703.21042301468</v>
      </c>
      <c r="K58" s="13">
        <f t="shared" si="2"/>
        <v>3314719.2002445953</v>
      </c>
      <c r="L58" s="20">
        <f t="shared" si="5"/>
        <v>33.910214605182951</v>
      </c>
    </row>
    <row r="59" spans="1:12" x14ac:dyDescent="0.2">
      <c r="A59" s="16">
        <v>50</v>
      </c>
      <c r="B59" s="45">
        <v>2</v>
      </c>
      <c r="C59" s="44">
        <v>1038</v>
      </c>
      <c r="D59" s="44">
        <v>1104</v>
      </c>
      <c r="E59" s="65">
        <v>0.98899999999999999</v>
      </c>
      <c r="F59" s="18">
        <f t="shared" si="3"/>
        <v>1.8674136321195146E-3</v>
      </c>
      <c r="G59" s="18">
        <f t="shared" si="0"/>
        <v>1.8673752733370558E-3</v>
      </c>
      <c r="H59" s="13">
        <f t="shared" si="6"/>
        <v>97662.521862071415</v>
      </c>
      <c r="I59" s="13">
        <f t="shared" si="4"/>
        <v>182.37257845697181</v>
      </c>
      <c r="J59" s="13">
        <f t="shared" si="1"/>
        <v>97660.51576370839</v>
      </c>
      <c r="K59" s="13">
        <f t="shared" si="2"/>
        <v>3217015.9898215807</v>
      </c>
      <c r="L59" s="20">
        <f t="shared" si="5"/>
        <v>32.940128193340797</v>
      </c>
    </row>
    <row r="60" spans="1:12" x14ac:dyDescent="0.2">
      <c r="A60" s="16">
        <v>51</v>
      </c>
      <c r="B60" s="45">
        <v>2</v>
      </c>
      <c r="C60" s="44">
        <v>1005</v>
      </c>
      <c r="D60" s="44">
        <v>1046</v>
      </c>
      <c r="E60" s="65">
        <v>0.21640000000000001</v>
      </c>
      <c r="F60" s="18">
        <f t="shared" si="3"/>
        <v>1.9502681618722574E-3</v>
      </c>
      <c r="G60" s="18">
        <f t="shared" si="0"/>
        <v>1.9472922511788908E-3</v>
      </c>
      <c r="H60" s="13">
        <f t="shared" si="6"/>
        <v>97480.149283614446</v>
      </c>
      <c r="I60" s="13">
        <f t="shared" si="4"/>
        <v>189.82233934374392</v>
      </c>
      <c r="J60" s="13">
        <f t="shared" si="1"/>
        <v>97331.404498504678</v>
      </c>
      <c r="K60" s="13">
        <f t="shared" si="2"/>
        <v>3119355.4740578723</v>
      </c>
      <c r="L60" s="20">
        <f t="shared" si="5"/>
        <v>31.999904565002634</v>
      </c>
    </row>
    <row r="61" spans="1:12" x14ac:dyDescent="0.2">
      <c r="A61" s="16">
        <v>52</v>
      </c>
      <c r="B61" s="45">
        <v>1</v>
      </c>
      <c r="C61" s="44">
        <v>923</v>
      </c>
      <c r="D61" s="44">
        <v>1027</v>
      </c>
      <c r="E61" s="65">
        <v>2.47E-2</v>
      </c>
      <c r="F61" s="18">
        <f t="shared" si="3"/>
        <v>1.0256410256410256E-3</v>
      </c>
      <c r="G61" s="18">
        <f t="shared" si="0"/>
        <v>1.0246160942802547E-3</v>
      </c>
      <c r="H61" s="13">
        <f t="shared" si="6"/>
        <v>97290.326944270695</v>
      </c>
      <c r="I61" s="13">
        <f t="shared" si="4"/>
        <v>99.685234804887671</v>
      </c>
      <c r="J61" s="13">
        <f t="shared" si="1"/>
        <v>97193.103934765488</v>
      </c>
      <c r="K61" s="13">
        <f t="shared" si="2"/>
        <v>3022024.0695593678</v>
      </c>
      <c r="L61" s="20">
        <f t="shared" si="5"/>
        <v>31.061917093673937</v>
      </c>
    </row>
    <row r="62" spans="1:12" x14ac:dyDescent="0.2">
      <c r="A62" s="16">
        <v>53</v>
      </c>
      <c r="B62" s="45">
        <v>3</v>
      </c>
      <c r="C62" s="44">
        <v>938</v>
      </c>
      <c r="D62" s="44">
        <v>930</v>
      </c>
      <c r="E62" s="65">
        <v>0.55069999999999997</v>
      </c>
      <c r="F62" s="18">
        <f t="shared" si="3"/>
        <v>3.2119914346895075E-3</v>
      </c>
      <c r="G62" s="18">
        <f t="shared" si="0"/>
        <v>3.2073627363679333E-3</v>
      </c>
      <c r="H62" s="13">
        <f t="shared" si="6"/>
        <v>97190.64170946581</v>
      </c>
      <c r="I62" s="13">
        <f t="shared" si="4"/>
        <v>311.72564254262767</v>
      </c>
      <c r="J62" s="13">
        <f t="shared" si="1"/>
        <v>97050.583378271403</v>
      </c>
      <c r="K62" s="13">
        <f t="shared" si="2"/>
        <v>2924830.9656246025</v>
      </c>
      <c r="L62" s="20">
        <f t="shared" si="5"/>
        <v>30.09375094330446</v>
      </c>
    </row>
    <row r="63" spans="1:12" x14ac:dyDescent="0.2">
      <c r="A63" s="16">
        <v>54</v>
      </c>
      <c r="B63" s="45">
        <v>7</v>
      </c>
      <c r="C63" s="44">
        <v>945</v>
      </c>
      <c r="D63" s="44">
        <v>936</v>
      </c>
      <c r="E63" s="65">
        <v>0.4133</v>
      </c>
      <c r="F63" s="18">
        <f t="shared" si="3"/>
        <v>7.4428495481127059E-3</v>
      </c>
      <c r="G63" s="18">
        <f t="shared" si="0"/>
        <v>7.4104900144176368E-3</v>
      </c>
      <c r="H63" s="13">
        <f t="shared" si="6"/>
        <v>96878.916066923179</v>
      </c>
      <c r="I63" s="13">
        <f t="shared" si="4"/>
        <v>717.92024012153854</v>
      </c>
      <c r="J63" s="13">
        <f t="shared" si="1"/>
        <v>96457.71226204386</v>
      </c>
      <c r="K63" s="13">
        <f t="shared" si="2"/>
        <v>2827780.3822463313</v>
      </c>
      <c r="L63" s="20">
        <f t="shared" si="5"/>
        <v>29.18881111647578</v>
      </c>
    </row>
    <row r="64" spans="1:12" x14ac:dyDescent="0.2">
      <c r="A64" s="16">
        <v>55</v>
      </c>
      <c r="B64" s="45">
        <v>2</v>
      </c>
      <c r="C64" s="44">
        <v>934</v>
      </c>
      <c r="D64" s="44">
        <v>955</v>
      </c>
      <c r="E64" s="65">
        <v>0.63700000000000001</v>
      </c>
      <c r="F64" s="18">
        <f t="shared" si="3"/>
        <v>2.1175224986765486E-3</v>
      </c>
      <c r="G64" s="18">
        <f t="shared" si="0"/>
        <v>2.1158960925746857E-3</v>
      </c>
      <c r="H64" s="13">
        <f t="shared" si="6"/>
        <v>96160.995826801634</v>
      </c>
      <c r="I64" s="13">
        <f t="shared" si="4"/>
        <v>203.46667532802024</v>
      </c>
      <c r="J64" s="13">
        <f t="shared" si="1"/>
        <v>96087.137423657565</v>
      </c>
      <c r="K64" s="13">
        <f t="shared" si="2"/>
        <v>2731322.6699842876</v>
      </c>
      <c r="L64" s="20">
        <f t="shared" si="5"/>
        <v>28.403643769494153</v>
      </c>
    </row>
    <row r="65" spans="1:12" x14ac:dyDescent="0.2">
      <c r="A65" s="16">
        <v>56</v>
      </c>
      <c r="B65" s="45">
        <v>4</v>
      </c>
      <c r="C65" s="44">
        <v>864</v>
      </c>
      <c r="D65" s="44">
        <v>946</v>
      </c>
      <c r="E65" s="65">
        <v>0.49180000000000001</v>
      </c>
      <c r="F65" s="18">
        <f t="shared" si="3"/>
        <v>4.4198895027624313E-3</v>
      </c>
      <c r="G65" s="18">
        <f t="shared" si="0"/>
        <v>4.4099838506391391E-3</v>
      </c>
      <c r="H65" s="13">
        <f t="shared" si="6"/>
        <v>95957.529151473616</v>
      </c>
      <c r="I65" s="13">
        <f t="shared" si="4"/>
        <v>423.17115390523304</v>
      </c>
      <c r="J65" s="13">
        <f t="shared" si="1"/>
        <v>95742.473571058974</v>
      </c>
      <c r="K65" s="13">
        <f t="shared" si="2"/>
        <v>2635235.5325606302</v>
      </c>
      <c r="L65" s="20">
        <f t="shared" si="5"/>
        <v>27.462519677854388</v>
      </c>
    </row>
    <row r="66" spans="1:12" x14ac:dyDescent="0.2">
      <c r="A66" s="16">
        <v>57</v>
      </c>
      <c r="B66" s="45">
        <v>1</v>
      </c>
      <c r="C66" s="44">
        <v>838</v>
      </c>
      <c r="D66" s="44">
        <v>888</v>
      </c>
      <c r="E66" s="65">
        <v>0.62739999999999996</v>
      </c>
      <c r="F66" s="18">
        <f t="shared" si="3"/>
        <v>1.1587485515643105E-3</v>
      </c>
      <c r="G66" s="18">
        <f t="shared" si="0"/>
        <v>1.1582484781194123E-3</v>
      </c>
      <c r="H66" s="13">
        <f t="shared" si="6"/>
        <v>95534.357997568382</v>
      </c>
      <c r="I66" s="13">
        <f t="shared" si="4"/>
        <v>110.65252475879868</v>
      </c>
      <c r="J66" s="13">
        <f t="shared" si="1"/>
        <v>95493.128866843253</v>
      </c>
      <c r="K66" s="13">
        <f t="shared" si="2"/>
        <v>2539493.0589895714</v>
      </c>
      <c r="L66" s="20">
        <f t="shared" si="5"/>
        <v>26.581986964880308</v>
      </c>
    </row>
    <row r="67" spans="1:12" x14ac:dyDescent="0.2">
      <c r="A67" s="16">
        <v>58</v>
      </c>
      <c r="B67" s="45">
        <v>6</v>
      </c>
      <c r="C67" s="44">
        <v>846</v>
      </c>
      <c r="D67" s="44">
        <v>834</v>
      </c>
      <c r="E67" s="65">
        <v>0.41959999999999997</v>
      </c>
      <c r="F67" s="18">
        <f t="shared" si="3"/>
        <v>7.1428571428571426E-3</v>
      </c>
      <c r="G67" s="18">
        <f t="shared" si="0"/>
        <v>7.1133671550230333E-3</v>
      </c>
      <c r="H67" s="13">
        <f t="shared" si="6"/>
        <v>95423.705472809583</v>
      </c>
      <c r="I67" s="13">
        <f t="shared" si="4"/>
        <v>678.78385232087533</v>
      </c>
      <c r="J67" s="13">
        <f t="shared" si="1"/>
        <v>95029.739324922542</v>
      </c>
      <c r="K67" s="13">
        <f t="shared" si="2"/>
        <v>2443999.930122728</v>
      </c>
      <c r="L67" s="20">
        <f t="shared" si="5"/>
        <v>25.612083685213118</v>
      </c>
    </row>
    <row r="68" spans="1:12" x14ac:dyDescent="0.2">
      <c r="A68" s="16">
        <v>59</v>
      </c>
      <c r="B68" s="45">
        <v>5</v>
      </c>
      <c r="C68" s="44">
        <v>775</v>
      </c>
      <c r="D68" s="44">
        <v>854</v>
      </c>
      <c r="E68" s="65">
        <v>0.27010000000000001</v>
      </c>
      <c r="F68" s="18">
        <f t="shared" si="3"/>
        <v>6.1387354205033762E-3</v>
      </c>
      <c r="G68" s="18">
        <f t="shared" si="0"/>
        <v>6.1113525095352382E-3</v>
      </c>
      <c r="H68" s="13">
        <f t="shared" si="6"/>
        <v>94744.921620488705</v>
      </c>
      <c r="I68" s="13">
        <f t="shared" si="4"/>
        <v>579.0196145110931</v>
      </c>
      <c r="J68" s="13">
        <f t="shared" si="1"/>
        <v>94322.295203857051</v>
      </c>
      <c r="K68" s="13">
        <f t="shared" si="2"/>
        <v>2348970.1907978053</v>
      </c>
      <c r="L68" s="20">
        <f t="shared" si="5"/>
        <v>24.792570943346874</v>
      </c>
    </row>
    <row r="69" spans="1:12" x14ac:dyDescent="0.2">
      <c r="A69" s="16">
        <v>60</v>
      </c>
      <c r="B69" s="45">
        <v>5</v>
      </c>
      <c r="C69" s="44">
        <v>793</v>
      </c>
      <c r="D69" s="44">
        <v>774</v>
      </c>
      <c r="E69" s="65">
        <v>0.56489999999999996</v>
      </c>
      <c r="F69" s="18">
        <f t="shared" si="3"/>
        <v>6.3816209317166563E-3</v>
      </c>
      <c r="G69" s="18">
        <f t="shared" si="0"/>
        <v>6.3639505113752435E-3</v>
      </c>
      <c r="H69" s="13">
        <f t="shared" si="6"/>
        <v>94165.902005977608</v>
      </c>
      <c r="I69" s="13">
        <f t="shared" si="4"/>
        <v>599.26714022505223</v>
      </c>
      <c r="J69" s="13">
        <f t="shared" si="1"/>
        <v>93905.16087326569</v>
      </c>
      <c r="K69" s="13">
        <f t="shared" si="2"/>
        <v>2254647.8955939482</v>
      </c>
      <c r="L69" s="20">
        <f t="shared" si="5"/>
        <v>23.943357920055014</v>
      </c>
    </row>
    <row r="70" spans="1:12" x14ac:dyDescent="0.2">
      <c r="A70" s="16">
        <v>61</v>
      </c>
      <c r="B70" s="45">
        <v>8</v>
      </c>
      <c r="C70" s="44">
        <v>787</v>
      </c>
      <c r="D70" s="44">
        <v>802</v>
      </c>
      <c r="E70" s="65">
        <v>0.62709999999999999</v>
      </c>
      <c r="F70" s="18">
        <f t="shared" si="3"/>
        <v>1.0069225928256766E-2</v>
      </c>
      <c r="G70" s="18">
        <f t="shared" si="0"/>
        <v>1.0031559285512222E-2</v>
      </c>
      <c r="H70" s="13">
        <f t="shared" si="6"/>
        <v>93566.634865752552</v>
      </c>
      <c r="I70" s="13">
        <f t="shared" si="4"/>
        <v>938.6192448016717</v>
      </c>
      <c r="J70" s="13">
        <f t="shared" si="1"/>
        <v>93216.623749366016</v>
      </c>
      <c r="K70" s="13">
        <f t="shared" si="2"/>
        <v>2160742.7347206827</v>
      </c>
      <c r="L70" s="20">
        <f t="shared" si="5"/>
        <v>23.093090157841747</v>
      </c>
    </row>
    <row r="71" spans="1:12" x14ac:dyDescent="0.2">
      <c r="A71" s="16">
        <v>62</v>
      </c>
      <c r="B71" s="45">
        <v>3</v>
      </c>
      <c r="C71" s="44">
        <v>769</v>
      </c>
      <c r="D71" s="44">
        <v>784</v>
      </c>
      <c r="E71" s="65">
        <v>0.95709999999999995</v>
      </c>
      <c r="F71" s="18">
        <f t="shared" si="3"/>
        <v>3.8634900193174502E-3</v>
      </c>
      <c r="G71" s="18">
        <f t="shared" si="0"/>
        <v>3.8628497762186742E-3</v>
      </c>
      <c r="H71" s="13">
        <f t="shared" si="6"/>
        <v>92628.015620950886</v>
      </c>
      <c r="I71" s="13">
        <f t="shared" si="4"/>
        <v>357.80810941297</v>
      </c>
      <c r="J71" s="13">
        <f t="shared" si="1"/>
        <v>92612.665653057062</v>
      </c>
      <c r="K71" s="13">
        <f t="shared" si="2"/>
        <v>2067526.1109713169</v>
      </c>
      <c r="L71" s="20">
        <f t="shared" si="5"/>
        <v>22.320742780801595</v>
      </c>
    </row>
    <row r="72" spans="1:12" x14ac:dyDescent="0.2">
      <c r="A72" s="16">
        <v>63</v>
      </c>
      <c r="B72" s="45">
        <v>8</v>
      </c>
      <c r="C72" s="44">
        <v>677</v>
      </c>
      <c r="D72" s="44">
        <v>757</v>
      </c>
      <c r="E72" s="65">
        <v>0.41610000000000003</v>
      </c>
      <c r="F72" s="18">
        <f t="shared" si="3"/>
        <v>1.1157601115760111E-2</v>
      </c>
      <c r="G72" s="18">
        <f t="shared" si="0"/>
        <v>1.108538071077244E-2</v>
      </c>
      <c r="H72" s="13">
        <f t="shared" si="6"/>
        <v>92270.207511537912</v>
      </c>
      <c r="I72" s="13">
        <f t="shared" si="4"/>
        <v>1022.8503785273726</v>
      </c>
      <c r="J72" s="13">
        <f t="shared" si="1"/>
        <v>91672.965175515768</v>
      </c>
      <c r="K72" s="13">
        <f t="shared" si="2"/>
        <v>1974913.4453182598</v>
      </c>
      <c r="L72" s="20">
        <f t="shared" si="5"/>
        <v>21.403587339622131</v>
      </c>
    </row>
    <row r="73" spans="1:12" x14ac:dyDescent="0.2">
      <c r="A73" s="16">
        <v>64</v>
      </c>
      <c r="B73" s="45">
        <v>2</v>
      </c>
      <c r="C73" s="44">
        <v>659</v>
      </c>
      <c r="D73" s="44">
        <v>678</v>
      </c>
      <c r="E73" s="65">
        <v>0.52329999999999999</v>
      </c>
      <c r="F73" s="18">
        <f t="shared" si="3"/>
        <v>2.9917726252804786E-3</v>
      </c>
      <c r="G73" s="18">
        <f t="shared" ref="G73:G103" si="7">F73/((1+(1-E73)*F73))</f>
        <v>2.9875119015005374E-3</v>
      </c>
      <c r="H73" s="13">
        <f t="shared" si="6"/>
        <v>91247.357133010533</v>
      </c>
      <c r="I73" s="13">
        <f t="shared" si="4"/>
        <v>272.60256541533892</v>
      </c>
      <c r="J73" s="13">
        <f t="shared" ref="J73:J103" si="8">H74+I73*E73</f>
        <v>91117.40749007705</v>
      </c>
      <c r="K73" s="13">
        <f t="shared" ref="K73:K97" si="9">K74+J73</f>
        <v>1883240.480142744</v>
      </c>
      <c r="L73" s="20">
        <f t="shared" si="5"/>
        <v>20.638849598652591</v>
      </c>
    </row>
    <row r="74" spans="1:12" x14ac:dyDescent="0.2">
      <c r="A74" s="16">
        <v>65</v>
      </c>
      <c r="B74" s="45">
        <v>4</v>
      </c>
      <c r="C74" s="44">
        <v>605</v>
      </c>
      <c r="D74" s="44">
        <v>658</v>
      </c>
      <c r="E74" s="65">
        <v>0.69520000000000004</v>
      </c>
      <c r="F74" s="18">
        <f t="shared" ref="F74:F103" si="10">B74/((C74+D74)/2)</f>
        <v>6.3341250989707044E-3</v>
      </c>
      <c r="G74" s="18">
        <f t="shared" si="7"/>
        <v>6.3219197394357553E-3</v>
      </c>
      <c r="H74" s="13">
        <f t="shared" si="6"/>
        <v>90974.754567595199</v>
      </c>
      <c r="I74" s="13">
        <f t="shared" ref="I74:I103" si="11">H74*G74</f>
        <v>575.13509669120322</v>
      </c>
      <c r="J74" s="13">
        <f t="shared" si="8"/>
        <v>90799.45339012373</v>
      </c>
      <c r="K74" s="13">
        <f t="shared" si="9"/>
        <v>1792123.0726526671</v>
      </c>
      <c r="L74" s="20">
        <f t="shared" ref="L74:L103" si="12">K74/H74</f>
        <v>19.69912511631016</v>
      </c>
    </row>
    <row r="75" spans="1:12" x14ac:dyDescent="0.2">
      <c r="A75" s="16">
        <v>66</v>
      </c>
      <c r="B75" s="45">
        <v>9</v>
      </c>
      <c r="C75" s="44">
        <v>599</v>
      </c>
      <c r="D75" s="44">
        <v>601</v>
      </c>
      <c r="E75" s="65">
        <v>0.58079999999999998</v>
      </c>
      <c r="F75" s="18">
        <f t="shared" si="10"/>
        <v>1.4999999999999999E-2</v>
      </c>
      <c r="G75" s="18">
        <f t="shared" si="7"/>
        <v>1.490626937815019E-2</v>
      </c>
      <c r="H75" s="13">
        <f t="shared" ref="H75:H103" si="13">H74-I74</f>
        <v>90399.619470903999</v>
      </c>
      <c r="I75" s="13">
        <f t="shared" si="11"/>
        <v>1347.521079515566</v>
      </c>
      <c r="J75" s="13">
        <f t="shared" si="8"/>
        <v>89834.738634371068</v>
      </c>
      <c r="K75" s="13">
        <f t="shared" si="9"/>
        <v>1701323.6192625433</v>
      </c>
      <c r="L75" s="20">
        <f t="shared" si="12"/>
        <v>18.82003076141411</v>
      </c>
    </row>
    <row r="76" spans="1:12" x14ac:dyDescent="0.2">
      <c r="A76" s="16">
        <v>67</v>
      </c>
      <c r="B76" s="45">
        <v>9</v>
      </c>
      <c r="C76" s="44">
        <v>567</v>
      </c>
      <c r="D76" s="44">
        <v>589</v>
      </c>
      <c r="E76" s="65">
        <v>0.45140000000000002</v>
      </c>
      <c r="F76" s="18">
        <f t="shared" si="10"/>
        <v>1.5570934256055362E-2</v>
      </c>
      <c r="G76" s="18">
        <f t="shared" si="7"/>
        <v>1.5439050573869509E-2</v>
      </c>
      <c r="H76" s="13">
        <f t="shared" si="13"/>
        <v>89052.098391388427</v>
      </c>
      <c r="I76" s="13">
        <f t="shared" si="11"/>
        <v>1374.8798507738495</v>
      </c>
      <c r="J76" s="13">
        <f t="shared" si="8"/>
        <v>88297.839305253889</v>
      </c>
      <c r="K76" s="13">
        <f t="shared" si="9"/>
        <v>1611488.8806281723</v>
      </c>
      <c r="L76" s="20">
        <f t="shared" si="12"/>
        <v>18.096023673081774</v>
      </c>
    </row>
    <row r="77" spans="1:12" x14ac:dyDescent="0.2">
      <c r="A77" s="16">
        <v>68</v>
      </c>
      <c r="B77" s="45">
        <v>4</v>
      </c>
      <c r="C77" s="44">
        <v>506</v>
      </c>
      <c r="D77" s="44">
        <v>572</v>
      </c>
      <c r="E77" s="65">
        <v>0.40550000000000003</v>
      </c>
      <c r="F77" s="18">
        <f t="shared" si="10"/>
        <v>7.4211502782931356E-3</v>
      </c>
      <c r="G77" s="18">
        <f t="shared" si="7"/>
        <v>7.388552914968839E-3</v>
      </c>
      <c r="H77" s="13">
        <f t="shared" si="13"/>
        <v>87677.218540614573</v>
      </c>
      <c r="I77" s="13">
        <f t="shared" si="11"/>
        <v>647.80776862461778</v>
      </c>
      <c r="J77" s="13">
        <f t="shared" si="8"/>
        <v>87292.096822167237</v>
      </c>
      <c r="K77" s="13">
        <f t="shared" si="9"/>
        <v>1523191.0413229184</v>
      </c>
      <c r="L77" s="20">
        <f t="shared" si="12"/>
        <v>17.372711710937011</v>
      </c>
    </row>
    <row r="78" spans="1:12" x14ac:dyDescent="0.2">
      <c r="A78" s="16">
        <v>69</v>
      </c>
      <c r="B78" s="45">
        <v>9</v>
      </c>
      <c r="C78" s="44">
        <v>502</v>
      </c>
      <c r="D78" s="44">
        <v>509</v>
      </c>
      <c r="E78" s="65">
        <v>0.35709999999999997</v>
      </c>
      <c r="F78" s="18">
        <f t="shared" si="10"/>
        <v>1.7804154302670624E-2</v>
      </c>
      <c r="G78" s="18">
        <f t="shared" si="7"/>
        <v>1.7602669034030068E-2</v>
      </c>
      <c r="H78" s="13">
        <f t="shared" si="13"/>
        <v>87029.410771989962</v>
      </c>
      <c r="I78" s="13">
        <f t="shared" si="11"/>
        <v>1531.9499140459905</v>
      </c>
      <c r="J78" s="13">
        <f t="shared" si="8"/>
        <v>86044.520172249788</v>
      </c>
      <c r="K78" s="13">
        <f t="shared" si="9"/>
        <v>1435898.9445007511</v>
      </c>
      <c r="L78" s="20">
        <f t="shared" si="12"/>
        <v>16.499007999292221</v>
      </c>
    </row>
    <row r="79" spans="1:12" x14ac:dyDescent="0.2">
      <c r="A79" s="16">
        <v>70</v>
      </c>
      <c r="B79" s="45">
        <v>6</v>
      </c>
      <c r="C79" s="44">
        <v>439</v>
      </c>
      <c r="D79" s="44">
        <v>497</v>
      </c>
      <c r="E79" s="65">
        <v>0.62190000000000001</v>
      </c>
      <c r="F79" s="18">
        <f t="shared" si="10"/>
        <v>1.282051282051282E-2</v>
      </c>
      <c r="G79" s="18">
        <f t="shared" si="7"/>
        <v>1.2758666004917188E-2</v>
      </c>
      <c r="H79" s="13">
        <f t="shared" si="13"/>
        <v>85497.460857943966</v>
      </c>
      <c r="I79" s="13">
        <f t="shared" si="11"/>
        <v>1090.8335473549876</v>
      </c>
      <c r="J79" s="13">
        <f t="shared" si="8"/>
        <v>85085.016693689045</v>
      </c>
      <c r="K79" s="13">
        <f t="shared" si="9"/>
        <v>1349854.4243285013</v>
      </c>
      <c r="L79" s="20">
        <f t="shared" si="12"/>
        <v>15.78823991710486</v>
      </c>
    </row>
    <row r="80" spans="1:12" x14ac:dyDescent="0.2">
      <c r="A80" s="16">
        <v>71</v>
      </c>
      <c r="B80" s="45">
        <v>7</v>
      </c>
      <c r="C80" s="44">
        <v>438</v>
      </c>
      <c r="D80" s="44">
        <v>441</v>
      </c>
      <c r="E80" s="65">
        <v>0.60229999999999995</v>
      </c>
      <c r="F80" s="18">
        <f t="shared" si="10"/>
        <v>1.5927189988623434E-2</v>
      </c>
      <c r="G80" s="18">
        <f t="shared" si="7"/>
        <v>1.582693830817717E-2</v>
      </c>
      <c r="H80" s="13">
        <f t="shared" si="13"/>
        <v>84406.627310588985</v>
      </c>
      <c r="I80" s="13">
        <f t="shared" si="11"/>
        <v>1335.8984832459942</v>
      </c>
      <c r="J80" s="13">
        <f t="shared" si="8"/>
        <v>83875.340483802051</v>
      </c>
      <c r="K80" s="13">
        <f t="shared" si="9"/>
        <v>1264769.4076348124</v>
      </c>
      <c r="L80" s="20">
        <f t="shared" si="12"/>
        <v>14.98424291946735</v>
      </c>
    </row>
    <row r="81" spans="1:12" x14ac:dyDescent="0.2">
      <c r="A81" s="16">
        <v>72</v>
      </c>
      <c r="B81" s="45">
        <v>6</v>
      </c>
      <c r="C81" s="44">
        <v>386</v>
      </c>
      <c r="D81" s="44">
        <v>434</v>
      </c>
      <c r="E81" s="65">
        <v>0.36120000000000002</v>
      </c>
      <c r="F81" s="18">
        <f t="shared" si="10"/>
        <v>1.4634146341463415E-2</v>
      </c>
      <c r="G81" s="18">
        <f t="shared" si="7"/>
        <v>1.449860910010033E-2</v>
      </c>
      <c r="H81" s="13">
        <f t="shared" si="13"/>
        <v>83070.728827342988</v>
      </c>
      <c r="I81" s="13">
        <f t="shared" si="11"/>
        <v>1204.4100249280818</v>
      </c>
      <c r="J81" s="13">
        <f t="shared" si="8"/>
        <v>82301.351703418928</v>
      </c>
      <c r="K81" s="13">
        <f t="shared" si="9"/>
        <v>1180894.0671510103</v>
      </c>
      <c r="L81" s="20">
        <f t="shared" si="12"/>
        <v>14.21552553854945</v>
      </c>
    </row>
    <row r="82" spans="1:12" x14ac:dyDescent="0.2">
      <c r="A82" s="16">
        <v>73</v>
      </c>
      <c r="B82" s="45">
        <v>9</v>
      </c>
      <c r="C82" s="44">
        <v>407</v>
      </c>
      <c r="D82" s="44">
        <v>385</v>
      </c>
      <c r="E82" s="65">
        <v>0.5373</v>
      </c>
      <c r="F82" s="18">
        <f t="shared" si="10"/>
        <v>2.2727272727272728E-2</v>
      </c>
      <c r="G82" s="18">
        <f t="shared" si="7"/>
        <v>2.2490761919541549E-2</v>
      </c>
      <c r="H82" s="13">
        <f t="shared" si="13"/>
        <v>81866.318802414899</v>
      </c>
      <c r="I82" s="13">
        <f t="shared" si="11"/>
        <v>1841.2358854144013</v>
      </c>
      <c r="J82" s="13">
        <f t="shared" si="8"/>
        <v>81014.378958233661</v>
      </c>
      <c r="K82" s="13">
        <f t="shared" si="9"/>
        <v>1098592.7154475914</v>
      </c>
      <c r="L82" s="20">
        <f t="shared" si="12"/>
        <v>13.419349147713053</v>
      </c>
    </row>
    <row r="83" spans="1:12" x14ac:dyDescent="0.2">
      <c r="A83" s="16">
        <v>74</v>
      </c>
      <c r="B83" s="45">
        <v>8</v>
      </c>
      <c r="C83" s="44">
        <v>434</v>
      </c>
      <c r="D83" s="44">
        <v>400</v>
      </c>
      <c r="E83" s="65">
        <v>0.45240000000000002</v>
      </c>
      <c r="F83" s="18">
        <f t="shared" si="10"/>
        <v>1.9184652278177457E-2</v>
      </c>
      <c r="G83" s="18">
        <f t="shared" si="7"/>
        <v>1.8985202932834146E-2</v>
      </c>
      <c r="H83" s="13">
        <f t="shared" si="13"/>
        <v>80025.082917000502</v>
      </c>
      <c r="I83" s="13">
        <f t="shared" si="11"/>
        <v>1519.2924388961337</v>
      </c>
      <c r="J83" s="13">
        <f t="shared" si="8"/>
        <v>79193.118377460967</v>
      </c>
      <c r="K83" s="13">
        <f t="shared" si="9"/>
        <v>1017578.3364893578</v>
      </c>
      <c r="L83" s="20">
        <f t="shared" si="12"/>
        <v>12.715742357240142</v>
      </c>
    </row>
    <row r="84" spans="1:12" x14ac:dyDescent="0.2">
      <c r="A84" s="16">
        <v>75</v>
      </c>
      <c r="B84" s="45">
        <v>8</v>
      </c>
      <c r="C84" s="44">
        <v>365</v>
      </c>
      <c r="D84" s="44">
        <v>423</v>
      </c>
      <c r="E84" s="65">
        <v>0.37190000000000001</v>
      </c>
      <c r="F84" s="18">
        <f t="shared" si="10"/>
        <v>2.030456852791878E-2</v>
      </c>
      <c r="G84" s="18">
        <f t="shared" si="7"/>
        <v>2.0048879167410143E-2</v>
      </c>
      <c r="H84" s="13">
        <f t="shared" si="13"/>
        <v>78505.790478104362</v>
      </c>
      <c r="I84" s="13">
        <f t="shared" si="11"/>
        <v>1573.9531072375321</v>
      </c>
      <c r="J84" s="13">
        <f t="shared" si="8"/>
        <v>77517.190531448461</v>
      </c>
      <c r="K84" s="13">
        <f t="shared" si="9"/>
        <v>938385.21811189677</v>
      </c>
      <c r="L84" s="20">
        <f t="shared" si="12"/>
        <v>11.953070116192473</v>
      </c>
    </row>
    <row r="85" spans="1:12" x14ac:dyDescent="0.2">
      <c r="A85" s="16">
        <v>76</v>
      </c>
      <c r="B85" s="45">
        <v>10</v>
      </c>
      <c r="C85" s="44">
        <v>317</v>
      </c>
      <c r="D85" s="44">
        <v>371</v>
      </c>
      <c r="E85" s="65">
        <v>0.5605</v>
      </c>
      <c r="F85" s="18">
        <f t="shared" si="10"/>
        <v>2.9069767441860465E-2</v>
      </c>
      <c r="G85" s="18">
        <f t="shared" si="7"/>
        <v>2.8703052569640779E-2</v>
      </c>
      <c r="H85" s="13">
        <f t="shared" si="13"/>
        <v>76931.837370866822</v>
      </c>
      <c r="I85" s="13">
        <f t="shared" si="11"/>
        <v>2208.1785723350454</v>
      </c>
      <c r="J85" s="13">
        <f t="shared" si="8"/>
        <v>75961.342888325569</v>
      </c>
      <c r="K85" s="13">
        <f t="shared" si="9"/>
        <v>860868.02758044831</v>
      </c>
      <c r="L85" s="20">
        <f t="shared" si="12"/>
        <v>11.190009975069813</v>
      </c>
    </row>
    <row r="86" spans="1:12" x14ac:dyDescent="0.2">
      <c r="A86" s="16">
        <v>77</v>
      </c>
      <c r="B86" s="45">
        <v>13</v>
      </c>
      <c r="C86" s="44">
        <v>289</v>
      </c>
      <c r="D86" s="44">
        <v>306</v>
      </c>
      <c r="E86" s="65">
        <v>0.54769999999999996</v>
      </c>
      <c r="F86" s="18">
        <f t="shared" si="10"/>
        <v>4.3697478991596636E-2</v>
      </c>
      <c r="G86" s="18">
        <f t="shared" si="7"/>
        <v>4.2850564589150437E-2</v>
      </c>
      <c r="H86" s="13">
        <f t="shared" si="13"/>
        <v>74723.658798531775</v>
      </c>
      <c r="I86" s="13">
        <f t="shared" si="11"/>
        <v>3201.9509676841253</v>
      </c>
      <c r="J86" s="13">
        <f t="shared" si="8"/>
        <v>73275.416375848246</v>
      </c>
      <c r="K86" s="13">
        <f t="shared" si="9"/>
        <v>784906.68469212274</v>
      </c>
      <c r="L86" s="20">
        <f t="shared" si="12"/>
        <v>10.504125431121759</v>
      </c>
    </row>
    <row r="87" spans="1:12" x14ac:dyDescent="0.2">
      <c r="A87" s="16">
        <v>78</v>
      </c>
      <c r="B87" s="45">
        <v>16</v>
      </c>
      <c r="C87" s="44">
        <v>299</v>
      </c>
      <c r="D87" s="44">
        <v>280</v>
      </c>
      <c r="E87" s="65">
        <v>0.57279999999999998</v>
      </c>
      <c r="F87" s="18">
        <f t="shared" si="10"/>
        <v>5.5267702936096716E-2</v>
      </c>
      <c r="G87" s="18">
        <f t="shared" si="7"/>
        <v>5.3992910730821041E-2</v>
      </c>
      <c r="H87" s="13">
        <f t="shared" si="13"/>
        <v>71521.707830847648</v>
      </c>
      <c r="I87" s="13">
        <f t="shared" si="11"/>
        <v>3861.6651862268213</v>
      </c>
      <c r="J87" s="13">
        <f t="shared" si="8"/>
        <v>69872.004463291552</v>
      </c>
      <c r="K87" s="13">
        <f t="shared" si="9"/>
        <v>711631.26831627451</v>
      </c>
      <c r="L87" s="20">
        <f t="shared" si="12"/>
        <v>9.9498640328796029</v>
      </c>
    </row>
    <row r="88" spans="1:12" x14ac:dyDescent="0.2">
      <c r="A88" s="16">
        <v>79</v>
      </c>
      <c r="B88" s="45">
        <v>15</v>
      </c>
      <c r="C88" s="44">
        <v>264</v>
      </c>
      <c r="D88" s="44">
        <v>284</v>
      </c>
      <c r="E88" s="65">
        <v>0.44819999999999999</v>
      </c>
      <c r="F88" s="18">
        <f t="shared" si="10"/>
        <v>5.4744525547445258E-2</v>
      </c>
      <c r="G88" s="18">
        <f t="shared" si="7"/>
        <v>5.3139292255479545E-2</v>
      </c>
      <c r="H88" s="13">
        <f t="shared" si="13"/>
        <v>67660.042644620829</v>
      </c>
      <c r="I88" s="13">
        <f t="shared" si="11"/>
        <v>3595.4067801107153</v>
      </c>
      <c r="J88" s="13">
        <f t="shared" si="8"/>
        <v>65676.097183355741</v>
      </c>
      <c r="K88" s="13">
        <f t="shared" si="9"/>
        <v>641759.2638529829</v>
      </c>
      <c r="L88" s="20">
        <f t="shared" si="12"/>
        <v>9.4850555626128426</v>
      </c>
    </row>
    <row r="89" spans="1:12" x14ac:dyDescent="0.2">
      <c r="A89" s="16">
        <v>80</v>
      </c>
      <c r="B89" s="45">
        <v>11</v>
      </c>
      <c r="C89" s="44">
        <v>237</v>
      </c>
      <c r="D89" s="44">
        <v>251</v>
      </c>
      <c r="E89" s="65">
        <v>0.41099999999999998</v>
      </c>
      <c r="F89" s="18">
        <f t="shared" si="10"/>
        <v>4.5081967213114756E-2</v>
      </c>
      <c r="G89" s="18">
        <f t="shared" si="7"/>
        <v>4.3915857217571137E-2</v>
      </c>
      <c r="H89" s="13">
        <f t="shared" si="13"/>
        <v>64064.635864510114</v>
      </c>
      <c r="I89" s="13">
        <f t="shared" si="11"/>
        <v>2813.4534013215134</v>
      </c>
      <c r="J89" s="13">
        <f t="shared" si="8"/>
        <v>62407.511811131742</v>
      </c>
      <c r="K89" s="13">
        <f t="shared" si="9"/>
        <v>576083.16666962719</v>
      </c>
      <c r="L89" s="20">
        <f t="shared" si="12"/>
        <v>8.99221792016397</v>
      </c>
    </row>
    <row r="90" spans="1:12" x14ac:dyDescent="0.2">
      <c r="A90" s="16">
        <v>81</v>
      </c>
      <c r="B90" s="45">
        <v>6</v>
      </c>
      <c r="C90" s="44">
        <v>164</v>
      </c>
      <c r="D90" s="44">
        <v>227</v>
      </c>
      <c r="E90" s="65">
        <v>0.37440000000000001</v>
      </c>
      <c r="F90" s="18">
        <f t="shared" si="10"/>
        <v>3.0690537084398978E-2</v>
      </c>
      <c r="G90" s="18">
        <f t="shared" si="7"/>
        <v>3.0112379399920501E-2</v>
      </c>
      <c r="H90" s="13">
        <f t="shared" si="13"/>
        <v>61251.182463188597</v>
      </c>
      <c r="I90" s="13">
        <f t="shared" si="11"/>
        <v>1844.4188450252923</v>
      </c>
      <c r="J90" s="13">
        <f t="shared" si="8"/>
        <v>60097.314033740775</v>
      </c>
      <c r="K90" s="13">
        <f t="shared" si="9"/>
        <v>513675.65485849546</v>
      </c>
      <c r="L90" s="20">
        <f t="shared" si="12"/>
        <v>8.3863794003847989</v>
      </c>
    </row>
    <row r="91" spans="1:12" x14ac:dyDescent="0.2">
      <c r="A91" s="16">
        <v>82</v>
      </c>
      <c r="B91" s="45">
        <v>12</v>
      </c>
      <c r="C91" s="44">
        <v>247</v>
      </c>
      <c r="D91" s="44">
        <v>160</v>
      </c>
      <c r="E91" s="65">
        <v>0.55269999999999997</v>
      </c>
      <c r="F91" s="18">
        <f t="shared" si="10"/>
        <v>5.896805896805897E-2</v>
      </c>
      <c r="G91" s="18">
        <f t="shared" si="7"/>
        <v>5.745266379275675E-2</v>
      </c>
      <c r="H91" s="13">
        <f t="shared" si="13"/>
        <v>59406.763618163306</v>
      </c>
      <c r="I91" s="13">
        <f t="shared" si="11"/>
        <v>3413.0768171701102</v>
      </c>
      <c r="J91" s="13">
        <f t="shared" si="8"/>
        <v>57880.094357843111</v>
      </c>
      <c r="K91" s="13">
        <f t="shared" si="9"/>
        <v>453578.34082475468</v>
      </c>
      <c r="L91" s="20">
        <f t="shared" si="12"/>
        <v>7.6351296249721212</v>
      </c>
    </row>
    <row r="92" spans="1:12" x14ac:dyDescent="0.2">
      <c r="A92" s="16">
        <v>83</v>
      </c>
      <c r="B92" s="45">
        <v>11</v>
      </c>
      <c r="C92" s="44">
        <v>100</v>
      </c>
      <c r="D92" s="44">
        <v>231</v>
      </c>
      <c r="E92" s="65">
        <v>0.3639</v>
      </c>
      <c r="F92" s="18">
        <f t="shared" si="10"/>
        <v>6.6465256797583083E-2</v>
      </c>
      <c r="G92" s="18">
        <f t="shared" si="7"/>
        <v>6.3769188003740346E-2</v>
      </c>
      <c r="H92" s="13">
        <f t="shared" si="13"/>
        <v>55993.686800993193</v>
      </c>
      <c r="I92" s="13">
        <f t="shared" si="11"/>
        <v>3570.6719406350894</v>
      </c>
      <c r="J92" s="13">
        <f t="shared" si="8"/>
        <v>53722.382379555216</v>
      </c>
      <c r="K92" s="13">
        <f t="shared" si="9"/>
        <v>395698.24646691157</v>
      </c>
      <c r="L92" s="20">
        <f t="shared" si="12"/>
        <v>7.0668368002496456</v>
      </c>
    </row>
    <row r="93" spans="1:12" x14ac:dyDescent="0.2">
      <c r="A93" s="16">
        <v>84</v>
      </c>
      <c r="B93" s="45">
        <v>8</v>
      </c>
      <c r="C93" s="44">
        <v>177</v>
      </c>
      <c r="D93" s="44">
        <v>97</v>
      </c>
      <c r="E93" s="65">
        <v>0.5353</v>
      </c>
      <c r="F93" s="18">
        <f t="shared" si="10"/>
        <v>5.8394160583941604E-2</v>
      </c>
      <c r="G93" s="18">
        <f t="shared" si="7"/>
        <v>5.6851452838877298E-2</v>
      </c>
      <c r="H93" s="13">
        <f t="shared" si="13"/>
        <v>52423.014860358104</v>
      </c>
      <c r="I93" s="13">
        <f t="shared" si="11"/>
        <v>2980.3245570054123</v>
      </c>
      <c r="J93" s="13">
        <f t="shared" si="8"/>
        <v>51038.058038717689</v>
      </c>
      <c r="K93" s="13">
        <f t="shared" si="9"/>
        <v>341975.86408735637</v>
      </c>
      <c r="L93" s="20">
        <f t="shared" si="12"/>
        <v>6.5233917774148464</v>
      </c>
    </row>
    <row r="94" spans="1:12" x14ac:dyDescent="0.2">
      <c r="A94" s="16">
        <v>85</v>
      </c>
      <c r="B94" s="45">
        <v>15</v>
      </c>
      <c r="C94" s="44">
        <v>163</v>
      </c>
      <c r="D94" s="44">
        <v>164</v>
      </c>
      <c r="E94" s="65">
        <v>0.49719999999999998</v>
      </c>
      <c r="F94" s="18">
        <f t="shared" si="10"/>
        <v>9.1743119266055051E-2</v>
      </c>
      <c r="G94" s="18">
        <f t="shared" si="7"/>
        <v>8.7697758445294149E-2</v>
      </c>
      <c r="H94" s="13">
        <f t="shared" si="13"/>
        <v>49442.690303352691</v>
      </c>
      <c r="I94" s="13">
        <f t="shared" si="11"/>
        <v>4336.0131111089113</v>
      </c>
      <c r="J94" s="13">
        <f t="shared" si="8"/>
        <v>47262.542911087126</v>
      </c>
      <c r="K94" s="13">
        <f t="shared" si="9"/>
        <v>290937.80604863865</v>
      </c>
      <c r="L94" s="20">
        <f t="shared" si="12"/>
        <v>5.8843441621725479</v>
      </c>
    </row>
    <row r="95" spans="1:12" x14ac:dyDescent="0.2">
      <c r="A95" s="16">
        <v>86</v>
      </c>
      <c r="B95" s="45">
        <v>15</v>
      </c>
      <c r="C95" s="44">
        <v>145</v>
      </c>
      <c r="D95" s="44">
        <v>149</v>
      </c>
      <c r="E95" s="65">
        <v>0.50700000000000001</v>
      </c>
      <c r="F95" s="18">
        <f t="shared" si="10"/>
        <v>0.10204081632653061</v>
      </c>
      <c r="G95" s="18">
        <f t="shared" si="7"/>
        <v>9.7153405226853201E-2</v>
      </c>
      <c r="H95" s="13">
        <f t="shared" si="13"/>
        <v>45106.677192243777</v>
      </c>
      <c r="I95" s="13">
        <f t="shared" si="11"/>
        <v>4382.2672876949164</v>
      </c>
      <c r="J95" s="13">
        <f t="shared" si="8"/>
        <v>42946.219419410183</v>
      </c>
      <c r="K95" s="13">
        <f t="shared" si="9"/>
        <v>243675.26313755152</v>
      </c>
      <c r="L95" s="20">
        <f t="shared" si="12"/>
        <v>5.4021993705945643</v>
      </c>
    </row>
    <row r="96" spans="1:12" x14ac:dyDescent="0.2">
      <c r="A96" s="16">
        <v>87</v>
      </c>
      <c r="B96" s="45">
        <v>14</v>
      </c>
      <c r="C96" s="44">
        <v>135</v>
      </c>
      <c r="D96" s="44">
        <v>132</v>
      </c>
      <c r="E96" s="65">
        <v>0.44769999999999999</v>
      </c>
      <c r="F96" s="18">
        <f t="shared" si="10"/>
        <v>0.10486891385767791</v>
      </c>
      <c r="G96" s="18">
        <f t="shared" si="7"/>
        <v>9.912753607180233E-2</v>
      </c>
      <c r="H96" s="13">
        <f t="shared" si="13"/>
        <v>40724.409904548862</v>
      </c>
      <c r="I96" s="13">
        <f t="shared" si="11"/>
        <v>4036.9104118160312</v>
      </c>
      <c r="J96" s="13">
        <f t="shared" si="8"/>
        <v>38494.82428410287</v>
      </c>
      <c r="K96" s="13">
        <f t="shared" si="9"/>
        <v>200729.04371814133</v>
      </c>
      <c r="L96" s="20">
        <f t="shared" si="12"/>
        <v>4.9289613818497626</v>
      </c>
    </row>
    <row r="97" spans="1:12" x14ac:dyDescent="0.2">
      <c r="A97" s="16">
        <v>88</v>
      </c>
      <c r="B97" s="45">
        <v>14</v>
      </c>
      <c r="C97" s="44">
        <v>100</v>
      </c>
      <c r="D97" s="44">
        <v>122</v>
      </c>
      <c r="E97" s="65">
        <v>0.4526</v>
      </c>
      <c r="F97" s="18">
        <f t="shared" si="10"/>
        <v>0.12612612612612611</v>
      </c>
      <c r="G97" s="18">
        <f t="shared" si="7"/>
        <v>0.11798057702614785</v>
      </c>
      <c r="H97" s="13">
        <f t="shared" si="13"/>
        <v>36687.49949273283</v>
      </c>
      <c r="I97" s="13">
        <f t="shared" si="11"/>
        <v>4328.4123597991256</v>
      </c>
      <c r="J97" s="13">
        <f t="shared" si="8"/>
        <v>34318.12656697879</v>
      </c>
      <c r="K97" s="13">
        <f t="shared" si="9"/>
        <v>162234.21943403844</v>
      </c>
      <c r="L97" s="20">
        <f t="shared" si="12"/>
        <v>4.4220571496341492</v>
      </c>
    </row>
    <row r="98" spans="1:12" x14ac:dyDescent="0.2">
      <c r="A98" s="16">
        <v>89</v>
      </c>
      <c r="B98" s="45">
        <v>8</v>
      </c>
      <c r="C98" s="44">
        <v>113</v>
      </c>
      <c r="D98" s="44">
        <v>93</v>
      </c>
      <c r="E98" s="65">
        <v>0.62229999999999996</v>
      </c>
      <c r="F98" s="18">
        <f t="shared" si="10"/>
        <v>7.7669902912621352E-2</v>
      </c>
      <c r="G98" s="18">
        <f t="shared" si="7"/>
        <v>7.545632210794781E-2</v>
      </c>
      <c r="H98" s="13">
        <f t="shared" si="13"/>
        <v>32359.087132933702</v>
      </c>
      <c r="I98" s="13">
        <f t="shared" si="11"/>
        <v>2441.6977018217949</v>
      </c>
      <c r="J98" s="13">
        <f t="shared" si="8"/>
        <v>31436.857910955609</v>
      </c>
      <c r="K98" s="13">
        <f>K99+J98</f>
        <v>127916.09286705966</v>
      </c>
      <c r="L98" s="20">
        <f t="shared" si="12"/>
        <v>3.9530192042059218</v>
      </c>
    </row>
    <row r="99" spans="1:12" x14ac:dyDescent="0.2">
      <c r="A99" s="16">
        <v>90</v>
      </c>
      <c r="B99" s="45">
        <v>16</v>
      </c>
      <c r="C99" s="44">
        <v>101</v>
      </c>
      <c r="D99" s="44">
        <v>97</v>
      </c>
      <c r="E99" s="65">
        <v>0.48530000000000001</v>
      </c>
      <c r="F99" s="21">
        <f t="shared" si="10"/>
        <v>0.16161616161616163</v>
      </c>
      <c r="G99" s="21">
        <f t="shared" si="7"/>
        <v>0.14920473874250248</v>
      </c>
      <c r="H99" s="22">
        <f t="shared" si="13"/>
        <v>29917.389431111907</v>
      </c>
      <c r="I99" s="22">
        <f t="shared" si="11"/>
        <v>4463.8162739267573</v>
      </c>
      <c r="J99" s="22">
        <f t="shared" si="8"/>
        <v>27619.863194921807</v>
      </c>
      <c r="K99" s="22">
        <f t="shared" ref="K99:K103" si="14">K100+J99</f>
        <v>96479.234956104046</v>
      </c>
      <c r="L99" s="23">
        <f t="shared" si="12"/>
        <v>3.2248547346772396</v>
      </c>
    </row>
    <row r="100" spans="1:12" x14ac:dyDescent="0.2">
      <c r="A100" s="16">
        <v>91</v>
      </c>
      <c r="B100" s="45">
        <v>19</v>
      </c>
      <c r="C100" s="44">
        <v>69</v>
      </c>
      <c r="D100" s="44">
        <v>88</v>
      </c>
      <c r="E100" s="65">
        <v>0.45810000000000001</v>
      </c>
      <c r="F100" s="21">
        <f t="shared" si="10"/>
        <v>0.24203821656050956</v>
      </c>
      <c r="G100" s="21">
        <f t="shared" si="7"/>
        <v>0.21397336144267598</v>
      </c>
      <c r="H100" s="22">
        <f t="shared" si="13"/>
        <v>25453.57315718515</v>
      </c>
      <c r="I100" s="22">
        <f t="shared" si="11"/>
        <v>5446.3866091699738</v>
      </c>
      <c r="J100" s="22">
        <f t="shared" si="8"/>
        <v>22502.176253675942</v>
      </c>
      <c r="K100" s="22">
        <f t="shared" si="14"/>
        <v>68859.371761182236</v>
      </c>
      <c r="L100" s="23">
        <f t="shared" si="12"/>
        <v>2.70529294005012</v>
      </c>
    </row>
    <row r="101" spans="1:12" x14ac:dyDescent="0.2">
      <c r="A101" s="16">
        <v>92</v>
      </c>
      <c r="B101" s="45">
        <v>16</v>
      </c>
      <c r="C101" s="44">
        <v>63</v>
      </c>
      <c r="D101" s="44">
        <v>58</v>
      </c>
      <c r="E101" s="65">
        <v>0.61219999999999997</v>
      </c>
      <c r="F101" s="21">
        <f t="shared" si="10"/>
        <v>0.26446280991735538</v>
      </c>
      <c r="G101" s="21">
        <f t="shared" si="7"/>
        <v>0.23986279847926986</v>
      </c>
      <c r="H101" s="22">
        <f t="shared" si="13"/>
        <v>20007.186548015176</v>
      </c>
      <c r="I101" s="22">
        <f t="shared" si="11"/>
        <v>4798.9797551037227</v>
      </c>
      <c r="J101" s="22">
        <f t="shared" si="8"/>
        <v>18146.142198985952</v>
      </c>
      <c r="K101" s="22">
        <f t="shared" si="14"/>
        <v>46357.195507506302</v>
      </c>
      <c r="L101" s="23">
        <f t="shared" si="12"/>
        <v>2.3170272040126099</v>
      </c>
    </row>
    <row r="102" spans="1:12" x14ac:dyDescent="0.2">
      <c r="A102" s="16">
        <v>93</v>
      </c>
      <c r="B102" s="45">
        <v>13</v>
      </c>
      <c r="C102" s="44">
        <v>53</v>
      </c>
      <c r="D102" s="44">
        <v>55</v>
      </c>
      <c r="E102" s="65">
        <v>0.54500000000000004</v>
      </c>
      <c r="F102" s="21">
        <f t="shared" si="10"/>
        <v>0.24074074074074073</v>
      </c>
      <c r="G102" s="21">
        <f t="shared" si="7"/>
        <v>0.21697404656596844</v>
      </c>
      <c r="H102" s="22">
        <f t="shared" si="13"/>
        <v>15208.206792911453</v>
      </c>
      <c r="I102" s="22">
        <f t="shared" si="11"/>
        <v>3299.7861688700473</v>
      </c>
      <c r="J102" s="22">
        <f t="shared" si="8"/>
        <v>13706.804086075583</v>
      </c>
      <c r="K102" s="22">
        <f t="shared" si="14"/>
        <v>28211.053308520346</v>
      </c>
      <c r="L102" s="23">
        <f t="shared" si="12"/>
        <v>1.8549888026029158</v>
      </c>
    </row>
    <row r="103" spans="1:12" x14ac:dyDescent="0.2">
      <c r="A103" s="16">
        <v>94</v>
      </c>
      <c r="B103" s="45">
        <v>8</v>
      </c>
      <c r="C103" s="44">
        <v>31</v>
      </c>
      <c r="D103" s="44">
        <v>42</v>
      </c>
      <c r="E103" s="65">
        <v>0.53049999999999997</v>
      </c>
      <c r="F103" s="21">
        <f t="shared" si="10"/>
        <v>0.21917808219178081</v>
      </c>
      <c r="G103" s="21">
        <f t="shared" si="7"/>
        <v>0.1987281399046105</v>
      </c>
      <c r="H103" s="22">
        <f t="shared" si="13"/>
        <v>11908.420624041406</v>
      </c>
      <c r="I103" s="22">
        <f t="shared" si="11"/>
        <v>2366.5382798174496</v>
      </c>
      <c r="J103" s="22">
        <f t="shared" si="8"/>
        <v>10797.330901667112</v>
      </c>
      <c r="K103" s="22">
        <f t="shared" si="14"/>
        <v>14504.249222444763</v>
      </c>
      <c r="L103" s="23">
        <f t="shared" si="12"/>
        <v>1.21798260914321</v>
      </c>
    </row>
    <row r="104" spans="1:12" x14ac:dyDescent="0.2">
      <c r="A104" s="16" t="s">
        <v>33</v>
      </c>
      <c r="B104" s="45">
        <v>27</v>
      </c>
      <c r="C104" s="44">
        <v>71</v>
      </c>
      <c r="D104" s="44">
        <v>68</v>
      </c>
      <c r="E104" s="65"/>
      <c r="F104" s="21">
        <f>B104/((C104+D104)/2)</f>
        <v>0.38848920863309355</v>
      </c>
      <c r="G104" s="21">
        <v>1</v>
      </c>
      <c r="H104" s="22">
        <f>H103-I103</f>
        <v>9541.8823442239554</v>
      </c>
      <c r="I104" s="22">
        <f>H104*G104</f>
        <v>9541.8823442239554</v>
      </c>
      <c r="J104" s="22">
        <f>H104*F104</f>
        <v>3706.9183207776518</v>
      </c>
      <c r="K104" s="22">
        <f>J104</f>
        <v>3706.9183207776518</v>
      </c>
      <c r="L104" s="23">
        <f>K104/H104</f>
        <v>0.38848920863309355</v>
      </c>
    </row>
    <row r="105" spans="1:12" x14ac:dyDescent="0.2">
      <c r="A105" s="24"/>
      <c r="B105" s="24"/>
      <c r="C105" s="24"/>
      <c r="D105" s="24"/>
      <c r="E105" s="66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67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21</v>
      </c>
      <c r="B107" s="48"/>
      <c r="C107" s="9"/>
      <c r="D107" s="9"/>
      <c r="E107" s="68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69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10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17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50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47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77.099999999999994" customHeight="1" x14ac:dyDescent="0.2">
      <c r="A6" s="55" t="s">
        <v>0</v>
      </c>
      <c r="B6" s="56" t="s">
        <v>36</v>
      </c>
      <c r="C6" s="70" t="s">
        <v>48</v>
      </c>
      <c r="D6" s="70"/>
      <c r="E6" s="57" t="s">
        <v>38</v>
      </c>
      <c r="F6" s="57" t="s">
        <v>39</v>
      </c>
      <c r="G6" s="57" t="s">
        <v>40</v>
      </c>
      <c r="H6" s="56" t="s">
        <v>41</v>
      </c>
      <c r="I6" s="56" t="s">
        <v>42</v>
      </c>
      <c r="J6" s="56" t="s">
        <v>43</v>
      </c>
      <c r="K6" s="56" t="s">
        <v>44</v>
      </c>
      <c r="L6" s="57" t="s">
        <v>45</v>
      </c>
    </row>
    <row r="7" spans="1:13" s="34" customFormat="1" ht="14.25" x14ac:dyDescent="0.2">
      <c r="A7" s="58"/>
      <c r="B7" s="59"/>
      <c r="C7" s="60">
        <v>44562</v>
      </c>
      <c r="D7" s="60">
        <v>44927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5">
        <v>1</v>
      </c>
      <c r="C9" s="44">
        <v>478</v>
      </c>
      <c r="D9" s="44">
        <v>463</v>
      </c>
      <c r="E9" s="17">
        <v>0</v>
      </c>
      <c r="F9" s="18">
        <f>B9/((C9+D9)/2)</f>
        <v>2.1253985122210413E-3</v>
      </c>
      <c r="G9" s="18">
        <f t="shared" ref="G9:G72" si="0">F9/((1+(1-E9)*F9))</f>
        <v>2.1208907741251328E-3</v>
      </c>
      <c r="H9" s="13">
        <v>100000</v>
      </c>
      <c r="I9" s="13">
        <f>H9*G9</f>
        <v>212.08907741251326</v>
      </c>
      <c r="J9" s="13">
        <f t="shared" ref="J9:J72" si="1">H10+I9*E9</f>
        <v>99787.910922587485</v>
      </c>
      <c r="K9" s="13">
        <f t="shared" ref="K9:K72" si="2">K10+J9</f>
        <v>8095970.3121066084</v>
      </c>
      <c r="L9" s="19">
        <f>K9/H9</f>
        <v>80.959703121066084</v>
      </c>
    </row>
    <row r="10" spans="1:13" x14ac:dyDescent="0.2">
      <c r="A10" s="16">
        <v>1</v>
      </c>
      <c r="B10" s="45">
        <v>0</v>
      </c>
      <c r="C10" s="44">
        <v>491</v>
      </c>
      <c r="D10" s="44">
        <v>495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99787.910922587485</v>
      </c>
      <c r="I10" s="13">
        <f t="shared" ref="I10:I73" si="4">H10*G10</f>
        <v>0</v>
      </c>
      <c r="J10" s="13">
        <f t="shared" si="1"/>
        <v>99787.910922587485</v>
      </c>
      <c r="K10" s="13">
        <f t="shared" si="2"/>
        <v>7996182.4011840206</v>
      </c>
      <c r="L10" s="20">
        <f t="shared" ref="L10:L73" si="5">K10/H10</f>
        <v>80.131774753629458</v>
      </c>
    </row>
    <row r="11" spans="1:13" x14ac:dyDescent="0.2">
      <c r="A11" s="16">
        <v>2</v>
      </c>
      <c r="B11" s="45">
        <v>0</v>
      </c>
      <c r="C11" s="44">
        <v>527</v>
      </c>
      <c r="D11" s="44">
        <v>515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99787.910922587485</v>
      </c>
      <c r="I11" s="13">
        <f t="shared" si="4"/>
        <v>0</v>
      </c>
      <c r="J11" s="13">
        <f t="shared" si="1"/>
        <v>99787.910922587485</v>
      </c>
      <c r="K11" s="13">
        <f t="shared" si="2"/>
        <v>7896394.4902614327</v>
      </c>
      <c r="L11" s="20">
        <f t="shared" si="5"/>
        <v>79.131774753629443</v>
      </c>
    </row>
    <row r="12" spans="1:13" x14ac:dyDescent="0.2">
      <c r="A12" s="16">
        <v>3</v>
      </c>
      <c r="B12" s="45">
        <v>0</v>
      </c>
      <c r="C12" s="44">
        <v>559</v>
      </c>
      <c r="D12" s="44">
        <v>539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99787.910922587485</v>
      </c>
      <c r="I12" s="13">
        <f t="shared" si="4"/>
        <v>0</v>
      </c>
      <c r="J12" s="13">
        <f t="shared" si="1"/>
        <v>99787.910922587485</v>
      </c>
      <c r="K12" s="13">
        <f t="shared" si="2"/>
        <v>7796606.5793388449</v>
      </c>
      <c r="L12" s="20">
        <f t="shared" si="5"/>
        <v>78.131774753629443</v>
      </c>
    </row>
    <row r="13" spans="1:13" x14ac:dyDescent="0.2">
      <c r="A13" s="16">
        <v>4</v>
      </c>
      <c r="B13" s="45">
        <v>0</v>
      </c>
      <c r="C13" s="44">
        <v>659</v>
      </c>
      <c r="D13" s="44">
        <v>601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99787.910922587485</v>
      </c>
      <c r="I13" s="13">
        <f t="shared" si="4"/>
        <v>0</v>
      </c>
      <c r="J13" s="13">
        <f t="shared" si="1"/>
        <v>99787.910922587485</v>
      </c>
      <c r="K13" s="13">
        <f t="shared" si="2"/>
        <v>7696818.668416257</v>
      </c>
      <c r="L13" s="20">
        <f t="shared" si="5"/>
        <v>77.131774753629443</v>
      </c>
    </row>
    <row r="14" spans="1:13" x14ac:dyDescent="0.2">
      <c r="A14" s="16">
        <v>5</v>
      </c>
      <c r="B14" s="45">
        <v>0</v>
      </c>
      <c r="C14" s="44">
        <v>626</v>
      </c>
      <c r="D14" s="44">
        <v>683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99787.910922587485</v>
      </c>
      <c r="I14" s="13">
        <f t="shared" si="4"/>
        <v>0</v>
      </c>
      <c r="J14" s="13">
        <f t="shared" si="1"/>
        <v>99787.910922587485</v>
      </c>
      <c r="K14" s="13">
        <f t="shared" si="2"/>
        <v>7597030.7574936692</v>
      </c>
      <c r="L14" s="20">
        <f t="shared" si="5"/>
        <v>76.131774753629443</v>
      </c>
    </row>
    <row r="15" spans="1:13" x14ac:dyDescent="0.2">
      <c r="A15" s="16">
        <v>6</v>
      </c>
      <c r="B15" s="45">
        <v>0</v>
      </c>
      <c r="C15" s="44">
        <v>665</v>
      </c>
      <c r="D15" s="44">
        <v>637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99787.910922587485</v>
      </c>
      <c r="I15" s="13">
        <f t="shared" si="4"/>
        <v>0</v>
      </c>
      <c r="J15" s="13">
        <f t="shared" si="1"/>
        <v>99787.910922587485</v>
      </c>
      <c r="K15" s="13">
        <f t="shared" si="2"/>
        <v>7497242.8465710813</v>
      </c>
      <c r="L15" s="20">
        <f t="shared" si="5"/>
        <v>75.131774753629429</v>
      </c>
    </row>
    <row r="16" spans="1:13" x14ac:dyDescent="0.2">
      <c r="A16" s="16">
        <v>7</v>
      </c>
      <c r="B16" s="45">
        <v>0</v>
      </c>
      <c r="C16" s="44">
        <v>654</v>
      </c>
      <c r="D16" s="44">
        <v>675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99787.910922587485</v>
      </c>
      <c r="I16" s="13">
        <f t="shared" si="4"/>
        <v>0</v>
      </c>
      <c r="J16" s="13">
        <f t="shared" si="1"/>
        <v>99787.910922587485</v>
      </c>
      <c r="K16" s="13">
        <f t="shared" si="2"/>
        <v>7397454.9356484935</v>
      </c>
      <c r="L16" s="20">
        <f t="shared" si="5"/>
        <v>74.131774753629429</v>
      </c>
    </row>
    <row r="17" spans="1:12" x14ac:dyDescent="0.2">
      <c r="A17" s="16">
        <v>8</v>
      </c>
      <c r="B17" s="45">
        <v>0</v>
      </c>
      <c r="C17" s="44">
        <v>654</v>
      </c>
      <c r="D17" s="44">
        <v>672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99787.910922587485</v>
      </c>
      <c r="I17" s="13">
        <f t="shared" si="4"/>
        <v>0</v>
      </c>
      <c r="J17" s="13">
        <f t="shared" si="1"/>
        <v>99787.910922587485</v>
      </c>
      <c r="K17" s="13">
        <f t="shared" si="2"/>
        <v>7297667.0247259056</v>
      </c>
      <c r="L17" s="20">
        <f t="shared" si="5"/>
        <v>73.131774753629429</v>
      </c>
    </row>
    <row r="18" spans="1:12" x14ac:dyDescent="0.2">
      <c r="A18" s="16">
        <v>9</v>
      </c>
      <c r="B18" s="45">
        <v>0</v>
      </c>
      <c r="C18" s="44">
        <v>708</v>
      </c>
      <c r="D18" s="44">
        <v>685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99787.910922587485</v>
      </c>
      <c r="I18" s="13">
        <f t="shared" si="4"/>
        <v>0</v>
      </c>
      <c r="J18" s="13">
        <f t="shared" si="1"/>
        <v>99787.910922587485</v>
      </c>
      <c r="K18" s="13">
        <f t="shared" si="2"/>
        <v>7197879.1138033178</v>
      </c>
      <c r="L18" s="20">
        <f t="shared" si="5"/>
        <v>72.131774753629429</v>
      </c>
    </row>
    <row r="19" spans="1:12" x14ac:dyDescent="0.2">
      <c r="A19" s="16">
        <v>10</v>
      </c>
      <c r="B19" s="45">
        <v>1</v>
      </c>
      <c r="C19" s="44">
        <v>724</v>
      </c>
      <c r="D19" s="44">
        <v>729</v>
      </c>
      <c r="E19" s="17">
        <v>0.53420000000000001</v>
      </c>
      <c r="F19" s="18">
        <f t="shared" si="3"/>
        <v>1.3764624913971094E-3</v>
      </c>
      <c r="G19" s="18">
        <f t="shared" si="0"/>
        <v>1.3755805293729087E-3</v>
      </c>
      <c r="H19" s="13">
        <f t="shared" si="6"/>
        <v>99787.910922587485</v>
      </c>
      <c r="I19" s="13">
        <f t="shared" si="4"/>
        <v>137.26630733190956</v>
      </c>
      <c r="J19" s="13">
        <f t="shared" si="1"/>
        <v>99723.972276632281</v>
      </c>
      <c r="K19" s="13">
        <f t="shared" si="2"/>
        <v>7098091.2028807299</v>
      </c>
      <c r="L19" s="20">
        <f t="shared" si="5"/>
        <v>71.131774753629415</v>
      </c>
    </row>
    <row r="20" spans="1:12" x14ac:dyDescent="0.2">
      <c r="A20" s="16">
        <v>11</v>
      </c>
      <c r="B20" s="45">
        <v>0</v>
      </c>
      <c r="C20" s="44">
        <v>694</v>
      </c>
      <c r="D20" s="44">
        <v>747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99650.644615255573</v>
      </c>
      <c r="I20" s="13">
        <f t="shared" si="4"/>
        <v>0</v>
      </c>
      <c r="J20" s="13">
        <f t="shared" si="1"/>
        <v>99650.644615255573</v>
      </c>
      <c r="K20" s="13">
        <f t="shared" si="2"/>
        <v>6998367.2306040972</v>
      </c>
      <c r="L20" s="20">
        <f t="shared" si="5"/>
        <v>70.229021173162721</v>
      </c>
    </row>
    <row r="21" spans="1:12" x14ac:dyDescent="0.2">
      <c r="A21" s="16">
        <v>12</v>
      </c>
      <c r="B21" s="45">
        <v>0</v>
      </c>
      <c r="C21" s="44">
        <v>709</v>
      </c>
      <c r="D21" s="44">
        <v>697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99650.644615255573</v>
      </c>
      <c r="I21" s="13">
        <f t="shared" si="4"/>
        <v>0</v>
      </c>
      <c r="J21" s="13">
        <f t="shared" si="1"/>
        <v>99650.644615255573</v>
      </c>
      <c r="K21" s="13">
        <f t="shared" si="2"/>
        <v>6898716.585988842</v>
      </c>
      <c r="L21" s="20">
        <f t="shared" si="5"/>
        <v>69.229021173162721</v>
      </c>
    </row>
    <row r="22" spans="1:12" x14ac:dyDescent="0.2">
      <c r="A22" s="16">
        <v>13</v>
      </c>
      <c r="B22" s="45">
        <v>0</v>
      </c>
      <c r="C22" s="44">
        <v>796</v>
      </c>
      <c r="D22" s="44">
        <v>717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99650.644615255573</v>
      </c>
      <c r="I22" s="13">
        <f t="shared" si="4"/>
        <v>0</v>
      </c>
      <c r="J22" s="13">
        <f t="shared" si="1"/>
        <v>99650.644615255573</v>
      </c>
      <c r="K22" s="13">
        <f t="shared" si="2"/>
        <v>6799065.9413735867</v>
      </c>
      <c r="L22" s="20">
        <f t="shared" si="5"/>
        <v>68.229021173162721</v>
      </c>
    </row>
    <row r="23" spans="1:12" x14ac:dyDescent="0.2">
      <c r="A23" s="16">
        <v>14</v>
      </c>
      <c r="B23" s="45">
        <v>0</v>
      </c>
      <c r="C23" s="44">
        <v>796</v>
      </c>
      <c r="D23" s="44">
        <v>811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99650.644615255573</v>
      </c>
      <c r="I23" s="13">
        <f t="shared" si="4"/>
        <v>0</v>
      </c>
      <c r="J23" s="13">
        <f t="shared" si="1"/>
        <v>99650.644615255573</v>
      </c>
      <c r="K23" s="13">
        <f t="shared" si="2"/>
        <v>6699415.2967583314</v>
      </c>
      <c r="L23" s="20">
        <f t="shared" si="5"/>
        <v>67.229021173162735</v>
      </c>
    </row>
    <row r="24" spans="1:12" x14ac:dyDescent="0.2">
      <c r="A24" s="16">
        <v>15</v>
      </c>
      <c r="B24" s="45">
        <v>0</v>
      </c>
      <c r="C24" s="44">
        <v>663</v>
      </c>
      <c r="D24" s="44">
        <v>803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99650.644615255573</v>
      </c>
      <c r="I24" s="13">
        <f t="shared" si="4"/>
        <v>0</v>
      </c>
      <c r="J24" s="13">
        <f t="shared" si="1"/>
        <v>99650.644615255573</v>
      </c>
      <c r="K24" s="13">
        <f t="shared" si="2"/>
        <v>6599764.6521430761</v>
      </c>
      <c r="L24" s="20">
        <f t="shared" si="5"/>
        <v>66.229021173162735</v>
      </c>
    </row>
    <row r="25" spans="1:12" x14ac:dyDescent="0.2">
      <c r="A25" s="16">
        <v>16</v>
      </c>
      <c r="B25" s="45">
        <v>0</v>
      </c>
      <c r="C25" s="44">
        <v>674</v>
      </c>
      <c r="D25" s="44">
        <v>672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99650.644615255573</v>
      </c>
      <c r="I25" s="13">
        <f t="shared" si="4"/>
        <v>0</v>
      </c>
      <c r="J25" s="13">
        <f t="shared" si="1"/>
        <v>99650.644615255573</v>
      </c>
      <c r="K25" s="13">
        <f t="shared" si="2"/>
        <v>6500114.0075278208</v>
      </c>
      <c r="L25" s="20">
        <f t="shared" si="5"/>
        <v>65.229021173162735</v>
      </c>
    </row>
    <row r="26" spans="1:12" x14ac:dyDescent="0.2">
      <c r="A26" s="16">
        <v>17</v>
      </c>
      <c r="B26" s="45">
        <v>0</v>
      </c>
      <c r="C26" s="44">
        <v>668</v>
      </c>
      <c r="D26" s="44">
        <v>684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99650.644615255573</v>
      </c>
      <c r="I26" s="13">
        <f t="shared" si="4"/>
        <v>0</v>
      </c>
      <c r="J26" s="13">
        <f t="shared" si="1"/>
        <v>99650.644615255573</v>
      </c>
      <c r="K26" s="13">
        <f t="shared" si="2"/>
        <v>6400463.3629125655</v>
      </c>
      <c r="L26" s="20">
        <f t="shared" si="5"/>
        <v>64.229021173162735</v>
      </c>
    </row>
    <row r="27" spans="1:12" x14ac:dyDescent="0.2">
      <c r="A27" s="16">
        <v>18</v>
      </c>
      <c r="B27" s="45">
        <v>0</v>
      </c>
      <c r="C27" s="44">
        <v>704</v>
      </c>
      <c r="D27" s="44">
        <v>677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99650.644615255573</v>
      </c>
      <c r="I27" s="13">
        <f t="shared" si="4"/>
        <v>0</v>
      </c>
      <c r="J27" s="13">
        <f t="shared" si="1"/>
        <v>99650.644615255573</v>
      </c>
      <c r="K27" s="13">
        <f t="shared" si="2"/>
        <v>6300812.7182973102</v>
      </c>
      <c r="L27" s="20">
        <f t="shared" si="5"/>
        <v>63.229021173162742</v>
      </c>
    </row>
    <row r="28" spans="1:12" x14ac:dyDescent="0.2">
      <c r="A28" s="16">
        <v>19</v>
      </c>
      <c r="B28" s="45">
        <v>0</v>
      </c>
      <c r="C28" s="44">
        <v>594</v>
      </c>
      <c r="D28" s="44">
        <v>727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99650.644615255573</v>
      </c>
      <c r="I28" s="13">
        <f t="shared" si="4"/>
        <v>0</v>
      </c>
      <c r="J28" s="13">
        <f t="shared" si="1"/>
        <v>99650.644615255573</v>
      </c>
      <c r="K28" s="13">
        <f t="shared" si="2"/>
        <v>6201162.0736820549</v>
      </c>
      <c r="L28" s="20">
        <f t="shared" si="5"/>
        <v>62.229021173162742</v>
      </c>
    </row>
    <row r="29" spans="1:12" x14ac:dyDescent="0.2">
      <c r="A29" s="16">
        <v>20</v>
      </c>
      <c r="B29" s="45">
        <v>0</v>
      </c>
      <c r="C29" s="44">
        <v>563</v>
      </c>
      <c r="D29" s="44">
        <v>593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99650.644615255573</v>
      </c>
      <c r="I29" s="13">
        <f t="shared" si="4"/>
        <v>0</v>
      </c>
      <c r="J29" s="13">
        <f t="shared" si="1"/>
        <v>99650.644615255573</v>
      </c>
      <c r="K29" s="13">
        <f t="shared" si="2"/>
        <v>6101511.4290667996</v>
      </c>
      <c r="L29" s="20">
        <f t="shared" si="5"/>
        <v>61.229021173162742</v>
      </c>
    </row>
    <row r="30" spans="1:12" x14ac:dyDescent="0.2">
      <c r="A30" s="16">
        <v>21</v>
      </c>
      <c r="B30" s="45">
        <v>1</v>
      </c>
      <c r="C30" s="44">
        <v>613</v>
      </c>
      <c r="D30" s="44">
        <v>579</v>
      </c>
      <c r="E30" s="17">
        <v>0.66849999999999998</v>
      </c>
      <c r="F30" s="18">
        <f t="shared" si="3"/>
        <v>1.6778523489932886E-3</v>
      </c>
      <c r="G30" s="18">
        <f t="shared" si="0"/>
        <v>1.676919632788139E-3</v>
      </c>
      <c r="H30" s="13">
        <f t="shared" si="6"/>
        <v>99650.644615255573</v>
      </c>
      <c r="I30" s="13">
        <f t="shared" si="4"/>
        <v>167.10612237531572</v>
      </c>
      <c r="J30" s="13">
        <f t="shared" si="1"/>
        <v>99595.248935688156</v>
      </c>
      <c r="K30" s="13">
        <f t="shared" si="2"/>
        <v>6001860.7844515443</v>
      </c>
      <c r="L30" s="20">
        <f t="shared" si="5"/>
        <v>60.229021173162749</v>
      </c>
    </row>
    <row r="31" spans="1:12" x14ac:dyDescent="0.2">
      <c r="A31" s="16">
        <v>22</v>
      </c>
      <c r="B31" s="45">
        <v>1</v>
      </c>
      <c r="C31" s="44">
        <v>602</v>
      </c>
      <c r="D31" s="44">
        <v>625</v>
      </c>
      <c r="E31" s="17">
        <v>0.99450000000000005</v>
      </c>
      <c r="F31" s="18">
        <f t="shared" si="3"/>
        <v>1.6299918500407497E-3</v>
      </c>
      <c r="G31" s="18">
        <f t="shared" si="0"/>
        <v>1.6299772373678798E-3</v>
      </c>
      <c r="H31" s="13">
        <f t="shared" si="6"/>
        <v>99483.538492880252</v>
      </c>
      <c r="I31" s="13">
        <f t="shared" si="4"/>
        <v>162.15590323620609</v>
      </c>
      <c r="J31" s="13">
        <f t="shared" si="1"/>
        <v>99482.646635412442</v>
      </c>
      <c r="K31" s="13">
        <f t="shared" si="2"/>
        <v>5902265.535515856</v>
      </c>
      <c r="L31" s="20">
        <f t="shared" si="5"/>
        <v>59.329067149519055</v>
      </c>
    </row>
    <row r="32" spans="1:12" x14ac:dyDescent="0.2">
      <c r="A32" s="16">
        <v>23</v>
      </c>
      <c r="B32" s="45">
        <v>0</v>
      </c>
      <c r="C32" s="44">
        <v>577</v>
      </c>
      <c r="D32" s="44">
        <v>628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99321.382589644039</v>
      </c>
      <c r="I32" s="13">
        <f t="shared" si="4"/>
        <v>0</v>
      </c>
      <c r="J32" s="13">
        <f t="shared" si="1"/>
        <v>99321.382589644039</v>
      </c>
      <c r="K32" s="13">
        <f t="shared" si="2"/>
        <v>5802782.8888804438</v>
      </c>
      <c r="L32" s="20">
        <f t="shared" si="5"/>
        <v>58.424306403941294</v>
      </c>
    </row>
    <row r="33" spans="1:12" x14ac:dyDescent="0.2">
      <c r="A33" s="16">
        <v>24</v>
      </c>
      <c r="B33" s="45">
        <v>0</v>
      </c>
      <c r="C33" s="44">
        <v>544</v>
      </c>
      <c r="D33" s="44">
        <v>593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99321.382589644039</v>
      </c>
      <c r="I33" s="13">
        <f t="shared" si="4"/>
        <v>0</v>
      </c>
      <c r="J33" s="13">
        <f t="shared" si="1"/>
        <v>99321.382589644039</v>
      </c>
      <c r="K33" s="13">
        <f t="shared" si="2"/>
        <v>5703461.5062907999</v>
      </c>
      <c r="L33" s="20">
        <f t="shared" si="5"/>
        <v>57.424306403941301</v>
      </c>
    </row>
    <row r="34" spans="1:12" x14ac:dyDescent="0.2">
      <c r="A34" s="16">
        <v>25</v>
      </c>
      <c r="B34" s="45">
        <v>0</v>
      </c>
      <c r="C34" s="44">
        <v>542</v>
      </c>
      <c r="D34" s="44">
        <v>554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99321.382589644039</v>
      </c>
      <c r="I34" s="13">
        <f t="shared" si="4"/>
        <v>0</v>
      </c>
      <c r="J34" s="13">
        <f t="shared" si="1"/>
        <v>99321.382589644039</v>
      </c>
      <c r="K34" s="13">
        <f t="shared" si="2"/>
        <v>5604140.1237011561</v>
      </c>
      <c r="L34" s="20">
        <f t="shared" si="5"/>
        <v>56.424306403941301</v>
      </c>
    </row>
    <row r="35" spans="1:12" x14ac:dyDescent="0.2">
      <c r="A35" s="16">
        <v>26</v>
      </c>
      <c r="B35" s="45">
        <v>0</v>
      </c>
      <c r="C35" s="44">
        <v>547</v>
      </c>
      <c r="D35" s="44">
        <v>553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99321.382589644039</v>
      </c>
      <c r="I35" s="13">
        <f t="shared" si="4"/>
        <v>0</v>
      </c>
      <c r="J35" s="13">
        <f t="shared" si="1"/>
        <v>99321.382589644039</v>
      </c>
      <c r="K35" s="13">
        <f t="shared" si="2"/>
        <v>5504818.7411115123</v>
      </c>
      <c r="L35" s="20">
        <f t="shared" si="5"/>
        <v>55.424306403941301</v>
      </c>
    </row>
    <row r="36" spans="1:12" x14ac:dyDescent="0.2">
      <c r="A36" s="16">
        <v>27</v>
      </c>
      <c r="B36" s="45">
        <v>0</v>
      </c>
      <c r="C36" s="44">
        <v>550</v>
      </c>
      <c r="D36" s="44">
        <v>542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99321.382589644039</v>
      </c>
      <c r="I36" s="13">
        <f t="shared" si="4"/>
        <v>0</v>
      </c>
      <c r="J36" s="13">
        <f t="shared" si="1"/>
        <v>99321.382589644039</v>
      </c>
      <c r="K36" s="13">
        <f t="shared" si="2"/>
        <v>5405497.3585218685</v>
      </c>
      <c r="L36" s="20">
        <f t="shared" si="5"/>
        <v>54.424306403941301</v>
      </c>
    </row>
    <row r="37" spans="1:12" x14ac:dyDescent="0.2">
      <c r="A37" s="16">
        <v>28</v>
      </c>
      <c r="B37" s="45">
        <v>0</v>
      </c>
      <c r="C37" s="44">
        <v>543</v>
      </c>
      <c r="D37" s="44">
        <v>556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99321.382589644039</v>
      </c>
      <c r="I37" s="13">
        <f t="shared" si="4"/>
        <v>0</v>
      </c>
      <c r="J37" s="13">
        <f t="shared" si="1"/>
        <v>99321.382589644039</v>
      </c>
      <c r="K37" s="13">
        <f t="shared" si="2"/>
        <v>5306175.9759322247</v>
      </c>
      <c r="L37" s="20">
        <f t="shared" si="5"/>
        <v>53.424306403941308</v>
      </c>
    </row>
    <row r="38" spans="1:12" x14ac:dyDescent="0.2">
      <c r="A38" s="16">
        <v>29</v>
      </c>
      <c r="B38" s="45">
        <v>0</v>
      </c>
      <c r="C38" s="44">
        <v>560</v>
      </c>
      <c r="D38" s="44">
        <v>545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99321.382589644039</v>
      </c>
      <c r="I38" s="13">
        <f t="shared" si="4"/>
        <v>0</v>
      </c>
      <c r="J38" s="13">
        <f t="shared" si="1"/>
        <v>99321.382589644039</v>
      </c>
      <c r="K38" s="13">
        <f t="shared" si="2"/>
        <v>5206854.5933425808</v>
      </c>
      <c r="L38" s="20">
        <f t="shared" si="5"/>
        <v>52.424306403941308</v>
      </c>
    </row>
    <row r="39" spans="1:12" x14ac:dyDescent="0.2">
      <c r="A39" s="16">
        <v>30</v>
      </c>
      <c r="B39" s="45">
        <v>0</v>
      </c>
      <c r="C39" s="44">
        <v>594</v>
      </c>
      <c r="D39" s="44">
        <v>605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99321.382589644039</v>
      </c>
      <c r="I39" s="13">
        <f t="shared" si="4"/>
        <v>0</v>
      </c>
      <c r="J39" s="13">
        <f t="shared" si="1"/>
        <v>99321.382589644039</v>
      </c>
      <c r="K39" s="13">
        <f t="shared" si="2"/>
        <v>5107533.210752937</v>
      </c>
      <c r="L39" s="20">
        <f t="shared" si="5"/>
        <v>51.424306403941308</v>
      </c>
    </row>
    <row r="40" spans="1:12" x14ac:dyDescent="0.2">
      <c r="A40" s="16">
        <v>31</v>
      </c>
      <c r="B40" s="45">
        <v>0</v>
      </c>
      <c r="C40" s="44">
        <v>674</v>
      </c>
      <c r="D40" s="44">
        <v>614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99321.382589644039</v>
      </c>
      <c r="I40" s="13">
        <f t="shared" si="4"/>
        <v>0</v>
      </c>
      <c r="J40" s="13">
        <f t="shared" si="1"/>
        <v>99321.382589644039</v>
      </c>
      <c r="K40" s="13">
        <f t="shared" si="2"/>
        <v>5008211.8281632932</v>
      </c>
      <c r="L40" s="20">
        <f t="shared" si="5"/>
        <v>50.424306403941316</v>
      </c>
    </row>
    <row r="41" spans="1:12" x14ac:dyDescent="0.2">
      <c r="A41" s="16">
        <v>32</v>
      </c>
      <c r="B41" s="45">
        <v>0</v>
      </c>
      <c r="C41" s="44">
        <v>702</v>
      </c>
      <c r="D41" s="44">
        <v>717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99321.382589644039</v>
      </c>
      <c r="I41" s="13">
        <f t="shared" si="4"/>
        <v>0</v>
      </c>
      <c r="J41" s="13">
        <f t="shared" si="1"/>
        <v>99321.382589644039</v>
      </c>
      <c r="K41" s="13">
        <f t="shared" si="2"/>
        <v>4908890.4455736494</v>
      </c>
      <c r="L41" s="20">
        <f t="shared" si="5"/>
        <v>49.424306403941316</v>
      </c>
    </row>
    <row r="42" spans="1:12" x14ac:dyDescent="0.2">
      <c r="A42" s="16">
        <v>33</v>
      </c>
      <c r="B42" s="45">
        <v>0</v>
      </c>
      <c r="C42" s="44">
        <v>713</v>
      </c>
      <c r="D42" s="44">
        <v>751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99321.382589644039</v>
      </c>
      <c r="I42" s="13">
        <f t="shared" si="4"/>
        <v>0</v>
      </c>
      <c r="J42" s="13">
        <f t="shared" si="1"/>
        <v>99321.382589644039</v>
      </c>
      <c r="K42" s="13">
        <f t="shared" si="2"/>
        <v>4809569.0629840055</v>
      </c>
      <c r="L42" s="20">
        <f t="shared" si="5"/>
        <v>48.424306403941316</v>
      </c>
    </row>
    <row r="43" spans="1:12" x14ac:dyDescent="0.2">
      <c r="A43" s="16">
        <v>34</v>
      </c>
      <c r="B43" s="45">
        <v>0</v>
      </c>
      <c r="C43" s="44">
        <v>731</v>
      </c>
      <c r="D43" s="44">
        <v>752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99321.382589644039</v>
      </c>
      <c r="I43" s="13">
        <f t="shared" si="4"/>
        <v>0</v>
      </c>
      <c r="J43" s="13">
        <f t="shared" si="1"/>
        <v>99321.382589644039</v>
      </c>
      <c r="K43" s="13">
        <f t="shared" si="2"/>
        <v>4710247.6803943617</v>
      </c>
      <c r="L43" s="20">
        <f t="shared" si="5"/>
        <v>47.424306403941323</v>
      </c>
    </row>
    <row r="44" spans="1:12" x14ac:dyDescent="0.2">
      <c r="A44" s="16">
        <v>35</v>
      </c>
      <c r="B44" s="45">
        <v>1</v>
      </c>
      <c r="C44" s="44">
        <v>705</v>
      </c>
      <c r="D44" s="44">
        <v>753</v>
      </c>
      <c r="E44" s="17">
        <v>0.84660000000000002</v>
      </c>
      <c r="F44" s="18">
        <f t="shared" si="3"/>
        <v>1.3717421124828531E-3</v>
      </c>
      <c r="G44" s="18">
        <f t="shared" si="0"/>
        <v>1.3714535240458318E-3</v>
      </c>
      <c r="H44" s="13">
        <f t="shared" si="6"/>
        <v>99321.382589644039</v>
      </c>
      <c r="I44" s="13">
        <f t="shared" si="4"/>
        <v>136.21466016567163</v>
      </c>
      <c r="J44" s="13">
        <f t="shared" si="1"/>
        <v>99300.487260774622</v>
      </c>
      <c r="K44" s="13">
        <f t="shared" si="2"/>
        <v>4610926.2978047179</v>
      </c>
      <c r="L44" s="20">
        <f t="shared" si="5"/>
        <v>46.424306403941323</v>
      </c>
    </row>
    <row r="45" spans="1:12" x14ac:dyDescent="0.2">
      <c r="A45" s="16">
        <v>36</v>
      </c>
      <c r="B45" s="45">
        <v>0</v>
      </c>
      <c r="C45" s="44">
        <v>834</v>
      </c>
      <c r="D45" s="44">
        <v>742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99185.167929478368</v>
      </c>
      <c r="I45" s="13">
        <f t="shared" si="4"/>
        <v>0</v>
      </c>
      <c r="J45" s="13">
        <f t="shared" si="1"/>
        <v>99185.167929478368</v>
      </c>
      <c r="K45" s="13">
        <f t="shared" si="2"/>
        <v>4511625.8105439432</v>
      </c>
      <c r="L45" s="20">
        <f t="shared" si="5"/>
        <v>45.486899954151951</v>
      </c>
    </row>
    <row r="46" spans="1:12" x14ac:dyDescent="0.2">
      <c r="A46" s="16">
        <v>37</v>
      </c>
      <c r="B46" s="45">
        <v>1</v>
      </c>
      <c r="C46" s="44">
        <v>834</v>
      </c>
      <c r="D46" s="44">
        <v>890</v>
      </c>
      <c r="E46" s="17">
        <v>0.2</v>
      </c>
      <c r="F46" s="18">
        <f t="shared" si="3"/>
        <v>1.1600928074245939E-3</v>
      </c>
      <c r="G46" s="18">
        <f t="shared" si="0"/>
        <v>1.1590171534538712E-3</v>
      </c>
      <c r="H46" s="13">
        <f t="shared" si="6"/>
        <v>99185.167929478368</v>
      </c>
      <c r="I46" s="13">
        <f t="shared" si="4"/>
        <v>114.95731099846822</v>
      </c>
      <c r="J46" s="13">
        <f t="shared" si="1"/>
        <v>99093.202080679592</v>
      </c>
      <c r="K46" s="13">
        <f t="shared" si="2"/>
        <v>4412440.6426144652</v>
      </c>
      <c r="L46" s="20">
        <f t="shared" si="5"/>
        <v>44.486899954151959</v>
      </c>
    </row>
    <row r="47" spans="1:12" x14ac:dyDescent="0.2">
      <c r="A47" s="16">
        <v>38</v>
      </c>
      <c r="B47" s="45">
        <v>0</v>
      </c>
      <c r="C47" s="44">
        <v>882</v>
      </c>
      <c r="D47" s="44">
        <v>890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99070.210618479905</v>
      </c>
      <c r="I47" s="13">
        <f t="shared" si="4"/>
        <v>0</v>
      </c>
      <c r="J47" s="13">
        <f t="shared" si="1"/>
        <v>99070.210618479905</v>
      </c>
      <c r="K47" s="13">
        <f t="shared" si="2"/>
        <v>4313347.4405337851</v>
      </c>
      <c r="L47" s="20">
        <f t="shared" si="5"/>
        <v>43.538288791415994</v>
      </c>
    </row>
    <row r="48" spans="1:12" x14ac:dyDescent="0.2">
      <c r="A48" s="16">
        <v>39</v>
      </c>
      <c r="B48" s="45">
        <v>0</v>
      </c>
      <c r="C48" s="44">
        <v>956</v>
      </c>
      <c r="D48" s="44">
        <v>913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99070.210618479905</v>
      </c>
      <c r="I48" s="13">
        <f t="shared" si="4"/>
        <v>0</v>
      </c>
      <c r="J48" s="13">
        <f t="shared" si="1"/>
        <v>99070.210618479905</v>
      </c>
      <c r="K48" s="13">
        <f t="shared" si="2"/>
        <v>4214277.229915305</v>
      </c>
      <c r="L48" s="20">
        <f t="shared" si="5"/>
        <v>42.538288791415987</v>
      </c>
    </row>
    <row r="49" spans="1:12" x14ac:dyDescent="0.2">
      <c r="A49" s="16">
        <v>40</v>
      </c>
      <c r="B49" s="45">
        <v>1</v>
      </c>
      <c r="C49" s="44">
        <v>972</v>
      </c>
      <c r="D49" s="44">
        <v>975</v>
      </c>
      <c r="E49" s="17">
        <v>0.69589999999999996</v>
      </c>
      <c r="F49" s="18">
        <f t="shared" si="3"/>
        <v>1.0272213662044171E-3</v>
      </c>
      <c r="G49" s="18">
        <f t="shared" si="0"/>
        <v>1.0269005850355323E-3</v>
      </c>
      <c r="H49" s="13">
        <f t="shared" si="6"/>
        <v>99070.210618479905</v>
      </c>
      <c r="I49" s="13">
        <f t="shared" si="4"/>
        <v>101.73525724371041</v>
      </c>
      <c r="J49" s="13">
        <f t="shared" si="1"/>
        <v>99039.272926752092</v>
      </c>
      <c r="K49" s="13">
        <f t="shared" si="2"/>
        <v>4115207.0192968249</v>
      </c>
      <c r="L49" s="20">
        <f t="shared" si="5"/>
        <v>41.538288791415987</v>
      </c>
    </row>
    <row r="50" spans="1:12" x14ac:dyDescent="0.2">
      <c r="A50" s="16">
        <v>41</v>
      </c>
      <c r="B50" s="45">
        <v>1</v>
      </c>
      <c r="C50" s="44">
        <v>1021</v>
      </c>
      <c r="D50" s="44">
        <v>1016</v>
      </c>
      <c r="E50" s="17">
        <v>0.97529999999999994</v>
      </c>
      <c r="F50" s="18">
        <f t="shared" si="3"/>
        <v>9.8183603338242512E-4</v>
      </c>
      <c r="G50" s="18">
        <f t="shared" si="0"/>
        <v>9.8181222311054402E-4</v>
      </c>
      <c r="H50" s="13">
        <f t="shared" si="6"/>
        <v>98968.475361236196</v>
      </c>
      <c r="I50" s="13">
        <f t="shared" si="4"/>
        <v>97.168458812276413</v>
      </c>
      <c r="J50" s="13">
        <f t="shared" si="1"/>
        <v>98966.075300303535</v>
      </c>
      <c r="K50" s="13">
        <f t="shared" si="2"/>
        <v>4016167.7463700729</v>
      </c>
      <c r="L50" s="20">
        <f t="shared" si="5"/>
        <v>40.580272977945853</v>
      </c>
    </row>
    <row r="51" spans="1:12" x14ac:dyDescent="0.2">
      <c r="A51" s="16">
        <v>42</v>
      </c>
      <c r="B51" s="45">
        <v>1</v>
      </c>
      <c r="C51" s="44">
        <v>1137</v>
      </c>
      <c r="D51" s="44">
        <v>1054</v>
      </c>
      <c r="E51" s="17">
        <v>0.86299999999999999</v>
      </c>
      <c r="F51" s="18">
        <f t="shared" si="3"/>
        <v>9.1282519397535371E-4</v>
      </c>
      <c r="G51" s="18">
        <f t="shared" si="0"/>
        <v>9.1271105302212312E-4</v>
      </c>
      <c r="H51" s="13">
        <f t="shared" si="6"/>
        <v>98871.306902423923</v>
      </c>
      <c r="I51" s="13">
        <f t="shared" si="4"/>
        <v>90.240934636584853</v>
      </c>
      <c r="J51" s="13">
        <f t="shared" si="1"/>
        <v>98858.94389437871</v>
      </c>
      <c r="K51" s="13">
        <f t="shared" si="2"/>
        <v>3917201.6710697692</v>
      </c>
      <c r="L51" s="20">
        <f t="shared" si="5"/>
        <v>39.619195839452743</v>
      </c>
    </row>
    <row r="52" spans="1:12" x14ac:dyDescent="0.2">
      <c r="A52" s="16">
        <v>43</v>
      </c>
      <c r="B52" s="45">
        <v>0</v>
      </c>
      <c r="C52" s="44">
        <v>1155</v>
      </c>
      <c r="D52" s="44">
        <v>1159</v>
      </c>
      <c r="E52" s="17">
        <v>0</v>
      </c>
      <c r="F52" s="18">
        <f t="shared" si="3"/>
        <v>0</v>
      </c>
      <c r="G52" s="18">
        <f t="shared" si="0"/>
        <v>0</v>
      </c>
      <c r="H52" s="13">
        <f t="shared" si="6"/>
        <v>98781.065967787334</v>
      </c>
      <c r="I52" s="13">
        <f t="shared" si="4"/>
        <v>0</v>
      </c>
      <c r="J52" s="13">
        <f t="shared" si="1"/>
        <v>98781.065967787334</v>
      </c>
      <c r="K52" s="13">
        <f t="shared" si="2"/>
        <v>3818342.7271753903</v>
      </c>
      <c r="L52" s="20">
        <f t="shared" si="5"/>
        <v>38.65460136278098</v>
      </c>
    </row>
    <row r="53" spans="1:12" x14ac:dyDescent="0.2">
      <c r="A53" s="16">
        <v>44</v>
      </c>
      <c r="B53" s="45">
        <v>2</v>
      </c>
      <c r="C53" s="44">
        <v>1093</v>
      </c>
      <c r="D53" s="44">
        <v>1178</v>
      </c>
      <c r="E53" s="17">
        <v>0.69320000000000004</v>
      </c>
      <c r="F53" s="18">
        <f t="shared" si="3"/>
        <v>1.7613386173491853E-3</v>
      </c>
      <c r="G53" s="18">
        <f t="shared" si="0"/>
        <v>1.7603873415475355E-3</v>
      </c>
      <c r="H53" s="13">
        <f t="shared" si="6"/>
        <v>98781.065967787334</v>
      </c>
      <c r="I53" s="13">
        <f t="shared" si="4"/>
        <v>173.89293811426487</v>
      </c>
      <c r="J53" s="13">
        <f t="shared" si="1"/>
        <v>98727.715614373883</v>
      </c>
      <c r="K53" s="13">
        <f t="shared" si="2"/>
        <v>3719561.6612076028</v>
      </c>
      <c r="L53" s="20">
        <f t="shared" si="5"/>
        <v>37.65460136278098</v>
      </c>
    </row>
    <row r="54" spans="1:12" x14ac:dyDescent="0.2">
      <c r="A54" s="16">
        <v>45</v>
      </c>
      <c r="B54" s="45">
        <v>1</v>
      </c>
      <c r="C54" s="44">
        <v>1179</v>
      </c>
      <c r="D54" s="44">
        <v>1117</v>
      </c>
      <c r="E54" s="17">
        <v>0.18629999999999999</v>
      </c>
      <c r="F54" s="18">
        <f t="shared" si="3"/>
        <v>8.710801393728223E-4</v>
      </c>
      <c r="G54" s="18">
        <f t="shared" si="0"/>
        <v>8.7046315690699025E-4</v>
      </c>
      <c r="H54" s="13">
        <f t="shared" si="6"/>
        <v>98607.173029673068</v>
      </c>
      <c r="I54" s="13">
        <f t="shared" si="4"/>
        <v>85.833911129083049</v>
      </c>
      <c r="J54" s="13">
        <f t="shared" si="1"/>
        <v>98537.329976187335</v>
      </c>
      <c r="K54" s="13">
        <f t="shared" si="2"/>
        <v>3620833.945593229</v>
      </c>
      <c r="L54" s="20">
        <f t="shared" si="5"/>
        <v>36.719782489896964</v>
      </c>
    </row>
    <row r="55" spans="1:12" x14ac:dyDescent="0.2">
      <c r="A55" s="16">
        <v>46</v>
      </c>
      <c r="B55" s="45">
        <v>1</v>
      </c>
      <c r="C55" s="44">
        <v>1115</v>
      </c>
      <c r="D55" s="44">
        <v>1190</v>
      </c>
      <c r="E55" s="17">
        <v>0.46579999999999999</v>
      </c>
      <c r="F55" s="18">
        <f t="shared" si="3"/>
        <v>8.6767895878524942E-4</v>
      </c>
      <c r="G55" s="18">
        <f t="shared" si="0"/>
        <v>8.6727696368416474E-4</v>
      </c>
      <c r="H55" s="13">
        <f t="shared" si="6"/>
        <v>98521.339118543983</v>
      </c>
      <c r="I55" s="13">
        <f t="shared" si="4"/>
        <v>85.445287848828755</v>
      </c>
      <c r="J55" s="13">
        <f t="shared" si="1"/>
        <v>98475.694245775143</v>
      </c>
      <c r="K55" s="13">
        <f t="shared" si="2"/>
        <v>3522296.6156170415</v>
      </c>
      <c r="L55" s="20">
        <f t="shared" si="5"/>
        <v>35.75161124615758</v>
      </c>
    </row>
    <row r="56" spans="1:12" x14ac:dyDescent="0.2">
      <c r="A56" s="16">
        <v>47</v>
      </c>
      <c r="B56" s="45">
        <v>3</v>
      </c>
      <c r="C56" s="44">
        <v>1152</v>
      </c>
      <c r="D56" s="44">
        <v>1124</v>
      </c>
      <c r="E56" s="17">
        <v>0.52049999999999996</v>
      </c>
      <c r="F56" s="18">
        <f t="shared" si="3"/>
        <v>2.6362038664323375E-3</v>
      </c>
      <c r="G56" s="18">
        <f t="shared" si="0"/>
        <v>2.6328757541543486E-3</v>
      </c>
      <c r="H56" s="13">
        <f t="shared" si="6"/>
        <v>98435.89383069516</v>
      </c>
      <c r="I56" s="13">
        <f t="shared" si="4"/>
        <v>259.16947820534892</v>
      </c>
      <c r="J56" s="13">
        <f t="shared" si="1"/>
        <v>98311.622065895688</v>
      </c>
      <c r="K56" s="13">
        <f t="shared" si="2"/>
        <v>3423820.9213712662</v>
      </c>
      <c r="L56" s="20">
        <f t="shared" si="5"/>
        <v>34.782240381339633</v>
      </c>
    </row>
    <row r="57" spans="1:12" x14ac:dyDescent="0.2">
      <c r="A57" s="16">
        <v>48</v>
      </c>
      <c r="B57" s="45">
        <v>3</v>
      </c>
      <c r="C57" s="44">
        <v>1069</v>
      </c>
      <c r="D57" s="44">
        <v>1155</v>
      </c>
      <c r="E57" s="17">
        <v>0.60819999999999996</v>
      </c>
      <c r="F57" s="18">
        <f t="shared" si="3"/>
        <v>2.6978417266187052E-3</v>
      </c>
      <c r="G57" s="18">
        <f t="shared" si="0"/>
        <v>2.6949930801561015E-3</v>
      </c>
      <c r="H57" s="13">
        <f t="shared" si="6"/>
        <v>98176.724352489808</v>
      </c>
      <c r="I57" s="13">
        <f t="shared" si="4"/>
        <v>264.58559276235303</v>
      </c>
      <c r="J57" s="13">
        <f t="shared" si="1"/>
        <v>98073.059717245516</v>
      </c>
      <c r="K57" s="13">
        <f t="shared" si="2"/>
        <v>3325509.2993053705</v>
      </c>
      <c r="L57" s="20">
        <f t="shared" si="5"/>
        <v>33.872685417427398</v>
      </c>
    </row>
    <row r="58" spans="1:12" x14ac:dyDescent="0.2">
      <c r="A58" s="16">
        <v>49</v>
      </c>
      <c r="B58" s="45">
        <v>2</v>
      </c>
      <c r="C58" s="44">
        <v>1022</v>
      </c>
      <c r="D58" s="44">
        <v>1071</v>
      </c>
      <c r="E58" s="17">
        <v>0.1164</v>
      </c>
      <c r="F58" s="18">
        <f t="shared" si="3"/>
        <v>1.9111323459149545E-3</v>
      </c>
      <c r="G58" s="18">
        <f t="shared" si="0"/>
        <v>1.9079105022078342E-3</v>
      </c>
      <c r="H58" s="13">
        <f t="shared" si="6"/>
        <v>97912.138759727459</v>
      </c>
      <c r="I58" s="13">
        <f t="shared" si="4"/>
        <v>186.80759783331476</v>
      </c>
      <c r="J58" s="13">
        <f t="shared" si="1"/>
        <v>97747.075566281928</v>
      </c>
      <c r="K58" s="13">
        <f t="shared" si="2"/>
        <v>3227436.2395881251</v>
      </c>
      <c r="L58" s="20">
        <f t="shared" si="5"/>
        <v>32.962575227859404</v>
      </c>
    </row>
    <row r="59" spans="1:12" x14ac:dyDescent="0.2">
      <c r="A59" s="16">
        <v>50</v>
      </c>
      <c r="B59" s="45">
        <v>2</v>
      </c>
      <c r="C59" s="44">
        <v>1017</v>
      </c>
      <c r="D59" s="44">
        <v>1038</v>
      </c>
      <c r="E59" s="17">
        <v>0.50680000000000003</v>
      </c>
      <c r="F59" s="18">
        <f t="shared" si="3"/>
        <v>1.9464720194647203E-3</v>
      </c>
      <c r="G59" s="18">
        <f t="shared" si="0"/>
        <v>1.9446051984741849E-3</v>
      </c>
      <c r="H59" s="13">
        <f t="shared" si="6"/>
        <v>97725.331161894137</v>
      </c>
      <c r="I59" s="13">
        <f t="shared" si="4"/>
        <v>190.0371870000306</v>
      </c>
      <c r="J59" s="13">
        <f t="shared" si="1"/>
        <v>97631.604821265733</v>
      </c>
      <c r="K59" s="13">
        <f t="shared" si="2"/>
        <v>3129689.1640218431</v>
      </c>
      <c r="L59" s="20">
        <f t="shared" si="5"/>
        <v>32.025362583188638</v>
      </c>
    </row>
    <row r="60" spans="1:12" x14ac:dyDescent="0.2">
      <c r="A60" s="16">
        <v>51</v>
      </c>
      <c r="B60" s="45">
        <v>1</v>
      </c>
      <c r="C60" s="44">
        <v>903</v>
      </c>
      <c r="D60" s="44">
        <v>1005</v>
      </c>
      <c r="E60" s="17">
        <v>0.71779999999999999</v>
      </c>
      <c r="F60" s="18">
        <f t="shared" si="3"/>
        <v>1.0482180293501049E-3</v>
      </c>
      <c r="G60" s="18">
        <f t="shared" si="0"/>
        <v>1.0479080506793483E-3</v>
      </c>
      <c r="H60" s="13">
        <f t="shared" si="6"/>
        <v>97535.293974894113</v>
      </c>
      <c r="I60" s="13">
        <f t="shared" si="4"/>
        <v>102.20801978166847</v>
      </c>
      <c r="J60" s="13">
        <f t="shared" si="1"/>
        <v>97506.450871711728</v>
      </c>
      <c r="K60" s="13">
        <f t="shared" si="2"/>
        <v>3032057.5592005774</v>
      </c>
      <c r="L60" s="20">
        <f t="shared" si="5"/>
        <v>31.086773163169411</v>
      </c>
    </row>
    <row r="61" spans="1:12" x14ac:dyDescent="0.2">
      <c r="A61" s="16">
        <v>52</v>
      </c>
      <c r="B61" s="45">
        <v>2</v>
      </c>
      <c r="C61" s="44">
        <v>926</v>
      </c>
      <c r="D61" s="44">
        <v>923</v>
      </c>
      <c r="E61" s="17">
        <v>0.8014</v>
      </c>
      <c r="F61" s="18">
        <f t="shared" si="3"/>
        <v>2.163331530557058E-3</v>
      </c>
      <c r="G61" s="18">
        <f t="shared" si="0"/>
        <v>2.1624024810541109E-3</v>
      </c>
      <c r="H61" s="13">
        <f t="shared" si="6"/>
        <v>97433.085955112445</v>
      </c>
      <c r="I61" s="13">
        <f t="shared" si="4"/>
        <v>210.6895468060936</v>
      </c>
      <c r="J61" s="13">
        <f t="shared" si="1"/>
        <v>97391.243011116749</v>
      </c>
      <c r="K61" s="13">
        <f t="shared" si="2"/>
        <v>2934551.1083288658</v>
      </c>
      <c r="L61" s="20">
        <f t="shared" si="5"/>
        <v>30.118630438132868</v>
      </c>
    </row>
    <row r="62" spans="1:12" x14ac:dyDescent="0.2">
      <c r="A62" s="16">
        <v>53</v>
      </c>
      <c r="B62" s="45">
        <v>5</v>
      </c>
      <c r="C62" s="44">
        <v>926</v>
      </c>
      <c r="D62" s="44">
        <v>938</v>
      </c>
      <c r="E62" s="17">
        <v>0.45319999999999999</v>
      </c>
      <c r="F62" s="18">
        <f t="shared" si="3"/>
        <v>5.3648068669527897E-3</v>
      </c>
      <c r="G62" s="18">
        <f t="shared" si="0"/>
        <v>5.349115363301217E-3</v>
      </c>
      <c r="H62" s="13">
        <f t="shared" si="6"/>
        <v>97222.396408306347</v>
      </c>
      <c r="I62" s="13">
        <f t="shared" si="4"/>
        <v>520.05381428463249</v>
      </c>
      <c r="J62" s="13">
        <f t="shared" si="1"/>
        <v>96938.030982655502</v>
      </c>
      <c r="K62" s="13">
        <f t="shared" si="2"/>
        <v>2837159.8653177489</v>
      </c>
      <c r="L62" s="20">
        <f t="shared" si="5"/>
        <v>29.182163473964231</v>
      </c>
    </row>
    <row r="63" spans="1:12" x14ac:dyDescent="0.2">
      <c r="A63" s="16">
        <v>54</v>
      </c>
      <c r="B63" s="45">
        <v>6</v>
      </c>
      <c r="C63" s="44">
        <v>933</v>
      </c>
      <c r="D63" s="44">
        <v>945</v>
      </c>
      <c r="E63" s="17">
        <v>0.35659999999999997</v>
      </c>
      <c r="F63" s="18">
        <f t="shared" si="3"/>
        <v>6.3897763578274758E-3</v>
      </c>
      <c r="G63" s="18">
        <f t="shared" si="0"/>
        <v>6.3636143802412318E-3</v>
      </c>
      <c r="H63" s="13">
        <f t="shared" si="6"/>
        <v>96702.342594021713</v>
      </c>
      <c r="I63" s="13">
        <f t="shared" si="4"/>
        <v>615.37641793433079</v>
      </c>
      <c r="J63" s="13">
        <f t="shared" si="1"/>
        <v>96306.409406722771</v>
      </c>
      <c r="K63" s="13">
        <f t="shared" si="2"/>
        <v>2740221.8343350934</v>
      </c>
      <c r="L63" s="20">
        <f t="shared" si="5"/>
        <v>28.336664457438886</v>
      </c>
    </row>
    <row r="64" spans="1:12" x14ac:dyDescent="0.2">
      <c r="A64" s="16">
        <v>55</v>
      </c>
      <c r="B64" s="45">
        <v>6</v>
      </c>
      <c r="C64" s="44">
        <v>859</v>
      </c>
      <c r="D64" s="44">
        <v>934</v>
      </c>
      <c r="E64" s="17">
        <v>0.39910000000000001</v>
      </c>
      <c r="F64" s="18">
        <f t="shared" si="3"/>
        <v>6.6926938092582268E-3</v>
      </c>
      <c r="G64" s="18">
        <f t="shared" si="0"/>
        <v>6.6658860173486358E-3</v>
      </c>
      <c r="H64" s="13">
        <f t="shared" si="6"/>
        <v>96086.966176087386</v>
      </c>
      <c r="I64" s="13">
        <f t="shared" si="4"/>
        <v>640.50476428263221</v>
      </c>
      <c r="J64" s="13">
        <f t="shared" si="1"/>
        <v>95702.086863229939</v>
      </c>
      <c r="K64" s="13">
        <f t="shared" si="2"/>
        <v>2643915.4249283704</v>
      </c>
      <c r="L64" s="20">
        <f t="shared" si="5"/>
        <v>27.515859123735623</v>
      </c>
    </row>
    <row r="65" spans="1:12" x14ac:dyDescent="0.2">
      <c r="A65" s="16">
        <v>56</v>
      </c>
      <c r="B65" s="45">
        <v>7</v>
      </c>
      <c r="C65" s="44">
        <v>835</v>
      </c>
      <c r="D65" s="44">
        <v>864</v>
      </c>
      <c r="E65" s="17">
        <v>0.48959999999999998</v>
      </c>
      <c r="F65" s="18">
        <f t="shared" si="3"/>
        <v>8.2401412595644492E-3</v>
      </c>
      <c r="G65" s="18">
        <f t="shared" si="0"/>
        <v>8.2056302814953186E-3</v>
      </c>
      <c r="H65" s="13">
        <f t="shared" si="6"/>
        <v>95446.461411804747</v>
      </c>
      <c r="I65" s="13">
        <f t="shared" si="4"/>
        <v>783.19837402227949</v>
      </c>
      <c r="J65" s="13">
        <f t="shared" si="1"/>
        <v>95046.716961703773</v>
      </c>
      <c r="K65" s="13">
        <f t="shared" si="2"/>
        <v>2548213.3380651404</v>
      </c>
      <c r="L65" s="20">
        <f t="shared" si="5"/>
        <v>26.6978293419475</v>
      </c>
    </row>
    <row r="66" spans="1:12" x14ac:dyDescent="0.2">
      <c r="A66" s="16">
        <v>57</v>
      </c>
      <c r="B66" s="45">
        <v>3</v>
      </c>
      <c r="C66" s="44">
        <v>850</v>
      </c>
      <c r="D66" s="44">
        <v>838</v>
      </c>
      <c r="E66" s="17">
        <v>0.51319999999999999</v>
      </c>
      <c r="F66" s="18">
        <f t="shared" si="3"/>
        <v>3.5545023696682463E-3</v>
      </c>
      <c r="G66" s="18">
        <f t="shared" si="0"/>
        <v>3.5483625253175666E-3</v>
      </c>
      <c r="H66" s="13">
        <f t="shared" si="6"/>
        <v>94663.263037782468</v>
      </c>
      <c r="I66" s="13">
        <f t="shared" si="4"/>
        <v>335.89957508754685</v>
      </c>
      <c r="J66" s="13">
        <f t="shared" si="1"/>
        <v>94499.747124629852</v>
      </c>
      <c r="K66" s="13">
        <f t="shared" si="2"/>
        <v>2453166.6211034367</v>
      </c>
      <c r="L66" s="20">
        <f t="shared" si="5"/>
        <v>25.914663644378251</v>
      </c>
    </row>
    <row r="67" spans="1:12" x14ac:dyDescent="0.2">
      <c r="A67" s="16">
        <v>58</v>
      </c>
      <c r="B67" s="45">
        <v>8</v>
      </c>
      <c r="C67" s="44">
        <v>767</v>
      </c>
      <c r="D67" s="44">
        <v>846</v>
      </c>
      <c r="E67" s="17">
        <v>0.32950000000000002</v>
      </c>
      <c r="F67" s="18">
        <f t="shared" si="3"/>
        <v>9.9194048357098569E-3</v>
      </c>
      <c r="G67" s="18">
        <f t="shared" si="0"/>
        <v>9.8538671501630804E-3</v>
      </c>
      <c r="H67" s="13">
        <f t="shared" si="6"/>
        <v>94327.363462694921</v>
      </c>
      <c r="I67" s="13">
        <f t="shared" si="4"/>
        <v>929.48930818654264</v>
      </c>
      <c r="J67" s="13">
        <f t="shared" si="1"/>
        <v>93704.140881555839</v>
      </c>
      <c r="K67" s="13">
        <f t="shared" si="2"/>
        <v>2358666.8739788067</v>
      </c>
      <c r="L67" s="20">
        <f t="shared" si="5"/>
        <v>25.00511821165896</v>
      </c>
    </row>
    <row r="68" spans="1:12" x14ac:dyDescent="0.2">
      <c r="A68" s="16">
        <v>59</v>
      </c>
      <c r="B68" s="45">
        <v>3</v>
      </c>
      <c r="C68" s="44">
        <v>788</v>
      </c>
      <c r="D68" s="44">
        <v>775</v>
      </c>
      <c r="E68" s="17">
        <v>0.28220000000000001</v>
      </c>
      <c r="F68" s="18">
        <f t="shared" si="3"/>
        <v>3.838771593090211E-3</v>
      </c>
      <c r="G68" s="18">
        <f t="shared" si="0"/>
        <v>3.8282230383993743E-3</v>
      </c>
      <c r="H68" s="13">
        <f t="shared" si="6"/>
        <v>93397.874154508376</v>
      </c>
      <c r="I68" s="13">
        <f t="shared" si="4"/>
        <v>357.54789357581444</v>
      </c>
      <c r="J68" s="13">
        <f t="shared" si="1"/>
        <v>93141.226276499656</v>
      </c>
      <c r="K68" s="13">
        <f t="shared" si="2"/>
        <v>2264962.733097251</v>
      </c>
      <c r="L68" s="20">
        <f t="shared" si="5"/>
        <v>24.250688290295734</v>
      </c>
    </row>
    <row r="69" spans="1:12" x14ac:dyDescent="0.2">
      <c r="A69" s="16">
        <v>60</v>
      </c>
      <c r="B69" s="45">
        <v>5</v>
      </c>
      <c r="C69" s="44">
        <v>800</v>
      </c>
      <c r="D69" s="44">
        <v>793</v>
      </c>
      <c r="E69" s="17">
        <v>0.48930000000000001</v>
      </c>
      <c r="F69" s="18">
        <f t="shared" si="3"/>
        <v>6.2774639045825482E-3</v>
      </c>
      <c r="G69" s="18">
        <f t="shared" si="0"/>
        <v>6.2574032902677976E-3</v>
      </c>
      <c r="H69" s="13">
        <f t="shared" si="6"/>
        <v>93040.326260932561</v>
      </c>
      <c r="I69" s="13">
        <f t="shared" si="4"/>
        <v>582.19084367274877</v>
      </c>
      <c r="J69" s="13">
        <f t="shared" si="1"/>
        <v>92743.001397068889</v>
      </c>
      <c r="K69" s="13">
        <f t="shared" si="2"/>
        <v>2171821.5068207514</v>
      </c>
      <c r="L69" s="20">
        <f t="shared" si="5"/>
        <v>23.342797624439271</v>
      </c>
    </row>
    <row r="70" spans="1:12" x14ac:dyDescent="0.2">
      <c r="A70" s="16">
        <v>61</v>
      </c>
      <c r="B70" s="45">
        <v>4</v>
      </c>
      <c r="C70" s="44">
        <v>762</v>
      </c>
      <c r="D70" s="44">
        <v>787</v>
      </c>
      <c r="E70" s="17">
        <v>0.36990000000000001</v>
      </c>
      <c r="F70" s="18">
        <f t="shared" si="3"/>
        <v>5.1646223369916072E-3</v>
      </c>
      <c r="G70" s="18">
        <f t="shared" si="0"/>
        <v>5.147869991572936E-3</v>
      </c>
      <c r="H70" s="13">
        <f t="shared" si="6"/>
        <v>92458.135417259808</v>
      </c>
      <c r="I70" s="13">
        <f t="shared" si="4"/>
        <v>475.96246079129861</v>
      </c>
      <c r="J70" s="13">
        <f t="shared" si="1"/>
        <v>92158.231470715211</v>
      </c>
      <c r="K70" s="13">
        <f t="shared" si="2"/>
        <v>2079078.5054236823</v>
      </c>
      <c r="L70" s="20">
        <f t="shared" si="5"/>
        <v>22.486701641136126</v>
      </c>
    </row>
    <row r="71" spans="1:12" x14ac:dyDescent="0.2">
      <c r="A71" s="16">
        <v>62</v>
      </c>
      <c r="B71" s="45">
        <v>7</v>
      </c>
      <c r="C71" s="44">
        <v>682</v>
      </c>
      <c r="D71" s="44">
        <v>769</v>
      </c>
      <c r="E71" s="17">
        <v>0.56989999999999996</v>
      </c>
      <c r="F71" s="18">
        <f t="shared" si="3"/>
        <v>9.6485182632667123E-3</v>
      </c>
      <c r="G71" s="18">
        <f t="shared" si="0"/>
        <v>9.6086440459968534E-3</v>
      </c>
      <c r="H71" s="13">
        <f t="shared" si="6"/>
        <v>91982.172956468508</v>
      </c>
      <c r="I71" s="13">
        <f t="shared" si="4"/>
        <v>883.82395851602394</v>
      </c>
      <c r="J71" s="13">
        <f t="shared" si="1"/>
        <v>91602.040271910766</v>
      </c>
      <c r="K71" s="13">
        <f t="shared" si="2"/>
        <v>1986920.273952967</v>
      </c>
      <c r="L71" s="20">
        <f t="shared" si="5"/>
        <v>21.601145201182593</v>
      </c>
    </row>
    <row r="72" spans="1:12" x14ac:dyDescent="0.2">
      <c r="A72" s="16">
        <v>63</v>
      </c>
      <c r="B72" s="45">
        <v>9</v>
      </c>
      <c r="C72" s="44">
        <v>660</v>
      </c>
      <c r="D72" s="44">
        <v>677</v>
      </c>
      <c r="E72" s="17">
        <v>0.53879999999999995</v>
      </c>
      <c r="F72" s="18">
        <f t="shared" si="3"/>
        <v>1.3462976813762155E-2</v>
      </c>
      <c r="G72" s="18">
        <f t="shared" si="0"/>
        <v>1.3379899347477176E-2</v>
      </c>
      <c r="H72" s="13">
        <f t="shared" si="6"/>
        <v>91098.348997952489</v>
      </c>
      <c r="I72" s="13">
        <f t="shared" si="4"/>
        <v>1218.8867403139525</v>
      </c>
      <c r="J72" s="13">
        <f t="shared" si="1"/>
        <v>90536.198433319689</v>
      </c>
      <c r="K72" s="13">
        <f t="shared" si="2"/>
        <v>1895318.2336810562</v>
      </c>
      <c r="L72" s="20">
        <f t="shared" si="5"/>
        <v>20.805187520178386</v>
      </c>
    </row>
    <row r="73" spans="1:12" x14ac:dyDescent="0.2">
      <c r="A73" s="16">
        <v>64</v>
      </c>
      <c r="B73" s="45">
        <v>10</v>
      </c>
      <c r="C73" s="44">
        <v>615</v>
      </c>
      <c r="D73" s="44">
        <v>659</v>
      </c>
      <c r="E73" s="17">
        <v>0.69510000000000005</v>
      </c>
      <c r="F73" s="18">
        <f t="shared" si="3"/>
        <v>1.5698587127158554E-2</v>
      </c>
      <c r="G73" s="18">
        <f t="shared" ref="G73:G103" si="7">F73/((1+(1-E73)*F73))</f>
        <v>1.5623803802521369E-2</v>
      </c>
      <c r="H73" s="13">
        <f t="shared" si="6"/>
        <v>89879.46225763853</v>
      </c>
      <c r="I73" s="13">
        <f t="shared" si="4"/>
        <v>1404.2590841894687</v>
      </c>
      <c r="J73" s="13">
        <f t="shared" ref="J73:J103" si="8">H74+I73*E73</f>
        <v>89451.303662869163</v>
      </c>
      <c r="K73" s="13">
        <f t="shared" ref="K73:K97" si="9">K74+J73</f>
        <v>1804782.0352477364</v>
      </c>
      <c r="L73" s="20">
        <f t="shared" si="5"/>
        <v>20.080027070860169</v>
      </c>
    </row>
    <row r="74" spans="1:12" x14ac:dyDescent="0.2">
      <c r="A74" s="16">
        <v>65</v>
      </c>
      <c r="B74" s="45">
        <v>7</v>
      </c>
      <c r="C74" s="44">
        <v>591</v>
      </c>
      <c r="D74" s="44">
        <v>605</v>
      </c>
      <c r="E74" s="17">
        <v>0.25480000000000003</v>
      </c>
      <c r="F74" s="18">
        <f t="shared" ref="F74:F103" si="10">B74/((C74+D74)/2)</f>
        <v>1.1705685618729096E-2</v>
      </c>
      <c r="G74" s="18">
        <f t="shared" si="7"/>
        <v>1.1604459029960061E-2</v>
      </c>
      <c r="H74" s="13">
        <f t="shared" si="6"/>
        <v>88475.203173449059</v>
      </c>
      <c r="I74" s="13">
        <f t="shared" ref="I74:I103" si="11">H74*G74</f>
        <v>1026.706870393682</v>
      </c>
      <c r="J74" s="13">
        <f t="shared" si="8"/>
        <v>87710.101213631686</v>
      </c>
      <c r="K74" s="13">
        <f t="shared" si="9"/>
        <v>1715330.7315848672</v>
      </c>
      <c r="L74" s="20">
        <f t="shared" ref="L74:L103" si="12">K74/H74</f>
        <v>19.387700395805691</v>
      </c>
    </row>
    <row r="75" spans="1:12" x14ac:dyDescent="0.2">
      <c r="A75" s="16">
        <v>66</v>
      </c>
      <c r="B75" s="45">
        <v>5</v>
      </c>
      <c r="C75" s="44">
        <v>571</v>
      </c>
      <c r="D75" s="44">
        <v>599</v>
      </c>
      <c r="E75" s="17">
        <v>0.26960000000000001</v>
      </c>
      <c r="F75" s="18">
        <f t="shared" si="10"/>
        <v>8.5470085470085479E-3</v>
      </c>
      <c r="G75" s="18">
        <f t="shared" si="7"/>
        <v>8.4939828625401771E-3</v>
      </c>
      <c r="H75" s="13">
        <f t="shared" ref="H75:H103" si="13">H74-I74</f>
        <v>87448.496303055377</v>
      </c>
      <c r="I75" s="13">
        <f t="shared" si="11"/>
        <v>742.78602895306039</v>
      </c>
      <c r="J75" s="13">
        <f t="shared" si="8"/>
        <v>86905.965387508055</v>
      </c>
      <c r="K75" s="13">
        <f t="shared" si="9"/>
        <v>1627620.6303712355</v>
      </c>
      <c r="L75" s="20">
        <f t="shared" si="12"/>
        <v>18.612334107274613</v>
      </c>
    </row>
    <row r="76" spans="1:12" x14ac:dyDescent="0.2">
      <c r="A76" s="16">
        <v>67</v>
      </c>
      <c r="B76" s="45">
        <v>7</v>
      </c>
      <c r="C76" s="44">
        <v>511</v>
      </c>
      <c r="D76" s="44">
        <v>567</v>
      </c>
      <c r="E76" s="17">
        <v>0.53580000000000005</v>
      </c>
      <c r="F76" s="18">
        <f t="shared" si="10"/>
        <v>1.2987012987012988E-2</v>
      </c>
      <c r="G76" s="18">
        <f t="shared" si="7"/>
        <v>1.2909189018927453E-2</v>
      </c>
      <c r="H76" s="13">
        <f t="shared" si="13"/>
        <v>86705.710274102312</v>
      </c>
      <c r="I76" s="13">
        <f t="shared" si="11"/>
        <v>1119.3004029487468</v>
      </c>
      <c r="J76" s="13">
        <f t="shared" si="8"/>
        <v>86186.131027053503</v>
      </c>
      <c r="K76" s="13">
        <f t="shared" si="9"/>
        <v>1540714.6649837275</v>
      </c>
      <c r="L76" s="20">
        <f t="shared" si="12"/>
        <v>17.769471700457494</v>
      </c>
    </row>
    <row r="77" spans="1:12" x14ac:dyDescent="0.2">
      <c r="A77" s="16">
        <v>68</v>
      </c>
      <c r="B77" s="45">
        <v>2</v>
      </c>
      <c r="C77" s="44">
        <v>505</v>
      </c>
      <c r="D77" s="44">
        <v>506</v>
      </c>
      <c r="E77" s="17">
        <v>0.25209999999999999</v>
      </c>
      <c r="F77" s="18">
        <f t="shared" si="10"/>
        <v>3.956478733926805E-3</v>
      </c>
      <c r="G77" s="18">
        <f t="shared" si="7"/>
        <v>3.9448058544074727E-3</v>
      </c>
      <c r="H77" s="13">
        <f t="shared" si="13"/>
        <v>85586.409871153563</v>
      </c>
      <c r="I77" s="13">
        <f t="shared" si="11"/>
        <v>337.62177071744406</v>
      </c>
      <c r="J77" s="13">
        <f t="shared" si="8"/>
        <v>85333.902548833983</v>
      </c>
      <c r="K77" s="13">
        <f t="shared" si="9"/>
        <v>1454528.5339566739</v>
      </c>
      <c r="L77" s="20">
        <f t="shared" si="12"/>
        <v>16.994853927701843</v>
      </c>
    </row>
    <row r="78" spans="1:12" x14ac:dyDescent="0.2">
      <c r="A78" s="16">
        <v>69</v>
      </c>
      <c r="B78" s="45">
        <v>6</v>
      </c>
      <c r="C78" s="44">
        <v>447</v>
      </c>
      <c r="D78" s="44">
        <v>502</v>
      </c>
      <c r="E78" s="17">
        <v>0.33610000000000001</v>
      </c>
      <c r="F78" s="18">
        <f t="shared" si="10"/>
        <v>1.2644889357218124E-2</v>
      </c>
      <c r="G78" s="18">
        <f t="shared" si="7"/>
        <v>1.253961997427706E-2</v>
      </c>
      <c r="H78" s="13">
        <f t="shared" si="13"/>
        <v>85248.788100436112</v>
      </c>
      <c r="I78" s="13">
        <f t="shared" si="11"/>
        <v>1068.9874060471411</v>
      </c>
      <c r="J78" s="13">
        <f t="shared" si="8"/>
        <v>84539.087361561425</v>
      </c>
      <c r="K78" s="13">
        <f t="shared" si="9"/>
        <v>1369194.6314078399</v>
      </c>
      <c r="L78" s="20">
        <f t="shared" si="12"/>
        <v>16.061162415525711</v>
      </c>
    </row>
    <row r="79" spans="1:12" x14ac:dyDescent="0.2">
      <c r="A79" s="16">
        <v>70</v>
      </c>
      <c r="B79" s="45">
        <v>8</v>
      </c>
      <c r="C79" s="44">
        <v>441</v>
      </c>
      <c r="D79" s="44">
        <v>439</v>
      </c>
      <c r="E79" s="17">
        <v>0.36399999999999999</v>
      </c>
      <c r="F79" s="18">
        <f t="shared" si="10"/>
        <v>1.8181818181818181E-2</v>
      </c>
      <c r="G79" s="18">
        <f t="shared" si="7"/>
        <v>1.7973973686102523E-2</v>
      </c>
      <c r="H79" s="13">
        <f t="shared" si="13"/>
        <v>84179.800694388978</v>
      </c>
      <c r="I79" s="13">
        <f t="shared" si="11"/>
        <v>1513.0455225823023</v>
      </c>
      <c r="J79" s="13">
        <f t="shared" si="8"/>
        <v>83217.503742026645</v>
      </c>
      <c r="K79" s="13">
        <f t="shared" si="9"/>
        <v>1284655.5440462786</v>
      </c>
      <c r="L79" s="20">
        <f t="shared" si="12"/>
        <v>15.260852763362596</v>
      </c>
    </row>
    <row r="80" spans="1:12" x14ac:dyDescent="0.2">
      <c r="A80" s="16">
        <v>71</v>
      </c>
      <c r="B80" s="45">
        <v>6</v>
      </c>
      <c r="C80" s="44">
        <v>390</v>
      </c>
      <c r="D80" s="44">
        <v>438</v>
      </c>
      <c r="E80" s="17">
        <v>0.60589999999999999</v>
      </c>
      <c r="F80" s="18">
        <f t="shared" si="10"/>
        <v>1.4492753623188406E-2</v>
      </c>
      <c r="G80" s="18">
        <f t="shared" si="7"/>
        <v>1.4410446997655422E-2</v>
      </c>
      <c r="H80" s="13">
        <f t="shared" si="13"/>
        <v>82666.755171806682</v>
      </c>
      <c r="I80" s="13">
        <f t="shared" si="11"/>
        <v>1191.2648938714774</v>
      </c>
      <c r="J80" s="13">
        <f t="shared" si="8"/>
        <v>82197.277677131933</v>
      </c>
      <c r="K80" s="13">
        <f t="shared" si="9"/>
        <v>1201438.0403042519</v>
      </c>
      <c r="L80" s="20">
        <f t="shared" si="12"/>
        <v>14.533509121137003</v>
      </c>
    </row>
    <row r="81" spans="1:12" x14ac:dyDescent="0.2">
      <c r="A81" s="16">
        <v>72</v>
      </c>
      <c r="B81" s="45">
        <v>8</v>
      </c>
      <c r="C81" s="44">
        <v>407</v>
      </c>
      <c r="D81" s="44">
        <v>386</v>
      </c>
      <c r="E81" s="17">
        <v>0.58050000000000002</v>
      </c>
      <c r="F81" s="18">
        <f t="shared" si="10"/>
        <v>2.0176544766708701E-2</v>
      </c>
      <c r="G81" s="18">
        <f t="shared" si="7"/>
        <v>2.0007202592933458E-2</v>
      </c>
      <c r="H81" s="13">
        <f t="shared" si="13"/>
        <v>81475.490277935198</v>
      </c>
      <c r="I81" s="13">
        <f t="shared" si="11"/>
        <v>1630.0966403492298</v>
      </c>
      <c r="J81" s="13">
        <f t="shared" si="8"/>
        <v>80791.664737308689</v>
      </c>
      <c r="K81" s="13">
        <f t="shared" si="9"/>
        <v>1119240.7626271201</v>
      </c>
      <c r="L81" s="20">
        <f t="shared" si="12"/>
        <v>13.737146702757892</v>
      </c>
    </row>
    <row r="82" spans="1:12" x14ac:dyDescent="0.2">
      <c r="A82" s="16">
        <v>73</v>
      </c>
      <c r="B82" s="45">
        <v>9</v>
      </c>
      <c r="C82" s="44">
        <v>438</v>
      </c>
      <c r="D82" s="44">
        <v>407</v>
      </c>
      <c r="E82" s="17">
        <v>0.48070000000000002</v>
      </c>
      <c r="F82" s="18">
        <f t="shared" si="10"/>
        <v>2.1301775147928994E-2</v>
      </c>
      <c r="G82" s="18">
        <f t="shared" si="7"/>
        <v>2.1068712797627759E-2</v>
      </c>
      <c r="H82" s="13">
        <f t="shared" si="13"/>
        <v>79845.393637585963</v>
      </c>
      <c r="I82" s="13">
        <f t="shared" si="11"/>
        <v>1682.2396667638334</v>
      </c>
      <c r="J82" s="13">
        <f t="shared" si="8"/>
        <v>78971.8065786355</v>
      </c>
      <c r="K82" s="13">
        <f t="shared" si="9"/>
        <v>1038449.0978898115</v>
      </c>
      <c r="L82" s="20">
        <f t="shared" si="12"/>
        <v>13.005748366690723</v>
      </c>
    </row>
    <row r="83" spans="1:12" x14ac:dyDescent="0.2">
      <c r="A83" s="16">
        <v>74</v>
      </c>
      <c r="B83" s="45">
        <v>10</v>
      </c>
      <c r="C83" s="44">
        <v>372</v>
      </c>
      <c r="D83" s="44">
        <v>434</v>
      </c>
      <c r="E83" s="17">
        <v>0.45069999999999999</v>
      </c>
      <c r="F83" s="18">
        <f t="shared" si="10"/>
        <v>2.4813895781637719E-2</v>
      </c>
      <c r="G83" s="18">
        <f t="shared" si="7"/>
        <v>2.4480223651323279E-2</v>
      </c>
      <c r="H83" s="13">
        <f t="shared" si="13"/>
        <v>78163.153970822124</v>
      </c>
      <c r="I83" s="13">
        <f t="shared" si="11"/>
        <v>1913.4514904985429</v>
      </c>
      <c r="J83" s="13">
        <f t="shared" si="8"/>
        <v>77112.095067091272</v>
      </c>
      <c r="K83" s="13">
        <f t="shared" si="9"/>
        <v>959477.29131117603</v>
      </c>
      <c r="L83" s="20">
        <f t="shared" si="12"/>
        <v>12.275314423332299</v>
      </c>
    </row>
    <row r="84" spans="1:12" x14ac:dyDescent="0.2">
      <c r="A84" s="16">
        <v>75</v>
      </c>
      <c r="B84" s="45">
        <v>9</v>
      </c>
      <c r="C84" s="44">
        <v>327</v>
      </c>
      <c r="D84" s="44">
        <v>365</v>
      </c>
      <c r="E84" s="17">
        <v>0.29499999999999998</v>
      </c>
      <c r="F84" s="18">
        <f t="shared" si="10"/>
        <v>2.6011560693641619E-2</v>
      </c>
      <c r="G84" s="18">
        <f t="shared" si="7"/>
        <v>2.5543146631852302E-2</v>
      </c>
      <c r="H84" s="13">
        <f t="shared" si="13"/>
        <v>76249.702480323584</v>
      </c>
      <c r="I84" s="13">
        <f t="shared" si="11"/>
        <v>1947.6573310900176</v>
      </c>
      <c r="J84" s="13">
        <f t="shared" si="8"/>
        <v>74876.60406190512</v>
      </c>
      <c r="K84" s="13">
        <f t="shared" si="9"/>
        <v>882365.19624408474</v>
      </c>
      <c r="L84" s="20">
        <f t="shared" si="12"/>
        <v>11.572047726635802</v>
      </c>
    </row>
    <row r="85" spans="1:12" x14ac:dyDescent="0.2">
      <c r="A85" s="16">
        <v>76</v>
      </c>
      <c r="B85" s="45">
        <v>7</v>
      </c>
      <c r="C85" s="44">
        <v>295</v>
      </c>
      <c r="D85" s="44">
        <v>317</v>
      </c>
      <c r="E85" s="17">
        <v>0.45440000000000003</v>
      </c>
      <c r="F85" s="18">
        <f t="shared" si="10"/>
        <v>2.2875816993464051E-2</v>
      </c>
      <c r="G85" s="18">
        <f t="shared" si="7"/>
        <v>2.2593822461616321E-2</v>
      </c>
      <c r="H85" s="13">
        <f t="shared" si="13"/>
        <v>74302.045149233571</v>
      </c>
      <c r="I85" s="13">
        <f t="shared" si="11"/>
        <v>1678.7672166367834</v>
      </c>
      <c r="J85" s="13">
        <f t="shared" si="8"/>
        <v>73386.109755836544</v>
      </c>
      <c r="K85" s="13">
        <f t="shared" si="9"/>
        <v>807488.59218217956</v>
      </c>
      <c r="L85" s="20">
        <f t="shared" si="12"/>
        <v>10.867649612609739</v>
      </c>
    </row>
    <row r="86" spans="1:12" x14ac:dyDescent="0.2">
      <c r="A86" s="16">
        <v>77</v>
      </c>
      <c r="B86" s="45">
        <v>14</v>
      </c>
      <c r="C86" s="44">
        <v>314</v>
      </c>
      <c r="D86" s="44">
        <v>289</v>
      </c>
      <c r="E86" s="17">
        <v>0.44319999999999998</v>
      </c>
      <c r="F86" s="18">
        <f t="shared" si="10"/>
        <v>4.6434494195688222E-2</v>
      </c>
      <c r="G86" s="18">
        <f t="shared" si="7"/>
        <v>4.5264200673013996E-2</v>
      </c>
      <c r="H86" s="13">
        <f t="shared" si="13"/>
        <v>72623.277932596786</v>
      </c>
      <c r="I86" s="13">
        <f t="shared" si="11"/>
        <v>3287.23462587313</v>
      </c>
      <c r="J86" s="13">
        <f t="shared" si="8"/>
        <v>70792.945692910624</v>
      </c>
      <c r="K86" s="13">
        <f t="shared" si="9"/>
        <v>734102.48242634302</v>
      </c>
      <c r="L86" s="20">
        <f t="shared" si="12"/>
        <v>10.108363369492618</v>
      </c>
    </row>
    <row r="87" spans="1:12" x14ac:dyDescent="0.2">
      <c r="A87" s="16">
        <v>78</v>
      </c>
      <c r="B87" s="45">
        <v>19</v>
      </c>
      <c r="C87" s="44">
        <v>271</v>
      </c>
      <c r="D87" s="44">
        <v>299</v>
      </c>
      <c r="E87" s="17">
        <v>0.41949999999999998</v>
      </c>
      <c r="F87" s="18">
        <f t="shared" si="10"/>
        <v>6.6666666666666666E-2</v>
      </c>
      <c r="G87" s="18">
        <f t="shared" si="7"/>
        <v>6.418279259330574E-2</v>
      </c>
      <c r="H87" s="13">
        <f t="shared" si="13"/>
        <v>69336.043306723659</v>
      </c>
      <c r="I87" s="13">
        <f t="shared" si="11"/>
        <v>4450.1808867959089</v>
      </c>
      <c r="J87" s="13">
        <f t="shared" si="8"/>
        <v>66752.713301938638</v>
      </c>
      <c r="K87" s="13">
        <f t="shared" si="9"/>
        <v>663309.53673343244</v>
      </c>
      <c r="L87" s="20">
        <f t="shared" si="12"/>
        <v>9.566590550878896</v>
      </c>
    </row>
    <row r="88" spans="1:12" x14ac:dyDescent="0.2">
      <c r="A88" s="16">
        <v>79</v>
      </c>
      <c r="B88" s="45">
        <v>7</v>
      </c>
      <c r="C88" s="44">
        <v>240</v>
      </c>
      <c r="D88" s="44">
        <v>264</v>
      </c>
      <c r="E88" s="17">
        <v>0.47910000000000003</v>
      </c>
      <c r="F88" s="18">
        <f t="shared" si="10"/>
        <v>2.7777777777777776E-2</v>
      </c>
      <c r="G88" s="18">
        <f t="shared" si="7"/>
        <v>2.7381581505384587E-2</v>
      </c>
      <c r="H88" s="13">
        <f t="shared" si="13"/>
        <v>64885.862419927747</v>
      </c>
      <c r="I88" s="13">
        <f t="shared" si="11"/>
        <v>1776.6775303984225</v>
      </c>
      <c r="J88" s="13">
        <f t="shared" si="8"/>
        <v>63960.391094343206</v>
      </c>
      <c r="K88" s="13">
        <f t="shared" si="9"/>
        <v>596556.82343149383</v>
      </c>
      <c r="L88" s="20">
        <f t="shared" si="12"/>
        <v>9.1939415025526312</v>
      </c>
    </row>
    <row r="89" spans="1:12" x14ac:dyDescent="0.2">
      <c r="A89" s="16">
        <v>80</v>
      </c>
      <c r="B89" s="45">
        <v>4</v>
      </c>
      <c r="C89" s="44">
        <v>165</v>
      </c>
      <c r="D89" s="44">
        <v>237</v>
      </c>
      <c r="E89" s="17">
        <v>0.41099999999999998</v>
      </c>
      <c r="F89" s="18">
        <f t="shared" si="10"/>
        <v>1.9900497512437811E-2</v>
      </c>
      <c r="G89" s="18">
        <f t="shared" si="7"/>
        <v>1.9669938433092702E-2</v>
      </c>
      <c r="H89" s="13">
        <f t="shared" si="13"/>
        <v>63109.184889529322</v>
      </c>
      <c r="I89" s="13">
        <f t="shared" si="11"/>
        <v>1241.3537813397061</v>
      </c>
      <c r="J89" s="13">
        <f t="shared" si="8"/>
        <v>62378.027512320237</v>
      </c>
      <c r="K89" s="13">
        <f t="shared" si="9"/>
        <v>532596.43233715068</v>
      </c>
      <c r="L89" s="20">
        <f t="shared" si="12"/>
        <v>8.439285553591672</v>
      </c>
    </row>
    <row r="90" spans="1:12" x14ac:dyDescent="0.2">
      <c r="A90" s="16">
        <v>81</v>
      </c>
      <c r="B90" s="45">
        <v>14</v>
      </c>
      <c r="C90" s="44">
        <v>258</v>
      </c>
      <c r="D90" s="44">
        <v>164</v>
      </c>
      <c r="E90" s="17">
        <v>0.67810000000000004</v>
      </c>
      <c r="F90" s="18">
        <f t="shared" si="10"/>
        <v>6.6350710900473939E-2</v>
      </c>
      <c r="G90" s="18">
        <f t="shared" si="7"/>
        <v>6.4963207623339611E-2</v>
      </c>
      <c r="H90" s="13">
        <f t="shared" si="13"/>
        <v>61867.831108189617</v>
      </c>
      <c r="I90" s="13">
        <f t="shared" si="11"/>
        <v>4019.1327574870311</v>
      </c>
      <c r="J90" s="13">
        <f t="shared" si="8"/>
        <v>60574.072273554542</v>
      </c>
      <c r="K90" s="13">
        <f t="shared" si="9"/>
        <v>470218.40482483048</v>
      </c>
      <c r="L90" s="20">
        <f t="shared" si="12"/>
        <v>7.6003699564406801</v>
      </c>
    </row>
    <row r="91" spans="1:12" x14ac:dyDescent="0.2">
      <c r="A91" s="16">
        <v>82</v>
      </c>
      <c r="B91" s="45">
        <v>7</v>
      </c>
      <c r="C91" s="44">
        <v>104</v>
      </c>
      <c r="D91" s="44">
        <v>247</v>
      </c>
      <c r="E91" s="17">
        <v>0.4133</v>
      </c>
      <c r="F91" s="18">
        <f t="shared" si="10"/>
        <v>3.9886039886039885E-2</v>
      </c>
      <c r="G91" s="18">
        <f t="shared" si="7"/>
        <v>3.8974003782705456E-2</v>
      </c>
      <c r="H91" s="13">
        <f t="shared" si="13"/>
        <v>57848.698350702587</v>
      </c>
      <c r="I91" s="13">
        <f t="shared" si="11"/>
        <v>2254.5953883448697</v>
      </c>
      <c r="J91" s="13">
        <f t="shared" si="8"/>
        <v>56525.927236360658</v>
      </c>
      <c r="K91" s="13">
        <f t="shared" si="9"/>
        <v>409644.3325512759</v>
      </c>
      <c r="L91" s="20">
        <f t="shared" si="12"/>
        <v>7.0813059624581971</v>
      </c>
    </row>
    <row r="92" spans="1:12" x14ac:dyDescent="0.2">
      <c r="A92" s="16">
        <v>83</v>
      </c>
      <c r="B92" s="45">
        <v>14</v>
      </c>
      <c r="C92" s="44">
        <v>195</v>
      </c>
      <c r="D92" s="44">
        <v>100</v>
      </c>
      <c r="E92" s="17">
        <v>0.56499999999999995</v>
      </c>
      <c r="F92" s="18">
        <f t="shared" si="10"/>
        <v>9.4915254237288138E-2</v>
      </c>
      <c r="G92" s="18">
        <f t="shared" si="7"/>
        <v>9.1151767693209193E-2</v>
      </c>
      <c r="H92" s="13">
        <f t="shared" si="13"/>
        <v>55594.10296235772</v>
      </c>
      <c r="I92" s="13">
        <f t="shared" si="11"/>
        <v>5067.5007583371835</v>
      </c>
      <c r="J92" s="13">
        <f t="shared" si="8"/>
        <v>53389.740132481042</v>
      </c>
      <c r="K92" s="13">
        <f t="shared" si="9"/>
        <v>353118.40531491523</v>
      </c>
      <c r="L92" s="20">
        <f t="shared" si="12"/>
        <v>6.3517241307771188</v>
      </c>
    </row>
    <row r="93" spans="1:12" x14ac:dyDescent="0.2">
      <c r="A93" s="16">
        <v>84</v>
      </c>
      <c r="B93" s="45">
        <v>16</v>
      </c>
      <c r="C93" s="44">
        <v>176</v>
      </c>
      <c r="D93" s="44">
        <v>177</v>
      </c>
      <c r="E93" s="17">
        <v>0.433</v>
      </c>
      <c r="F93" s="18">
        <f t="shared" si="10"/>
        <v>9.0651558073654395E-2</v>
      </c>
      <c r="G93" s="18">
        <f t="shared" si="7"/>
        <v>8.6219903864807185E-2</v>
      </c>
      <c r="H93" s="13">
        <f t="shared" si="13"/>
        <v>50526.602204020535</v>
      </c>
      <c r="I93" s="13">
        <f t="shared" si="11"/>
        <v>4356.398784646005</v>
      </c>
      <c r="J93" s="13">
        <f t="shared" si="8"/>
        <v>48056.524093126245</v>
      </c>
      <c r="K93" s="13">
        <f t="shared" si="9"/>
        <v>299728.6651824342</v>
      </c>
      <c r="L93" s="20">
        <f t="shared" si="12"/>
        <v>5.9320962049291328</v>
      </c>
    </row>
    <row r="94" spans="1:12" x14ac:dyDescent="0.2">
      <c r="A94" s="16">
        <v>85</v>
      </c>
      <c r="B94" s="45">
        <v>17</v>
      </c>
      <c r="C94" s="44">
        <v>162</v>
      </c>
      <c r="D94" s="44">
        <v>163</v>
      </c>
      <c r="E94" s="17">
        <v>0.61929999999999996</v>
      </c>
      <c r="F94" s="18">
        <f t="shared" si="10"/>
        <v>0.10461538461538461</v>
      </c>
      <c r="G94" s="18">
        <f t="shared" si="7"/>
        <v>0.10060844436264255</v>
      </c>
      <c r="H94" s="13">
        <f t="shared" si="13"/>
        <v>46170.203419374528</v>
      </c>
      <c r="I94" s="13">
        <f t="shared" si="11"/>
        <v>4645.1123419300311</v>
      </c>
      <c r="J94" s="13">
        <f t="shared" si="8"/>
        <v>44401.809150801761</v>
      </c>
      <c r="K94" s="13">
        <f t="shared" si="9"/>
        <v>251672.14108930793</v>
      </c>
      <c r="L94" s="20">
        <f t="shared" si="12"/>
        <v>5.4509645279946515</v>
      </c>
    </row>
    <row r="95" spans="1:12" x14ac:dyDescent="0.2">
      <c r="A95" s="16">
        <v>86</v>
      </c>
      <c r="B95" s="45">
        <v>16</v>
      </c>
      <c r="C95" s="44">
        <v>154</v>
      </c>
      <c r="D95" s="44">
        <v>145</v>
      </c>
      <c r="E95" s="17">
        <v>0.33750000000000002</v>
      </c>
      <c r="F95" s="18">
        <f t="shared" si="10"/>
        <v>0.10702341137123746</v>
      </c>
      <c r="G95" s="18">
        <f t="shared" si="7"/>
        <v>9.9937539038101181E-2</v>
      </c>
      <c r="H95" s="13">
        <f t="shared" si="13"/>
        <v>41525.091077444493</v>
      </c>
      <c r="I95" s="13">
        <f t="shared" si="11"/>
        <v>4149.9154106128162</v>
      </c>
      <c r="J95" s="13">
        <f t="shared" si="8"/>
        <v>38775.772117913497</v>
      </c>
      <c r="K95" s="13">
        <f t="shared" si="9"/>
        <v>207270.33193850616</v>
      </c>
      <c r="L95" s="20">
        <f t="shared" si="12"/>
        <v>4.9914479790530981</v>
      </c>
    </row>
    <row r="96" spans="1:12" x14ac:dyDescent="0.2">
      <c r="A96" s="16">
        <v>87</v>
      </c>
      <c r="B96" s="45">
        <v>20</v>
      </c>
      <c r="C96" s="44">
        <v>109</v>
      </c>
      <c r="D96" s="44">
        <v>135</v>
      </c>
      <c r="E96" s="17">
        <v>0.52139999999999997</v>
      </c>
      <c r="F96" s="18">
        <f t="shared" si="10"/>
        <v>0.16393442622950818</v>
      </c>
      <c r="G96" s="18">
        <f t="shared" si="7"/>
        <v>0.15200802602377403</v>
      </c>
      <c r="H96" s="13">
        <f t="shared" si="13"/>
        <v>37375.175666831674</v>
      </c>
      <c r="I96" s="13">
        <f t="shared" si="11"/>
        <v>5681.3266754068745</v>
      </c>
      <c r="J96" s="13">
        <f t="shared" si="8"/>
        <v>34656.092719981942</v>
      </c>
      <c r="K96" s="13">
        <f t="shared" si="9"/>
        <v>168494.55982059267</v>
      </c>
      <c r="L96" s="20">
        <f t="shared" si="12"/>
        <v>4.5081944583372735</v>
      </c>
    </row>
    <row r="97" spans="1:12" x14ac:dyDescent="0.2">
      <c r="A97" s="16">
        <v>88</v>
      </c>
      <c r="B97" s="45">
        <v>15</v>
      </c>
      <c r="C97" s="44">
        <v>127</v>
      </c>
      <c r="D97" s="44">
        <v>100</v>
      </c>
      <c r="E97" s="17">
        <v>0.5131</v>
      </c>
      <c r="F97" s="18">
        <f t="shared" si="10"/>
        <v>0.13215859030837004</v>
      </c>
      <c r="G97" s="18">
        <f t="shared" si="7"/>
        <v>0.12416858783065061</v>
      </c>
      <c r="H97" s="13">
        <f t="shared" si="13"/>
        <v>31693.848991424798</v>
      </c>
      <c r="I97" s="13">
        <f t="shared" si="11"/>
        <v>3935.3804721831075</v>
      </c>
      <c r="J97" s="13">
        <f t="shared" si="8"/>
        <v>29777.712239518842</v>
      </c>
      <c r="K97" s="13">
        <f t="shared" si="9"/>
        <v>133838.46710061072</v>
      </c>
      <c r="L97" s="20">
        <f t="shared" si="12"/>
        <v>4.2228530569708509</v>
      </c>
    </row>
    <row r="98" spans="1:12" x14ac:dyDescent="0.2">
      <c r="A98" s="16">
        <v>89</v>
      </c>
      <c r="B98" s="45">
        <v>13</v>
      </c>
      <c r="C98" s="44">
        <v>114</v>
      </c>
      <c r="D98" s="44">
        <v>113</v>
      </c>
      <c r="E98" s="17">
        <v>0.4723</v>
      </c>
      <c r="F98" s="18">
        <f t="shared" si="10"/>
        <v>0.11453744493392071</v>
      </c>
      <c r="G98" s="18">
        <f t="shared" si="7"/>
        <v>0.10800921567861775</v>
      </c>
      <c r="H98" s="13">
        <f t="shared" si="13"/>
        <v>27758.468519241691</v>
      </c>
      <c r="I98" s="13">
        <f t="shared" si="11"/>
        <v>2998.1704132028967</v>
      </c>
      <c r="J98" s="13">
        <f t="shared" si="8"/>
        <v>26176.333992194523</v>
      </c>
      <c r="K98" s="13">
        <f>K99+J98</f>
        <v>104060.75486109187</v>
      </c>
      <c r="L98" s="20">
        <f t="shared" si="12"/>
        <v>3.7487930859355139</v>
      </c>
    </row>
    <row r="99" spans="1:12" x14ac:dyDescent="0.2">
      <c r="A99" s="16">
        <v>90</v>
      </c>
      <c r="B99" s="45">
        <v>18</v>
      </c>
      <c r="C99" s="44">
        <v>89</v>
      </c>
      <c r="D99" s="44">
        <v>101</v>
      </c>
      <c r="E99" s="17">
        <v>0.60840000000000005</v>
      </c>
      <c r="F99" s="21">
        <f t="shared" si="10"/>
        <v>0.18947368421052632</v>
      </c>
      <c r="G99" s="21">
        <f t="shared" si="7"/>
        <v>0.17638619954374771</v>
      </c>
      <c r="H99" s="22">
        <f t="shared" si="13"/>
        <v>24760.298106038794</v>
      </c>
      <c r="I99" s="22">
        <f t="shared" si="11"/>
        <v>4367.3748824944369</v>
      </c>
      <c r="J99" s="22">
        <f t="shared" si="8"/>
        <v>23050.034102053971</v>
      </c>
      <c r="K99" s="22">
        <f t="shared" ref="K99:K103" si="14">K100+J99</f>
        <v>77884.420868897345</v>
      </c>
      <c r="L99" s="23">
        <f t="shared" si="12"/>
        <v>3.14553647679638</v>
      </c>
    </row>
    <row r="100" spans="1:12" x14ac:dyDescent="0.2">
      <c r="A100" s="16">
        <v>91</v>
      </c>
      <c r="B100" s="45">
        <v>18</v>
      </c>
      <c r="C100" s="44">
        <v>75</v>
      </c>
      <c r="D100" s="44">
        <v>69</v>
      </c>
      <c r="E100" s="17">
        <v>0.36530000000000001</v>
      </c>
      <c r="F100" s="21">
        <f t="shared" si="10"/>
        <v>0.25</v>
      </c>
      <c r="G100" s="21">
        <f t="shared" si="7"/>
        <v>0.21576369560057823</v>
      </c>
      <c r="H100" s="22">
        <f t="shared" si="13"/>
        <v>20392.923223544356</v>
      </c>
      <c r="I100" s="22">
        <f t="shared" si="11"/>
        <v>4400.0524788107869</v>
      </c>
      <c r="J100" s="22">
        <f t="shared" si="8"/>
        <v>17600.209915243151</v>
      </c>
      <c r="K100" s="22">
        <f t="shared" si="14"/>
        <v>54834.386766843381</v>
      </c>
      <c r="L100" s="23">
        <f t="shared" si="12"/>
        <v>2.6888929147506979</v>
      </c>
    </row>
    <row r="101" spans="1:12" x14ac:dyDescent="0.2">
      <c r="A101" s="16">
        <v>92</v>
      </c>
      <c r="B101" s="45">
        <v>16</v>
      </c>
      <c r="C101" s="44">
        <v>66</v>
      </c>
      <c r="D101" s="44">
        <v>63</v>
      </c>
      <c r="E101" s="17">
        <v>0.40860000000000002</v>
      </c>
      <c r="F101" s="21">
        <f t="shared" si="10"/>
        <v>0.24806201550387597</v>
      </c>
      <c r="G101" s="21">
        <f t="shared" si="7"/>
        <v>0.2163261332785307</v>
      </c>
      <c r="H101" s="22">
        <f t="shared" si="13"/>
        <v>15992.870744733569</v>
      </c>
      <c r="I101" s="22">
        <f t="shared" si="11"/>
        <v>3459.6758882315485</v>
      </c>
      <c r="J101" s="22">
        <f t="shared" si="8"/>
        <v>13946.818424433432</v>
      </c>
      <c r="K101" s="22">
        <f t="shared" si="14"/>
        <v>37234.176851600234</v>
      </c>
      <c r="L101" s="23">
        <f t="shared" si="12"/>
        <v>2.3281734371461358</v>
      </c>
    </row>
    <row r="102" spans="1:12" x14ac:dyDescent="0.2">
      <c r="A102" s="16">
        <v>93</v>
      </c>
      <c r="B102" s="45">
        <v>11</v>
      </c>
      <c r="C102" s="44">
        <v>38</v>
      </c>
      <c r="D102" s="44">
        <v>53</v>
      </c>
      <c r="E102" s="17">
        <v>0.3664</v>
      </c>
      <c r="F102" s="21">
        <f t="shared" si="10"/>
        <v>0.24175824175824176</v>
      </c>
      <c r="G102" s="21">
        <f t="shared" si="7"/>
        <v>0.20964520408007686</v>
      </c>
      <c r="H102" s="22">
        <f t="shared" si="13"/>
        <v>12533.194856502021</v>
      </c>
      <c r="I102" s="22">
        <f t="shared" si="11"/>
        <v>2627.5241934667361</v>
      </c>
      <c r="J102" s="22">
        <f t="shared" si="8"/>
        <v>10868.395527521498</v>
      </c>
      <c r="K102" s="22">
        <f t="shared" si="14"/>
        <v>23287.358427166801</v>
      </c>
      <c r="L102" s="23">
        <f t="shared" si="12"/>
        <v>1.8580544461164019</v>
      </c>
    </row>
    <row r="103" spans="1:12" x14ac:dyDescent="0.2">
      <c r="A103" s="16">
        <v>94</v>
      </c>
      <c r="B103" s="45">
        <v>7</v>
      </c>
      <c r="C103" s="44">
        <v>36</v>
      </c>
      <c r="D103" s="44">
        <v>31</v>
      </c>
      <c r="E103" s="17">
        <v>0.49980000000000002</v>
      </c>
      <c r="F103" s="21">
        <f t="shared" si="10"/>
        <v>0.20895522388059701</v>
      </c>
      <c r="G103" s="21">
        <f t="shared" si="7"/>
        <v>0.18918203095018024</v>
      </c>
      <c r="H103" s="22">
        <f t="shared" si="13"/>
        <v>9905.6706630352855</v>
      </c>
      <c r="I103" s="22">
        <f t="shared" si="11"/>
        <v>1873.9748939566339</v>
      </c>
      <c r="J103" s="22">
        <f t="shared" si="8"/>
        <v>8968.3084210781763</v>
      </c>
      <c r="K103" s="22">
        <f t="shared" si="14"/>
        <v>12418.962899645301</v>
      </c>
      <c r="L103" s="23">
        <f t="shared" si="12"/>
        <v>1.2537225718586424</v>
      </c>
    </row>
    <row r="104" spans="1:12" x14ac:dyDescent="0.2">
      <c r="A104" s="16" t="s">
        <v>33</v>
      </c>
      <c r="B104" s="45">
        <v>29</v>
      </c>
      <c r="C104" s="44">
        <v>64</v>
      </c>
      <c r="D104" s="44">
        <v>71</v>
      </c>
      <c r="E104" s="17"/>
      <c r="F104" s="21">
        <f>B104/((C104+D104)/2)</f>
        <v>0.42962962962962964</v>
      </c>
      <c r="G104" s="21">
        <v>1</v>
      </c>
      <c r="H104" s="22">
        <f>H103-I103</f>
        <v>8031.6957690786512</v>
      </c>
      <c r="I104" s="22">
        <f>H104*G104</f>
        <v>8031.6957690786512</v>
      </c>
      <c r="J104" s="22">
        <f>H104*F104</f>
        <v>3450.6544785671244</v>
      </c>
      <c r="K104" s="22">
        <f>J104</f>
        <v>3450.6544785671244</v>
      </c>
      <c r="L104" s="23">
        <f>K104/H104</f>
        <v>0.42962962962962964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21</v>
      </c>
      <c r="B107" s="48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10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17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50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46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77.099999999999994" customHeight="1" x14ac:dyDescent="0.2">
      <c r="A6" s="55" t="s">
        <v>0</v>
      </c>
      <c r="B6" s="56" t="s">
        <v>36</v>
      </c>
      <c r="C6" s="70" t="s">
        <v>37</v>
      </c>
      <c r="D6" s="70"/>
      <c r="E6" s="57" t="s">
        <v>38</v>
      </c>
      <c r="F6" s="57" t="s">
        <v>39</v>
      </c>
      <c r="G6" s="57" t="s">
        <v>40</v>
      </c>
      <c r="H6" s="56" t="s">
        <v>41</v>
      </c>
      <c r="I6" s="56" t="s">
        <v>42</v>
      </c>
      <c r="J6" s="56" t="s">
        <v>43</v>
      </c>
      <c r="K6" s="56" t="s">
        <v>44</v>
      </c>
      <c r="L6" s="57" t="s">
        <v>45</v>
      </c>
    </row>
    <row r="7" spans="1:13" s="34" customFormat="1" ht="14.25" x14ac:dyDescent="0.2">
      <c r="A7" s="58"/>
      <c r="B7" s="59"/>
      <c r="C7" s="60">
        <v>44197</v>
      </c>
      <c r="D7" s="60">
        <v>44562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5">
        <v>0</v>
      </c>
      <c r="C9" s="44">
        <v>444</v>
      </c>
      <c r="D9" s="44">
        <v>446</v>
      </c>
      <c r="E9" s="17">
        <v>0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8069799.3821435738</v>
      </c>
      <c r="L9" s="19">
        <f>K9/H9</f>
        <v>80.697993821435745</v>
      </c>
    </row>
    <row r="10" spans="1:13" x14ac:dyDescent="0.2">
      <c r="A10" s="16">
        <v>1</v>
      </c>
      <c r="B10" s="45">
        <v>0</v>
      </c>
      <c r="C10" s="44">
        <v>501</v>
      </c>
      <c r="D10" s="44">
        <v>480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7969799.3821435738</v>
      </c>
      <c r="L10" s="20">
        <f t="shared" ref="L10:L73" si="5">K10/H10</f>
        <v>79.697993821435745</v>
      </c>
    </row>
    <row r="11" spans="1:13" x14ac:dyDescent="0.2">
      <c r="A11" s="16">
        <v>2</v>
      </c>
      <c r="B11" s="45">
        <v>0</v>
      </c>
      <c r="C11" s="44">
        <v>535</v>
      </c>
      <c r="D11" s="44">
        <v>522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7869799.3821435738</v>
      </c>
      <c r="L11" s="20">
        <f t="shared" si="5"/>
        <v>78.697993821435745</v>
      </c>
    </row>
    <row r="12" spans="1:13" x14ac:dyDescent="0.2">
      <c r="A12" s="16">
        <v>3</v>
      </c>
      <c r="B12" s="45">
        <v>0</v>
      </c>
      <c r="C12" s="44">
        <v>639</v>
      </c>
      <c r="D12" s="44">
        <v>558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7769799.3821435738</v>
      </c>
      <c r="L12" s="20">
        <f t="shared" si="5"/>
        <v>77.697993821435745</v>
      </c>
    </row>
    <row r="13" spans="1:13" x14ac:dyDescent="0.2">
      <c r="A13" s="16">
        <v>4</v>
      </c>
      <c r="B13" s="45">
        <v>1</v>
      </c>
      <c r="C13" s="44">
        <v>607</v>
      </c>
      <c r="D13" s="44">
        <v>657</v>
      </c>
      <c r="E13" s="17">
        <v>0.76712328767123283</v>
      </c>
      <c r="F13" s="18">
        <f t="shared" si="3"/>
        <v>1.5822784810126582E-3</v>
      </c>
      <c r="G13" s="18">
        <f t="shared" si="0"/>
        <v>1.5816956644205144E-3</v>
      </c>
      <c r="H13" s="13">
        <f t="shared" si="6"/>
        <v>100000</v>
      </c>
      <c r="I13" s="13">
        <f t="shared" si="4"/>
        <v>158.16956644205143</v>
      </c>
      <c r="J13" s="13">
        <f t="shared" si="1"/>
        <v>99963.165991376503</v>
      </c>
      <c r="K13" s="13">
        <f t="shared" si="2"/>
        <v>7669799.3821435738</v>
      </c>
      <c r="L13" s="20">
        <f t="shared" si="5"/>
        <v>76.697993821435745</v>
      </c>
    </row>
    <row r="14" spans="1:13" x14ac:dyDescent="0.2">
      <c r="A14" s="16">
        <v>5</v>
      </c>
      <c r="B14" s="45">
        <v>0</v>
      </c>
      <c r="C14" s="44">
        <v>636</v>
      </c>
      <c r="D14" s="44">
        <v>625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99841.830433557945</v>
      </c>
      <c r="I14" s="13">
        <f t="shared" si="4"/>
        <v>0</v>
      </c>
      <c r="J14" s="13">
        <f t="shared" si="1"/>
        <v>99841.830433557945</v>
      </c>
      <c r="K14" s="13">
        <f t="shared" si="2"/>
        <v>7569836.2161521977</v>
      </c>
      <c r="L14" s="20">
        <f t="shared" si="5"/>
        <v>75.818283611994872</v>
      </c>
    </row>
    <row r="15" spans="1:13" x14ac:dyDescent="0.2">
      <c r="A15" s="16">
        <v>6</v>
      </c>
      <c r="B15" s="45">
        <v>0</v>
      </c>
      <c r="C15" s="44">
        <v>646</v>
      </c>
      <c r="D15" s="44">
        <v>664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99841.830433557945</v>
      </c>
      <c r="I15" s="13">
        <f t="shared" si="4"/>
        <v>0</v>
      </c>
      <c r="J15" s="13">
        <f t="shared" si="1"/>
        <v>99841.830433557945</v>
      </c>
      <c r="K15" s="13">
        <f t="shared" si="2"/>
        <v>7469994.3857186399</v>
      </c>
      <c r="L15" s="20">
        <f t="shared" si="5"/>
        <v>74.818283611994872</v>
      </c>
    </row>
    <row r="16" spans="1:13" x14ac:dyDescent="0.2">
      <c r="A16" s="16">
        <v>7</v>
      </c>
      <c r="B16" s="45">
        <v>0</v>
      </c>
      <c r="C16" s="44">
        <v>647</v>
      </c>
      <c r="D16" s="44">
        <v>652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99841.830433557945</v>
      </c>
      <c r="I16" s="13">
        <f t="shared" si="4"/>
        <v>0</v>
      </c>
      <c r="J16" s="13">
        <f t="shared" si="1"/>
        <v>99841.830433557945</v>
      </c>
      <c r="K16" s="13">
        <f t="shared" si="2"/>
        <v>7370152.5552850822</v>
      </c>
      <c r="L16" s="20">
        <f t="shared" si="5"/>
        <v>73.818283611994886</v>
      </c>
    </row>
    <row r="17" spans="1:12" x14ac:dyDescent="0.2">
      <c r="A17" s="16">
        <v>8</v>
      </c>
      <c r="B17" s="45">
        <v>0</v>
      </c>
      <c r="C17" s="44">
        <v>693</v>
      </c>
      <c r="D17" s="44">
        <v>657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99841.830433557945</v>
      </c>
      <c r="I17" s="13">
        <f t="shared" si="4"/>
        <v>0</v>
      </c>
      <c r="J17" s="13">
        <f t="shared" si="1"/>
        <v>99841.830433557945</v>
      </c>
      <c r="K17" s="13">
        <f t="shared" si="2"/>
        <v>7270310.7248515245</v>
      </c>
      <c r="L17" s="20">
        <f t="shared" si="5"/>
        <v>72.818283611994886</v>
      </c>
    </row>
    <row r="18" spans="1:12" x14ac:dyDescent="0.2">
      <c r="A18" s="16">
        <v>9</v>
      </c>
      <c r="B18" s="45">
        <v>1</v>
      </c>
      <c r="C18" s="44">
        <v>719</v>
      </c>
      <c r="D18" s="44">
        <v>703</v>
      </c>
      <c r="E18" s="17">
        <v>0.52876712328767128</v>
      </c>
      <c r="F18" s="18">
        <f t="shared" si="3"/>
        <v>1.4064697609001407E-3</v>
      </c>
      <c r="G18" s="18">
        <f t="shared" si="0"/>
        <v>1.4055382056090602E-3</v>
      </c>
      <c r="H18" s="13">
        <f t="shared" si="6"/>
        <v>99841.830433557945</v>
      </c>
      <c r="I18" s="13">
        <f t="shared" si="4"/>
        <v>140.3315071923071</v>
      </c>
      <c r="J18" s="13">
        <f t="shared" si="1"/>
        <v>99775.701613730329</v>
      </c>
      <c r="K18" s="13">
        <f t="shared" si="2"/>
        <v>7170468.8944179667</v>
      </c>
      <c r="L18" s="20">
        <f t="shared" si="5"/>
        <v>71.818283611994886</v>
      </c>
    </row>
    <row r="19" spans="1:12" x14ac:dyDescent="0.2">
      <c r="A19" s="16">
        <v>10</v>
      </c>
      <c r="B19" s="45">
        <v>1</v>
      </c>
      <c r="C19" s="44">
        <v>681</v>
      </c>
      <c r="D19" s="44">
        <v>718</v>
      </c>
      <c r="E19" s="17">
        <v>0.61643835616438358</v>
      </c>
      <c r="F19" s="18">
        <f t="shared" si="3"/>
        <v>1.4295925661186562E-3</v>
      </c>
      <c r="G19" s="18">
        <f t="shared" si="0"/>
        <v>1.4288090974036776E-3</v>
      </c>
      <c r="H19" s="13">
        <f t="shared" si="6"/>
        <v>99701.498926365632</v>
      </c>
      <c r="I19" s="13">
        <f t="shared" si="4"/>
        <v>142.45440869077422</v>
      </c>
      <c r="J19" s="13">
        <f t="shared" si="1"/>
        <v>99646.858879196574</v>
      </c>
      <c r="K19" s="13">
        <f t="shared" si="2"/>
        <v>7070693.192804236</v>
      </c>
      <c r="L19" s="20">
        <f t="shared" si="5"/>
        <v>70.918624784430619</v>
      </c>
    </row>
    <row r="20" spans="1:12" x14ac:dyDescent="0.2">
      <c r="A20" s="16">
        <v>11</v>
      </c>
      <c r="B20" s="45">
        <v>0</v>
      </c>
      <c r="C20" s="44">
        <v>706</v>
      </c>
      <c r="D20" s="44">
        <v>692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99559.044517674862</v>
      </c>
      <c r="I20" s="13">
        <f t="shared" si="4"/>
        <v>0</v>
      </c>
      <c r="J20" s="13">
        <f t="shared" si="1"/>
        <v>99559.044517674862</v>
      </c>
      <c r="K20" s="13">
        <f t="shared" si="2"/>
        <v>6971046.3339250395</v>
      </c>
      <c r="L20" s="20">
        <f t="shared" si="5"/>
        <v>70.019216914917862</v>
      </c>
    </row>
    <row r="21" spans="1:12" x14ac:dyDescent="0.2">
      <c r="A21" s="16">
        <v>12</v>
      </c>
      <c r="B21" s="45">
        <v>0</v>
      </c>
      <c r="C21" s="44">
        <v>785</v>
      </c>
      <c r="D21" s="44">
        <v>708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99559.044517674862</v>
      </c>
      <c r="I21" s="13">
        <f t="shared" si="4"/>
        <v>0</v>
      </c>
      <c r="J21" s="13">
        <f t="shared" si="1"/>
        <v>99559.044517674862</v>
      </c>
      <c r="K21" s="13">
        <f t="shared" si="2"/>
        <v>6871487.289407365</v>
      </c>
      <c r="L21" s="20">
        <f t="shared" si="5"/>
        <v>69.019216914917862</v>
      </c>
    </row>
    <row r="22" spans="1:12" x14ac:dyDescent="0.2">
      <c r="A22" s="16">
        <v>13</v>
      </c>
      <c r="B22" s="45">
        <v>0</v>
      </c>
      <c r="C22" s="44">
        <v>773</v>
      </c>
      <c r="D22" s="44">
        <v>796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99559.044517674862</v>
      </c>
      <c r="I22" s="13">
        <f t="shared" si="4"/>
        <v>0</v>
      </c>
      <c r="J22" s="13">
        <f t="shared" si="1"/>
        <v>99559.044517674862</v>
      </c>
      <c r="K22" s="13">
        <f t="shared" si="2"/>
        <v>6771928.2448896905</v>
      </c>
      <c r="L22" s="20">
        <f t="shared" si="5"/>
        <v>68.019216914917862</v>
      </c>
    </row>
    <row r="23" spans="1:12" x14ac:dyDescent="0.2">
      <c r="A23" s="16">
        <v>14</v>
      </c>
      <c r="B23" s="45">
        <v>1</v>
      </c>
      <c r="C23" s="44">
        <v>644</v>
      </c>
      <c r="D23" s="44">
        <v>790</v>
      </c>
      <c r="E23" s="17">
        <v>0.94794520547945205</v>
      </c>
      <c r="F23" s="18">
        <f t="shared" si="3"/>
        <v>1.3947001394700139E-3</v>
      </c>
      <c r="G23" s="18">
        <f t="shared" si="0"/>
        <v>1.3945988904341979E-3</v>
      </c>
      <c r="H23" s="13">
        <f t="shared" si="6"/>
        <v>99559.044517674862</v>
      </c>
      <c r="I23" s="13">
        <f t="shared" si="4"/>
        <v>138.84493301703827</v>
      </c>
      <c r="J23" s="13">
        <f t="shared" si="1"/>
        <v>99551.816973216439</v>
      </c>
      <c r="K23" s="13">
        <f t="shared" si="2"/>
        <v>6672369.2003720161</v>
      </c>
      <c r="L23" s="20">
        <f t="shared" si="5"/>
        <v>67.019216914917862</v>
      </c>
    </row>
    <row r="24" spans="1:12" x14ac:dyDescent="0.2">
      <c r="A24" s="16">
        <v>15</v>
      </c>
      <c r="B24" s="45">
        <v>0</v>
      </c>
      <c r="C24" s="44">
        <v>661</v>
      </c>
      <c r="D24" s="44">
        <v>661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99420.199584657821</v>
      </c>
      <c r="I24" s="13">
        <f t="shared" si="4"/>
        <v>0</v>
      </c>
      <c r="J24" s="13">
        <f t="shared" si="1"/>
        <v>99420.199584657821</v>
      </c>
      <c r="K24" s="13">
        <f t="shared" si="2"/>
        <v>6572817.3833987992</v>
      </c>
      <c r="L24" s="20">
        <f t="shared" si="5"/>
        <v>66.111488519010109</v>
      </c>
    </row>
    <row r="25" spans="1:12" x14ac:dyDescent="0.2">
      <c r="A25" s="16">
        <v>16</v>
      </c>
      <c r="B25" s="45">
        <v>0</v>
      </c>
      <c r="C25" s="44">
        <v>660</v>
      </c>
      <c r="D25" s="44">
        <v>667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99420.199584657821</v>
      </c>
      <c r="I25" s="13">
        <f t="shared" si="4"/>
        <v>0</v>
      </c>
      <c r="J25" s="13">
        <f t="shared" si="1"/>
        <v>99420.199584657821</v>
      </c>
      <c r="K25" s="13">
        <f t="shared" si="2"/>
        <v>6473397.183814141</v>
      </c>
      <c r="L25" s="20">
        <f t="shared" si="5"/>
        <v>65.111488519010109</v>
      </c>
    </row>
    <row r="26" spans="1:12" x14ac:dyDescent="0.2">
      <c r="A26" s="16">
        <v>17</v>
      </c>
      <c r="B26" s="45">
        <v>0</v>
      </c>
      <c r="C26" s="44">
        <v>694</v>
      </c>
      <c r="D26" s="44">
        <v>669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99420.199584657821</v>
      </c>
      <c r="I26" s="13">
        <f t="shared" si="4"/>
        <v>0</v>
      </c>
      <c r="J26" s="13">
        <f t="shared" si="1"/>
        <v>99420.199584657821</v>
      </c>
      <c r="K26" s="13">
        <f t="shared" si="2"/>
        <v>6373976.9842294827</v>
      </c>
      <c r="L26" s="20">
        <f t="shared" si="5"/>
        <v>64.111488519010095</v>
      </c>
    </row>
    <row r="27" spans="1:12" x14ac:dyDescent="0.2">
      <c r="A27" s="16">
        <v>18</v>
      </c>
      <c r="B27" s="45">
        <v>0</v>
      </c>
      <c r="C27" s="44">
        <v>591</v>
      </c>
      <c r="D27" s="44">
        <v>707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99420.199584657821</v>
      </c>
      <c r="I27" s="13">
        <f t="shared" si="4"/>
        <v>0</v>
      </c>
      <c r="J27" s="13">
        <f t="shared" si="1"/>
        <v>99420.199584657821</v>
      </c>
      <c r="K27" s="13">
        <f t="shared" si="2"/>
        <v>6274556.7846448245</v>
      </c>
      <c r="L27" s="20">
        <f t="shared" si="5"/>
        <v>63.111488519010095</v>
      </c>
    </row>
    <row r="28" spans="1:12" x14ac:dyDescent="0.2">
      <c r="A28" s="16">
        <v>19</v>
      </c>
      <c r="B28" s="45">
        <v>0</v>
      </c>
      <c r="C28" s="44">
        <v>548</v>
      </c>
      <c r="D28" s="44">
        <v>597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99420.199584657821</v>
      </c>
      <c r="I28" s="13">
        <f t="shared" si="4"/>
        <v>0</v>
      </c>
      <c r="J28" s="13">
        <f t="shared" si="1"/>
        <v>99420.199584657821</v>
      </c>
      <c r="K28" s="13">
        <f t="shared" si="2"/>
        <v>6175136.5850601662</v>
      </c>
      <c r="L28" s="20">
        <f t="shared" si="5"/>
        <v>62.111488519010095</v>
      </c>
    </row>
    <row r="29" spans="1:12" x14ac:dyDescent="0.2">
      <c r="A29" s="16">
        <v>20</v>
      </c>
      <c r="B29" s="45">
        <v>1</v>
      </c>
      <c r="C29" s="44">
        <v>591</v>
      </c>
      <c r="D29" s="44">
        <v>566</v>
      </c>
      <c r="E29" s="17">
        <v>1.9178082191780823E-2</v>
      </c>
      <c r="F29" s="18">
        <f t="shared" si="3"/>
        <v>1.7286084701815039E-3</v>
      </c>
      <c r="G29" s="18">
        <f t="shared" si="0"/>
        <v>1.7256826493247382E-3</v>
      </c>
      <c r="H29" s="13">
        <f t="shared" si="6"/>
        <v>99420.199584657821</v>
      </c>
      <c r="I29" s="13">
        <f t="shared" si="4"/>
        <v>171.56771341564655</v>
      </c>
      <c r="J29" s="13">
        <f t="shared" si="1"/>
        <v>99251.922210951525</v>
      </c>
      <c r="K29" s="13">
        <f t="shared" si="2"/>
        <v>6075716.3854755079</v>
      </c>
      <c r="L29" s="20">
        <f t="shared" si="5"/>
        <v>61.111488519010088</v>
      </c>
    </row>
    <row r="30" spans="1:12" x14ac:dyDescent="0.2">
      <c r="A30" s="16">
        <v>21</v>
      </c>
      <c r="B30" s="45">
        <v>0</v>
      </c>
      <c r="C30" s="44">
        <v>599</v>
      </c>
      <c r="D30" s="44">
        <v>607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99248.631871242178</v>
      </c>
      <c r="I30" s="13">
        <f t="shared" si="4"/>
        <v>0</v>
      </c>
      <c r="J30" s="13">
        <f t="shared" si="1"/>
        <v>99248.631871242178</v>
      </c>
      <c r="K30" s="13">
        <f t="shared" si="2"/>
        <v>5976464.4632645566</v>
      </c>
      <c r="L30" s="20">
        <f t="shared" si="5"/>
        <v>60.217096705352866</v>
      </c>
    </row>
    <row r="31" spans="1:12" x14ac:dyDescent="0.2">
      <c r="A31" s="16">
        <v>22</v>
      </c>
      <c r="B31" s="45">
        <v>0</v>
      </c>
      <c r="C31" s="44">
        <v>566</v>
      </c>
      <c r="D31" s="44">
        <v>598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99248.631871242178</v>
      </c>
      <c r="I31" s="13">
        <f t="shared" si="4"/>
        <v>0</v>
      </c>
      <c r="J31" s="13">
        <f t="shared" si="1"/>
        <v>99248.631871242178</v>
      </c>
      <c r="K31" s="13">
        <f t="shared" si="2"/>
        <v>5877215.8313933145</v>
      </c>
      <c r="L31" s="20">
        <f t="shared" si="5"/>
        <v>59.217096705352866</v>
      </c>
    </row>
    <row r="32" spans="1:12" x14ac:dyDescent="0.2">
      <c r="A32" s="16">
        <v>23</v>
      </c>
      <c r="B32" s="45">
        <v>0</v>
      </c>
      <c r="C32" s="44">
        <v>538</v>
      </c>
      <c r="D32" s="44">
        <v>574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99248.631871242178</v>
      </c>
      <c r="I32" s="13">
        <f t="shared" si="4"/>
        <v>0</v>
      </c>
      <c r="J32" s="13">
        <f t="shared" si="1"/>
        <v>99248.631871242178</v>
      </c>
      <c r="K32" s="13">
        <f t="shared" si="2"/>
        <v>5777967.1995220724</v>
      </c>
      <c r="L32" s="20">
        <f t="shared" si="5"/>
        <v>58.217096705352866</v>
      </c>
    </row>
    <row r="33" spans="1:12" x14ac:dyDescent="0.2">
      <c r="A33" s="16">
        <v>24</v>
      </c>
      <c r="B33" s="45">
        <v>0</v>
      </c>
      <c r="C33" s="44">
        <v>531</v>
      </c>
      <c r="D33" s="44">
        <v>542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99248.631871242178</v>
      </c>
      <c r="I33" s="13">
        <f t="shared" si="4"/>
        <v>0</v>
      </c>
      <c r="J33" s="13">
        <f t="shared" si="1"/>
        <v>99248.631871242178</v>
      </c>
      <c r="K33" s="13">
        <f t="shared" si="2"/>
        <v>5678718.5676508304</v>
      </c>
      <c r="L33" s="20">
        <f t="shared" si="5"/>
        <v>57.217096705352866</v>
      </c>
    </row>
    <row r="34" spans="1:12" x14ac:dyDescent="0.2">
      <c r="A34" s="16">
        <v>25</v>
      </c>
      <c r="B34" s="45">
        <v>0</v>
      </c>
      <c r="C34" s="44">
        <v>536</v>
      </c>
      <c r="D34" s="44">
        <v>548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99248.631871242178</v>
      </c>
      <c r="I34" s="13">
        <f t="shared" si="4"/>
        <v>0</v>
      </c>
      <c r="J34" s="13">
        <f t="shared" si="1"/>
        <v>99248.631871242178</v>
      </c>
      <c r="K34" s="13">
        <f t="shared" si="2"/>
        <v>5579469.9357795883</v>
      </c>
      <c r="L34" s="20">
        <f t="shared" si="5"/>
        <v>56.217096705352866</v>
      </c>
    </row>
    <row r="35" spans="1:12" x14ac:dyDescent="0.2">
      <c r="A35" s="16">
        <v>26</v>
      </c>
      <c r="B35" s="45">
        <v>0</v>
      </c>
      <c r="C35" s="44">
        <v>546</v>
      </c>
      <c r="D35" s="44">
        <v>544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99248.631871242178</v>
      </c>
      <c r="I35" s="13">
        <f t="shared" si="4"/>
        <v>0</v>
      </c>
      <c r="J35" s="13">
        <f t="shared" si="1"/>
        <v>99248.631871242178</v>
      </c>
      <c r="K35" s="13">
        <f t="shared" si="2"/>
        <v>5480221.3039083462</v>
      </c>
      <c r="L35" s="20">
        <f t="shared" si="5"/>
        <v>55.217096705352866</v>
      </c>
    </row>
    <row r="36" spans="1:12" x14ac:dyDescent="0.2">
      <c r="A36" s="16">
        <v>27</v>
      </c>
      <c r="B36" s="45">
        <v>1</v>
      </c>
      <c r="C36" s="44">
        <v>533</v>
      </c>
      <c r="D36" s="44">
        <v>549</v>
      </c>
      <c r="E36" s="17">
        <v>4.1095890410958902E-2</v>
      </c>
      <c r="F36" s="18">
        <f t="shared" si="3"/>
        <v>1.8484288354898336E-3</v>
      </c>
      <c r="G36" s="18">
        <f t="shared" si="0"/>
        <v>1.8451583550286885E-3</v>
      </c>
      <c r="H36" s="13">
        <f t="shared" si="6"/>
        <v>99248.631871242178</v>
      </c>
      <c r="I36" s="13">
        <f t="shared" si="4"/>
        <v>183.12944232238908</v>
      </c>
      <c r="J36" s="13">
        <f t="shared" si="1"/>
        <v>99073.028296412493</v>
      </c>
      <c r="K36" s="13">
        <f t="shared" si="2"/>
        <v>5380972.6720371041</v>
      </c>
      <c r="L36" s="20">
        <f t="shared" si="5"/>
        <v>54.217096705352873</v>
      </c>
    </row>
    <row r="37" spans="1:12" x14ac:dyDescent="0.2">
      <c r="A37" s="16">
        <v>28</v>
      </c>
      <c r="B37" s="45">
        <v>0</v>
      </c>
      <c r="C37" s="44">
        <v>540</v>
      </c>
      <c r="D37" s="44">
        <v>537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99065.50242891979</v>
      </c>
      <c r="I37" s="13">
        <f t="shared" si="4"/>
        <v>0</v>
      </c>
      <c r="J37" s="13">
        <f t="shared" si="1"/>
        <v>99065.50242891979</v>
      </c>
      <c r="K37" s="13">
        <f t="shared" si="2"/>
        <v>5281899.6437406912</v>
      </c>
      <c r="L37" s="20">
        <f t="shared" si="5"/>
        <v>53.317244794982919</v>
      </c>
    </row>
    <row r="38" spans="1:12" x14ac:dyDescent="0.2">
      <c r="A38" s="16">
        <v>29</v>
      </c>
      <c r="B38" s="45">
        <v>0</v>
      </c>
      <c r="C38" s="44">
        <v>571</v>
      </c>
      <c r="D38" s="44">
        <v>559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99065.50242891979</v>
      </c>
      <c r="I38" s="13">
        <f t="shared" si="4"/>
        <v>0</v>
      </c>
      <c r="J38" s="13">
        <f t="shared" si="1"/>
        <v>99065.50242891979</v>
      </c>
      <c r="K38" s="13">
        <f t="shared" si="2"/>
        <v>5182834.1413117712</v>
      </c>
      <c r="L38" s="20">
        <f t="shared" si="5"/>
        <v>52.317244794982912</v>
      </c>
    </row>
    <row r="39" spans="1:12" x14ac:dyDescent="0.2">
      <c r="A39" s="16">
        <v>30</v>
      </c>
      <c r="B39" s="45">
        <v>0</v>
      </c>
      <c r="C39" s="44">
        <v>652</v>
      </c>
      <c r="D39" s="44">
        <v>596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99065.50242891979</v>
      </c>
      <c r="I39" s="13">
        <f t="shared" si="4"/>
        <v>0</v>
      </c>
      <c r="J39" s="13">
        <f t="shared" si="1"/>
        <v>99065.50242891979</v>
      </c>
      <c r="K39" s="13">
        <f t="shared" si="2"/>
        <v>5083768.6388828512</v>
      </c>
      <c r="L39" s="20">
        <f t="shared" si="5"/>
        <v>51.317244794982912</v>
      </c>
    </row>
    <row r="40" spans="1:12" x14ac:dyDescent="0.2">
      <c r="A40" s="16">
        <v>31</v>
      </c>
      <c r="B40" s="45">
        <v>0</v>
      </c>
      <c r="C40" s="44">
        <v>672</v>
      </c>
      <c r="D40" s="44">
        <v>672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99065.50242891979</v>
      </c>
      <c r="I40" s="13">
        <f t="shared" si="4"/>
        <v>0</v>
      </c>
      <c r="J40" s="13">
        <f t="shared" si="1"/>
        <v>99065.50242891979</v>
      </c>
      <c r="K40" s="13">
        <f t="shared" si="2"/>
        <v>4984703.1364539312</v>
      </c>
      <c r="L40" s="20">
        <f t="shared" si="5"/>
        <v>50.317244794982912</v>
      </c>
    </row>
    <row r="41" spans="1:12" x14ac:dyDescent="0.2">
      <c r="A41" s="16">
        <v>32</v>
      </c>
      <c r="B41" s="45">
        <v>0</v>
      </c>
      <c r="C41" s="44">
        <v>661</v>
      </c>
      <c r="D41" s="44">
        <v>699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99065.50242891979</v>
      </c>
      <c r="I41" s="13">
        <f t="shared" si="4"/>
        <v>0</v>
      </c>
      <c r="J41" s="13">
        <f t="shared" si="1"/>
        <v>99065.50242891979</v>
      </c>
      <c r="K41" s="13">
        <f t="shared" si="2"/>
        <v>4885637.6340250112</v>
      </c>
      <c r="L41" s="20">
        <f t="shared" si="5"/>
        <v>49.317244794982912</v>
      </c>
    </row>
    <row r="42" spans="1:12" x14ac:dyDescent="0.2">
      <c r="A42" s="16">
        <v>33</v>
      </c>
      <c r="B42" s="45">
        <v>0</v>
      </c>
      <c r="C42" s="44">
        <v>700</v>
      </c>
      <c r="D42" s="44">
        <v>709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99065.50242891979</v>
      </c>
      <c r="I42" s="13">
        <f t="shared" si="4"/>
        <v>0</v>
      </c>
      <c r="J42" s="13">
        <f t="shared" si="1"/>
        <v>99065.50242891979</v>
      </c>
      <c r="K42" s="13">
        <f t="shared" si="2"/>
        <v>4786572.1315960912</v>
      </c>
      <c r="L42" s="20">
        <f t="shared" si="5"/>
        <v>48.317244794982905</v>
      </c>
    </row>
    <row r="43" spans="1:12" x14ac:dyDescent="0.2">
      <c r="A43" s="16">
        <v>34</v>
      </c>
      <c r="B43" s="45">
        <v>0</v>
      </c>
      <c r="C43" s="44">
        <v>679</v>
      </c>
      <c r="D43" s="44">
        <v>727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99065.50242891979</v>
      </c>
      <c r="I43" s="13">
        <f t="shared" si="4"/>
        <v>0</v>
      </c>
      <c r="J43" s="13">
        <f t="shared" si="1"/>
        <v>99065.50242891979</v>
      </c>
      <c r="K43" s="13">
        <f t="shared" si="2"/>
        <v>4687506.6291671712</v>
      </c>
      <c r="L43" s="20">
        <f t="shared" si="5"/>
        <v>47.317244794982905</v>
      </c>
    </row>
    <row r="44" spans="1:12" x14ac:dyDescent="0.2">
      <c r="A44" s="16">
        <v>35</v>
      </c>
      <c r="B44" s="45">
        <v>2</v>
      </c>
      <c r="C44" s="44">
        <v>805</v>
      </c>
      <c r="D44" s="44">
        <v>703</v>
      </c>
      <c r="E44" s="17">
        <v>0.38767123287671235</v>
      </c>
      <c r="F44" s="18">
        <f t="shared" si="3"/>
        <v>2.6525198938992041E-3</v>
      </c>
      <c r="G44" s="18">
        <f t="shared" si="0"/>
        <v>2.6482186195162828E-3</v>
      </c>
      <c r="H44" s="13">
        <f t="shared" si="6"/>
        <v>99065.50242891979</v>
      </c>
      <c r="I44" s="13">
        <f t="shared" si="4"/>
        <v>262.34710808400092</v>
      </c>
      <c r="J44" s="13">
        <f t="shared" si="1"/>
        <v>98904.859747668364</v>
      </c>
      <c r="K44" s="13">
        <f t="shared" si="2"/>
        <v>4588441.1267382512</v>
      </c>
      <c r="L44" s="20">
        <f t="shared" si="5"/>
        <v>46.317244794982905</v>
      </c>
    </row>
    <row r="45" spans="1:12" x14ac:dyDescent="0.2">
      <c r="A45" s="16">
        <v>36</v>
      </c>
      <c r="B45" s="45">
        <v>1</v>
      </c>
      <c r="C45" s="44">
        <v>813</v>
      </c>
      <c r="D45" s="44">
        <v>832</v>
      </c>
      <c r="E45" s="17">
        <v>0.87397260273972599</v>
      </c>
      <c r="F45" s="18">
        <f t="shared" si="3"/>
        <v>1.2158054711246201E-3</v>
      </c>
      <c r="G45" s="18">
        <f t="shared" si="0"/>
        <v>1.2156192081156736E-3</v>
      </c>
      <c r="H45" s="13">
        <f t="shared" si="6"/>
        <v>98803.155320835795</v>
      </c>
      <c r="I45" s="13">
        <f t="shared" si="4"/>
        <v>120.10701343044431</v>
      </c>
      <c r="J45" s="13">
        <f t="shared" si="1"/>
        <v>98788.01854654045</v>
      </c>
      <c r="K45" s="13">
        <f t="shared" si="2"/>
        <v>4489536.2669905825</v>
      </c>
      <c r="L45" s="20">
        <f t="shared" si="5"/>
        <v>45.439199309091507</v>
      </c>
    </row>
    <row r="46" spans="1:12" x14ac:dyDescent="0.2">
      <c r="A46" s="16">
        <v>37</v>
      </c>
      <c r="B46" s="45">
        <v>1</v>
      </c>
      <c r="C46" s="44">
        <v>841</v>
      </c>
      <c r="D46" s="44">
        <v>832</v>
      </c>
      <c r="E46" s="17">
        <v>0.62739726027397258</v>
      </c>
      <c r="F46" s="18">
        <f t="shared" si="3"/>
        <v>1.195457262402869E-3</v>
      </c>
      <c r="G46" s="18">
        <f t="shared" si="0"/>
        <v>1.1949250061792354E-3</v>
      </c>
      <c r="H46" s="13">
        <f t="shared" si="6"/>
        <v>98683.048307405348</v>
      </c>
      <c r="I46" s="13">
        <f t="shared" si="4"/>
        <v>117.91884210851212</v>
      </c>
      <c r="J46" s="13">
        <f t="shared" si="1"/>
        <v>98639.111423770402</v>
      </c>
      <c r="K46" s="13">
        <f t="shared" si="2"/>
        <v>4390748.2484440422</v>
      </c>
      <c r="L46" s="20">
        <f t="shared" si="5"/>
        <v>44.49343959021737</v>
      </c>
    </row>
    <row r="47" spans="1:12" x14ac:dyDescent="0.2">
      <c r="A47" s="16">
        <v>38</v>
      </c>
      <c r="B47" s="45">
        <v>2</v>
      </c>
      <c r="C47" s="44">
        <v>920</v>
      </c>
      <c r="D47" s="44">
        <v>877</v>
      </c>
      <c r="E47" s="17">
        <v>0.4780821917808219</v>
      </c>
      <c r="F47" s="18">
        <f t="shared" si="3"/>
        <v>2.2259321090706734E-3</v>
      </c>
      <c r="G47" s="18">
        <f t="shared" si="0"/>
        <v>2.2233491252034894E-3</v>
      </c>
      <c r="H47" s="13">
        <f t="shared" si="6"/>
        <v>98565.129465296835</v>
      </c>
      <c r="I47" s="13">
        <f t="shared" si="4"/>
        <v>219.14469437223639</v>
      </c>
      <c r="J47" s="13">
        <f t="shared" si="1"/>
        <v>98450.753946727214</v>
      </c>
      <c r="K47" s="13">
        <f t="shared" si="2"/>
        <v>4292109.1370202722</v>
      </c>
      <c r="L47" s="20">
        <f t="shared" si="5"/>
        <v>43.545918929994947</v>
      </c>
    </row>
    <row r="48" spans="1:12" x14ac:dyDescent="0.2">
      <c r="A48" s="16">
        <v>39</v>
      </c>
      <c r="B48" s="45">
        <v>0</v>
      </c>
      <c r="C48" s="44">
        <v>929</v>
      </c>
      <c r="D48" s="44">
        <v>947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98345.984770924595</v>
      </c>
      <c r="I48" s="13">
        <f t="shared" si="4"/>
        <v>0</v>
      </c>
      <c r="J48" s="13">
        <f t="shared" si="1"/>
        <v>98345.984770924595</v>
      </c>
      <c r="K48" s="13">
        <f t="shared" si="2"/>
        <v>4193658.3830735446</v>
      </c>
      <c r="L48" s="20">
        <f t="shared" si="5"/>
        <v>42.641887137962492</v>
      </c>
    </row>
    <row r="49" spans="1:12" x14ac:dyDescent="0.2">
      <c r="A49" s="16">
        <v>40</v>
      </c>
      <c r="B49" s="45">
        <v>3</v>
      </c>
      <c r="C49" s="44">
        <v>1002</v>
      </c>
      <c r="D49" s="44">
        <v>962</v>
      </c>
      <c r="E49" s="17">
        <v>0.35342465753424657</v>
      </c>
      <c r="F49" s="18">
        <f t="shared" si="3"/>
        <v>3.0549898167006109E-3</v>
      </c>
      <c r="G49" s="18">
        <f t="shared" si="0"/>
        <v>3.0489672493581852E-3</v>
      </c>
      <c r="H49" s="13">
        <f t="shared" si="6"/>
        <v>98345.984770924595</v>
      </c>
      <c r="I49" s="13">
        <f t="shared" si="4"/>
        <v>299.85368667242795</v>
      </c>
      <c r="J49" s="13">
        <f t="shared" si="1"/>
        <v>98152.106770774742</v>
      </c>
      <c r="K49" s="13">
        <f t="shared" si="2"/>
        <v>4095312.3983026198</v>
      </c>
      <c r="L49" s="20">
        <f t="shared" si="5"/>
        <v>41.641887137962492</v>
      </c>
    </row>
    <row r="50" spans="1:12" x14ac:dyDescent="0.2">
      <c r="A50" s="16">
        <v>41</v>
      </c>
      <c r="B50" s="45">
        <v>1</v>
      </c>
      <c r="C50" s="44">
        <v>1113</v>
      </c>
      <c r="D50" s="44">
        <v>1007</v>
      </c>
      <c r="E50" s="17">
        <v>0.97534246575342465</v>
      </c>
      <c r="F50" s="18">
        <f t="shared" si="3"/>
        <v>9.4339622641509435E-4</v>
      </c>
      <c r="G50" s="18">
        <f t="shared" si="0"/>
        <v>9.4337428180786705E-4</v>
      </c>
      <c r="H50" s="13">
        <f t="shared" si="6"/>
        <v>98046.131084252163</v>
      </c>
      <c r="I50" s="13">
        <f t="shared" si="4"/>
        <v>92.494198495646373</v>
      </c>
      <c r="J50" s="13">
        <f t="shared" si="1"/>
        <v>98043.850405385136</v>
      </c>
      <c r="K50" s="13">
        <f t="shared" si="2"/>
        <v>3997160.291531845</v>
      </c>
      <c r="L50" s="20">
        <f t="shared" si="5"/>
        <v>40.768159307551251</v>
      </c>
    </row>
    <row r="51" spans="1:12" x14ac:dyDescent="0.2">
      <c r="A51" s="16">
        <v>42</v>
      </c>
      <c r="B51" s="45">
        <v>0</v>
      </c>
      <c r="C51" s="44">
        <v>1119</v>
      </c>
      <c r="D51" s="44">
        <v>1123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97953.63688575651</v>
      </c>
      <c r="I51" s="13">
        <f t="shared" si="4"/>
        <v>0</v>
      </c>
      <c r="J51" s="13">
        <f t="shared" si="1"/>
        <v>97953.63688575651</v>
      </c>
      <c r="K51" s="13">
        <f t="shared" si="2"/>
        <v>3899116.4411264597</v>
      </c>
      <c r="L51" s="20">
        <f t="shared" si="5"/>
        <v>39.805734274818256</v>
      </c>
    </row>
    <row r="52" spans="1:12" x14ac:dyDescent="0.2">
      <c r="A52" s="16">
        <v>43</v>
      </c>
      <c r="B52" s="45">
        <v>1</v>
      </c>
      <c r="C52" s="44">
        <v>1090</v>
      </c>
      <c r="D52" s="44">
        <v>1147</v>
      </c>
      <c r="E52" s="17">
        <v>0.34246575342465752</v>
      </c>
      <c r="F52" s="18">
        <f t="shared" si="3"/>
        <v>8.9405453732677696E-4</v>
      </c>
      <c r="G52" s="18">
        <f t="shared" si="0"/>
        <v>8.9352925696310228E-4</v>
      </c>
      <c r="H52" s="13">
        <f t="shared" si="6"/>
        <v>97953.63688575651</v>
      </c>
      <c r="I52" s="13">
        <f t="shared" si="4"/>
        <v>87.52444038336354</v>
      </c>
      <c r="J52" s="13">
        <f t="shared" si="1"/>
        <v>97896.086568792103</v>
      </c>
      <c r="K52" s="13">
        <f t="shared" si="2"/>
        <v>3801162.8042407031</v>
      </c>
      <c r="L52" s="20">
        <f t="shared" si="5"/>
        <v>38.805734274818256</v>
      </c>
    </row>
    <row r="53" spans="1:12" x14ac:dyDescent="0.2">
      <c r="A53" s="16">
        <v>44</v>
      </c>
      <c r="B53" s="45">
        <v>0</v>
      </c>
      <c r="C53" s="44">
        <v>1177</v>
      </c>
      <c r="D53" s="44">
        <v>1090</v>
      </c>
      <c r="E53" s="17">
        <v>0</v>
      </c>
      <c r="F53" s="18">
        <f t="shared" si="3"/>
        <v>0</v>
      </c>
      <c r="G53" s="18">
        <f t="shared" si="0"/>
        <v>0</v>
      </c>
      <c r="H53" s="13">
        <f t="shared" si="6"/>
        <v>97866.112445373146</v>
      </c>
      <c r="I53" s="13">
        <f t="shared" si="4"/>
        <v>0</v>
      </c>
      <c r="J53" s="13">
        <f t="shared" si="1"/>
        <v>97866.112445373146</v>
      </c>
      <c r="K53" s="13">
        <f t="shared" si="2"/>
        <v>3703266.7176719112</v>
      </c>
      <c r="L53" s="20">
        <f t="shared" si="5"/>
        <v>37.840133066887667</v>
      </c>
    </row>
    <row r="54" spans="1:12" x14ac:dyDescent="0.2">
      <c r="A54" s="16">
        <v>45</v>
      </c>
      <c r="B54" s="45">
        <v>3</v>
      </c>
      <c r="C54" s="44">
        <v>1103</v>
      </c>
      <c r="D54" s="44">
        <v>1173</v>
      </c>
      <c r="E54" s="17">
        <v>0.64566210045662098</v>
      </c>
      <c r="F54" s="18">
        <f t="shared" si="3"/>
        <v>2.6362038664323375E-3</v>
      </c>
      <c r="G54" s="18">
        <f t="shared" si="0"/>
        <v>2.6337436681915924E-3</v>
      </c>
      <c r="H54" s="13">
        <f t="shared" si="6"/>
        <v>97866.112445373146</v>
      </c>
      <c r="I54" s="13">
        <f t="shared" si="4"/>
        <v>257.75425398352792</v>
      </c>
      <c r="J54" s="13">
        <f t="shared" si="1"/>
        <v>97774.78034441825</v>
      </c>
      <c r="K54" s="13">
        <f t="shared" si="2"/>
        <v>3605400.6052265381</v>
      </c>
      <c r="L54" s="20">
        <f t="shared" si="5"/>
        <v>36.840133066887667</v>
      </c>
    </row>
    <row r="55" spans="1:12" x14ac:dyDescent="0.2">
      <c r="A55" s="16">
        <v>46</v>
      </c>
      <c r="B55" s="45">
        <v>1</v>
      </c>
      <c r="C55" s="44">
        <v>1137</v>
      </c>
      <c r="D55" s="44">
        <v>1109</v>
      </c>
      <c r="E55" s="17">
        <v>0.93150684931506844</v>
      </c>
      <c r="F55" s="18">
        <f t="shared" si="3"/>
        <v>8.9047195013357077E-4</v>
      </c>
      <c r="G55" s="18">
        <f t="shared" si="0"/>
        <v>8.9041764246682281E-4</v>
      </c>
      <c r="H55" s="13">
        <f t="shared" si="6"/>
        <v>97608.35819138962</v>
      </c>
      <c r="I55" s="13">
        <f t="shared" si="4"/>
        <v>86.912204185834341</v>
      </c>
      <c r="J55" s="13">
        <f t="shared" si="1"/>
        <v>97602.405300691957</v>
      </c>
      <c r="K55" s="13">
        <f t="shared" si="2"/>
        <v>3507625.8248821199</v>
      </c>
      <c r="L55" s="20">
        <f t="shared" si="5"/>
        <v>35.935711755384695</v>
      </c>
    </row>
    <row r="56" spans="1:12" x14ac:dyDescent="0.2">
      <c r="A56" s="16">
        <v>47</v>
      </c>
      <c r="B56" s="45">
        <v>2</v>
      </c>
      <c r="C56" s="44">
        <v>1047</v>
      </c>
      <c r="D56" s="44">
        <v>1147</v>
      </c>
      <c r="E56" s="17">
        <v>0.62876712328767126</v>
      </c>
      <c r="F56" s="18">
        <f t="shared" si="3"/>
        <v>1.8231540565177757E-3</v>
      </c>
      <c r="G56" s="18">
        <f t="shared" si="0"/>
        <v>1.8219209535884355E-3</v>
      </c>
      <c r="H56" s="13">
        <f t="shared" si="6"/>
        <v>97521.445987203784</v>
      </c>
      <c r="I56" s="13">
        <f t="shared" si="4"/>
        <v>177.67636586832944</v>
      </c>
      <c r="J56" s="13">
        <f t="shared" si="1"/>
        <v>97455.486678778689</v>
      </c>
      <c r="K56" s="13">
        <f t="shared" si="2"/>
        <v>3410023.4195814282</v>
      </c>
      <c r="L56" s="20">
        <f t="shared" si="5"/>
        <v>34.966907894586306</v>
      </c>
    </row>
    <row r="57" spans="1:12" x14ac:dyDescent="0.2">
      <c r="A57" s="16">
        <v>48</v>
      </c>
      <c r="B57" s="45">
        <v>0</v>
      </c>
      <c r="C57" s="44">
        <v>1008</v>
      </c>
      <c r="D57" s="44">
        <v>1056</v>
      </c>
      <c r="E57" s="17">
        <v>0</v>
      </c>
      <c r="F57" s="18">
        <f t="shared" si="3"/>
        <v>0</v>
      </c>
      <c r="G57" s="18">
        <f t="shared" si="0"/>
        <v>0</v>
      </c>
      <c r="H57" s="13">
        <f t="shared" si="6"/>
        <v>97343.76962133545</v>
      </c>
      <c r="I57" s="13">
        <f t="shared" si="4"/>
        <v>0</v>
      </c>
      <c r="J57" s="13">
        <f t="shared" si="1"/>
        <v>97343.76962133545</v>
      </c>
      <c r="K57" s="13">
        <f t="shared" si="2"/>
        <v>3312567.9329026495</v>
      </c>
      <c r="L57" s="20">
        <f t="shared" si="5"/>
        <v>34.029583462695626</v>
      </c>
    </row>
    <row r="58" spans="1:12" x14ac:dyDescent="0.2">
      <c r="A58" s="16">
        <v>49</v>
      </c>
      <c r="B58" s="45">
        <v>1</v>
      </c>
      <c r="C58" s="44">
        <v>997</v>
      </c>
      <c r="D58" s="44">
        <v>1012</v>
      </c>
      <c r="E58" s="17">
        <v>0.33972602739726027</v>
      </c>
      <c r="F58" s="18">
        <f t="shared" si="3"/>
        <v>9.9552015928322545E-4</v>
      </c>
      <c r="G58" s="18">
        <f t="shared" si="0"/>
        <v>9.9486621775032131E-4</v>
      </c>
      <c r="H58" s="13">
        <f t="shared" si="6"/>
        <v>97343.76962133545</v>
      </c>
      <c r="I58" s="13">
        <f t="shared" si="4"/>
        <v>96.84402790473662</v>
      </c>
      <c r="J58" s="13">
        <f t="shared" si="1"/>
        <v>97279.826030307944</v>
      </c>
      <c r="K58" s="13">
        <f t="shared" si="2"/>
        <v>3215224.1632813141</v>
      </c>
      <c r="L58" s="20">
        <f t="shared" si="5"/>
        <v>33.029583462695626</v>
      </c>
    </row>
    <row r="59" spans="1:12" x14ac:dyDescent="0.2">
      <c r="A59" s="16">
        <v>50</v>
      </c>
      <c r="B59" s="45">
        <v>3</v>
      </c>
      <c r="C59" s="44">
        <v>892</v>
      </c>
      <c r="D59" s="44">
        <v>1012</v>
      </c>
      <c r="E59" s="17">
        <v>0.69680365296803648</v>
      </c>
      <c r="F59" s="18">
        <f t="shared" si="3"/>
        <v>3.1512605042016808E-3</v>
      </c>
      <c r="G59" s="18">
        <f t="shared" si="0"/>
        <v>3.1482525042264217E-3</v>
      </c>
      <c r="H59" s="13">
        <f t="shared" si="6"/>
        <v>97246.925593430715</v>
      </c>
      <c r="I59" s="13">
        <f t="shared" si="4"/>
        <v>306.15787702783877</v>
      </c>
      <c r="J59" s="13">
        <f t="shared" si="1"/>
        <v>97154.099643500813</v>
      </c>
      <c r="K59" s="13">
        <f t="shared" si="2"/>
        <v>3117944.3372510062</v>
      </c>
      <c r="L59" s="20">
        <f t="shared" si="5"/>
        <v>32.062137884815883</v>
      </c>
    </row>
    <row r="60" spans="1:12" x14ac:dyDescent="0.2">
      <c r="A60" s="16">
        <v>51</v>
      </c>
      <c r="B60" s="45">
        <v>5</v>
      </c>
      <c r="C60" s="44">
        <v>919</v>
      </c>
      <c r="D60" s="44">
        <v>901</v>
      </c>
      <c r="E60" s="17">
        <v>0.4997260273972603</v>
      </c>
      <c r="F60" s="18">
        <f t="shared" si="3"/>
        <v>5.4945054945054949E-3</v>
      </c>
      <c r="G60" s="18">
        <f t="shared" si="0"/>
        <v>5.4794438289452758E-3</v>
      </c>
      <c r="H60" s="13">
        <f t="shared" si="6"/>
        <v>96940.767716402872</v>
      </c>
      <c r="I60" s="13">
        <f t="shared" si="4"/>
        <v>531.18149143686117</v>
      </c>
      <c r="J60" s="13">
        <f t="shared" si="1"/>
        <v>96675.031441508705</v>
      </c>
      <c r="K60" s="13">
        <f t="shared" si="2"/>
        <v>3020790.2376075052</v>
      </c>
      <c r="L60" s="20">
        <f t="shared" si="5"/>
        <v>31.161195735985203</v>
      </c>
    </row>
    <row r="61" spans="1:12" x14ac:dyDescent="0.2">
      <c r="A61" s="16">
        <v>52</v>
      </c>
      <c r="B61" s="45">
        <v>0</v>
      </c>
      <c r="C61" s="44">
        <v>908</v>
      </c>
      <c r="D61" s="44">
        <v>918</v>
      </c>
      <c r="E61" s="17">
        <v>0</v>
      </c>
      <c r="F61" s="18">
        <f t="shared" si="3"/>
        <v>0</v>
      </c>
      <c r="G61" s="18">
        <f t="shared" si="0"/>
        <v>0</v>
      </c>
      <c r="H61" s="13">
        <f t="shared" si="6"/>
        <v>96409.586224966013</v>
      </c>
      <c r="I61" s="13">
        <f t="shared" si="4"/>
        <v>0</v>
      </c>
      <c r="J61" s="13">
        <f t="shared" si="1"/>
        <v>96409.586224966013</v>
      </c>
      <c r="K61" s="13">
        <f t="shared" si="2"/>
        <v>2924115.2061659964</v>
      </c>
      <c r="L61" s="20">
        <f t="shared" si="5"/>
        <v>30.330129198384363</v>
      </c>
    </row>
    <row r="62" spans="1:12" x14ac:dyDescent="0.2">
      <c r="A62" s="16">
        <v>53</v>
      </c>
      <c r="B62" s="45">
        <v>0</v>
      </c>
      <c r="C62" s="44">
        <v>906</v>
      </c>
      <c r="D62" s="44">
        <v>921</v>
      </c>
      <c r="E62" s="17">
        <v>0</v>
      </c>
      <c r="F62" s="18">
        <f t="shared" si="3"/>
        <v>0</v>
      </c>
      <c r="G62" s="18">
        <f t="shared" si="0"/>
        <v>0</v>
      </c>
      <c r="H62" s="13">
        <f t="shared" si="6"/>
        <v>96409.586224966013</v>
      </c>
      <c r="I62" s="13">
        <f t="shared" si="4"/>
        <v>0</v>
      </c>
      <c r="J62" s="13">
        <f t="shared" si="1"/>
        <v>96409.586224966013</v>
      </c>
      <c r="K62" s="13">
        <f t="shared" si="2"/>
        <v>2827705.6199410302</v>
      </c>
      <c r="L62" s="20">
        <f t="shared" si="5"/>
        <v>29.330129198384359</v>
      </c>
    </row>
    <row r="63" spans="1:12" x14ac:dyDescent="0.2">
      <c r="A63" s="16">
        <v>54</v>
      </c>
      <c r="B63" s="45">
        <v>3</v>
      </c>
      <c r="C63" s="44">
        <v>852</v>
      </c>
      <c r="D63" s="44">
        <v>923</v>
      </c>
      <c r="E63" s="17">
        <v>0.37808219178082192</v>
      </c>
      <c r="F63" s="18">
        <f t="shared" si="3"/>
        <v>3.3802816901408453E-3</v>
      </c>
      <c r="G63" s="18">
        <f t="shared" si="0"/>
        <v>3.3731903757795688E-3</v>
      </c>
      <c r="H63" s="13">
        <f t="shared" si="6"/>
        <v>96409.586224966013</v>
      </c>
      <c r="I63" s="13">
        <f t="shared" si="4"/>
        <v>325.20788838694585</v>
      </c>
      <c r="J63" s="13">
        <f t="shared" si="1"/>
        <v>96207.33364780483</v>
      </c>
      <c r="K63" s="13">
        <f t="shared" si="2"/>
        <v>2731296.0337160639</v>
      </c>
      <c r="L63" s="20">
        <f t="shared" si="5"/>
        <v>28.330129198384356</v>
      </c>
    </row>
    <row r="64" spans="1:12" x14ac:dyDescent="0.2">
      <c r="A64" s="16">
        <v>55</v>
      </c>
      <c r="B64" s="45">
        <v>0</v>
      </c>
      <c r="C64" s="44">
        <v>825</v>
      </c>
      <c r="D64" s="44">
        <v>857</v>
      </c>
      <c r="E64" s="17">
        <v>0</v>
      </c>
      <c r="F64" s="18">
        <f t="shared" si="3"/>
        <v>0</v>
      </c>
      <c r="G64" s="18">
        <f t="shared" si="0"/>
        <v>0</v>
      </c>
      <c r="H64" s="13">
        <f t="shared" si="6"/>
        <v>96084.378336579073</v>
      </c>
      <c r="I64" s="13">
        <f t="shared" si="4"/>
        <v>0</v>
      </c>
      <c r="J64" s="13">
        <f t="shared" si="1"/>
        <v>96084.378336579073</v>
      </c>
      <c r="K64" s="13">
        <f t="shared" si="2"/>
        <v>2635088.7000682591</v>
      </c>
      <c r="L64" s="20">
        <f t="shared" si="5"/>
        <v>27.424735900748267</v>
      </c>
    </row>
    <row r="65" spans="1:12" x14ac:dyDescent="0.2">
      <c r="A65" s="16">
        <v>56</v>
      </c>
      <c r="B65" s="45">
        <v>8</v>
      </c>
      <c r="C65" s="44">
        <v>852</v>
      </c>
      <c r="D65" s="44">
        <v>829</v>
      </c>
      <c r="E65" s="17">
        <v>0.53424657534246567</v>
      </c>
      <c r="F65" s="18">
        <f t="shared" si="3"/>
        <v>9.5181439619274246E-3</v>
      </c>
      <c r="G65" s="18">
        <f t="shared" si="0"/>
        <v>9.4761352296421301E-3</v>
      </c>
      <c r="H65" s="13">
        <f t="shared" si="6"/>
        <v>96084.378336579073</v>
      </c>
      <c r="I65" s="13">
        <f t="shared" si="4"/>
        <v>910.50856257352007</v>
      </c>
      <c r="J65" s="13">
        <f t="shared" si="1"/>
        <v>95660.305855380444</v>
      </c>
      <c r="K65" s="13">
        <f t="shared" si="2"/>
        <v>2539004.3217316801</v>
      </c>
      <c r="L65" s="20">
        <f t="shared" si="5"/>
        <v>26.424735900748267</v>
      </c>
    </row>
    <row r="66" spans="1:12" x14ac:dyDescent="0.2">
      <c r="A66" s="16">
        <v>57</v>
      </c>
      <c r="B66" s="45">
        <v>9</v>
      </c>
      <c r="C66" s="44">
        <v>758</v>
      </c>
      <c r="D66" s="44">
        <v>850</v>
      </c>
      <c r="E66" s="17">
        <v>0.57047184170471843</v>
      </c>
      <c r="F66" s="18">
        <f t="shared" si="3"/>
        <v>1.1194029850746268E-2</v>
      </c>
      <c r="G66" s="18">
        <f t="shared" si="0"/>
        <v>1.1140464813426888E-2</v>
      </c>
      <c r="H66" s="13">
        <f t="shared" si="6"/>
        <v>95173.86977400555</v>
      </c>
      <c r="I66" s="13">
        <f t="shared" si="4"/>
        <v>1060.2811473749816</v>
      </c>
      <c r="J66" s="13">
        <f t="shared" si="1"/>
        <v>94718.449165498372</v>
      </c>
      <c r="K66" s="13">
        <f t="shared" si="2"/>
        <v>2443344.0158762997</v>
      </c>
      <c r="L66" s="20">
        <f t="shared" si="5"/>
        <v>25.672424812378914</v>
      </c>
    </row>
    <row r="67" spans="1:12" x14ac:dyDescent="0.2">
      <c r="A67" s="16">
        <v>58</v>
      </c>
      <c r="B67" s="45">
        <v>9</v>
      </c>
      <c r="C67" s="44">
        <v>804</v>
      </c>
      <c r="D67" s="44">
        <v>766</v>
      </c>
      <c r="E67" s="17">
        <v>0.58538812785388128</v>
      </c>
      <c r="F67" s="18">
        <f t="shared" si="3"/>
        <v>1.1464968152866241E-2</v>
      </c>
      <c r="G67" s="18">
        <f t="shared" si="0"/>
        <v>1.1410727125573575E-2</v>
      </c>
      <c r="H67" s="13">
        <f t="shared" si="6"/>
        <v>94113.588626630575</v>
      </c>
      <c r="I67" s="13">
        <f t="shared" si="4"/>
        <v>1073.9044786269662</v>
      </c>
      <c r="J67" s="13">
        <f t="shared" si="1"/>
        <v>93668.33508024094</v>
      </c>
      <c r="K67" s="13">
        <f t="shared" si="2"/>
        <v>2348625.5667108013</v>
      </c>
      <c r="L67" s="20">
        <f t="shared" si="5"/>
        <v>24.955222736520213</v>
      </c>
    </row>
    <row r="68" spans="1:12" x14ac:dyDescent="0.2">
      <c r="A68" s="16">
        <v>59</v>
      </c>
      <c r="B68" s="45">
        <v>4</v>
      </c>
      <c r="C68" s="44">
        <v>789</v>
      </c>
      <c r="D68" s="44">
        <v>789</v>
      </c>
      <c r="E68" s="17">
        <v>0.86780821917808215</v>
      </c>
      <c r="F68" s="18">
        <f t="shared" si="3"/>
        <v>5.0697084917617234E-3</v>
      </c>
      <c r="G68" s="18">
        <f t="shared" si="0"/>
        <v>5.0663131814364729E-3</v>
      </c>
      <c r="H68" s="13">
        <f t="shared" si="6"/>
        <v>93039.684148003609</v>
      </c>
      <c r="I68" s="13">
        <f t="shared" si="4"/>
        <v>471.36817819571672</v>
      </c>
      <c r="J68" s="13">
        <f t="shared" si="1"/>
        <v>92977.373149105144</v>
      </c>
      <c r="K68" s="13">
        <f t="shared" si="2"/>
        <v>2254957.2316305605</v>
      </c>
      <c r="L68" s="20">
        <f t="shared" si="5"/>
        <v>24.236509961098637</v>
      </c>
    </row>
    <row r="69" spans="1:12" x14ac:dyDescent="0.2">
      <c r="A69" s="16">
        <v>60</v>
      </c>
      <c r="B69" s="45">
        <v>5</v>
      </c>
      <c r="C69" s="44">
        <v>749</v>
      </c>
      <c r="D69" s="44">
        <v>798</v>
      </c>
      <c r="E69" s="17">
        <v>0.55342465753424652</v>
      </c>
      <c r="F69" s="18">
        <f t="shared" si="3"/>
        <v>6.4641241111829343E-3</v>
      </c>
      <c r="G69" s="18">
        <f t="shared" si="0"/>
        <v>6.445517716344243E-3</v>
      </c>
      <c r="H69" s="13">
        <f t="shared" si="6"/>
        <v>92568.315969807896</v>
      </c>
      <c r="I69" s="13">
        <f t="shared" si="4"/>
        <v>596.65072055554856</v>
      </c>
      <c r="J69" s="13">
        <f t="shared" si="1"/>
        <v>92301.866469943358</v>
      </c>
      <c r="K69" s="13">
        <f t="shared" si="2"/>
        <v>2161979.8584814551</v>
      </c>
      <c r="L69" s="20">
        <f t="shared" si="5"/>
        <v>23.35550599393649</v>
      </c>
    </row>
    <row r="70" spans="1:12" x14ac:dyDescent="0.2">
      <c r="A70" s="16">
        <v>61</v>
      </c>
      <c r="B70" s="45">
        <v>8</v>
      </c>
      <c r="C70" s="44">
        <v>678</v>
      </c>
      <c r="D70" s="44">
        <v>760</v>
      </c>
      <c r="E70" s="17">
        <v>0.68219178082191778</v>
      </c>
      <c r="F70" s="18">
        <f t="shared" si="3"/>
        <v>1.1126564673157162E-2</v>
      </c>
      <c r="G70" s="18">
        <f t="shared" si="0"/>
        <v>1.1087358512775142E-2</v>
      </c>
      <c r="H70" s="13">
        <f t="shared" si="6"/>
        <v>91971.665249252343</v>
      </c>
      <c r="I70" s="13">
        <f t="shared" si="4"/>
        <v>1019.7228256354036</v>
      </c>
      <c r="J70" s="13">
        <f t="shared" si="1"/>
        <v>91647.588953981918</v>
      </c>
      <c r="K70" s="13">
        <f t="shared" si="2"/>
        <v>2069677.9920115117</v>
      </c>
      <c r="L70" s="20">
        <f t="shared" si="5"/>
        <v>22.503430664242938</v>
      </c>
    </row>
    <row r="71" spans="1:12" x14ac:dyDescent="0.2">
      <c r="A71" s="16">
        <v>62</v>
      </c>
      <c r="B71" s="45">
        <v>7</v>
      </c>
      <c r="C71" s="44">
        <v>662</v>
      </c>
      <c r="D71" s="44">
        <v>680</v>
      </c>
      <c r="E71" s="17">
        <v>0.32954990215264185</v>
      </c>
      <c r="F71" s="18">
        <f t="shared" si="3"/>
        <v>1.0432190760059613E-2</v>
      </c>
      <c r="G71" s="18">
        <f t="shared" si="0"/>
        <v>1.0359732066107663E-2</v>
      </c>
      <c r="H71" s="13">
        <f t="shared" si="6"/>
        <v>90951.942423616943</v>
      </c>
      <c r="I71" s="13">
        <f t="shared" si="4"/>
        <v>942.23775440072234</v>
      </c>
      <c r="J71" s="13">
        <f t="shared" si="1"/>
        <v>90320.219028983513</v>
      </c>
      <c r="K71" s="13">
        <f t="shared" si="2"/>
        <v>1978030.4030575298</v>
      </c>
      <c r="L71" s="20">
        <f t="shared" si="5"/>
        <v>21.748083112339408</v>
      </c>
    </row>
    <row r="72" spans="1:12" x14ac:dyDescent="0.2">
      <c r="A72" s="16">
        <v>63</v>
      </c>
      <c r="B72" s="45">
        <v>9</v>
      </c>
      <c r="C72" s="44">
        <v>615</v>
      </c>
      <c r="D72" s="44">
        <v>658</v>
      </c>
      <c r="E72" s="17">
        <v>0.47458143074581433</v>
      </c>
      <c r="F72" s="18">
        <f t="shared" si="3"/>
        <v>1.4139827179890024E-2</v>
      </c>
      <c r="G72" s="18">
        <f t="shared" si="0"/>
        <v>1.4035552460280667E-2</v>
      </c>
      <c r="H72" s="13">
        <f t="shared" si="6"/>
        <v>90009.704669216226</v>
      </c>
      <c r="I72" s="13">
        <f t="shared" si="4"/>
        <v>1263.335931819154</v>
      </c>
      <c r="J72" s="13">
        <f t="shared" si="1"/>
        <v>89345.9245114324</v>
      </c>
      <c r="K72" s="13">
        <f t="shared" si="2"/>
        <v>1887710.1840285463</v>
      </c>
      <c r="L72" s="20">
        <f t="shared" si="5"/>
        <v>20.972296164795136</v>
      </c>
    </row>
    <row r="73" spans="1:12" x14ac:dyDescent="0.2">
      <c r="A73" s="16">
        <v>64</v>
      </c>
      <c r="B73" s="45">
        <v>10</v>
      </c>
      <c r="C73" s="44">
        <v>580</v>
      </c>
      <c r="D73" s="44">
        <v>611</v>
      </c>
      <c r="E73" s="17">
        <v>0.34027397260273978</v>
      </c>
      <c r="F73" s="18">
        <f t="shared" si="3"/>
        <v>1.6792611251049538E-2</v>
      </c>
      <c r="G73" s="18">
        <f t="shared" ref="G73:G103" si="7">F73/((1+(1-E73)*F73))</f>
        <v>1.6608612361812932E-2</v>
      </c>
      <c r="H73" s="13">
        <f t="shared" si="6"/>
        <v>88746.368737397075</v>
      </c>
      <c r="I73" s="13">
        <f t="shared" si="4"/>
        <v>1473.9540368779417</v>
      </c>
      <c r="J73" s="13">
        <f t="shared" ref="J73:J103" si="8">H74+I73*E73</f>
        <v>87773.96289608143</v>
      </c>
      <c r="K73" s="13">
        <f t="shared" ref="K73:K97" si="9">K74+J73</f>
        <v>1798364.2595171139</v>
      </c>
      <c r="L73" s="20">
        <f t="shared" si="5"/>
        <v>20.264088380207678</v>
      </c>
    </row>
    <row r="74" spans="1:12" x14ac:dyDescent="0.2">
      <c r="A74" s="16">
        <v>65</v>
      </c>
      <c r="B74" s="45">
        <v>6</v>
      </c>
      <c r="C74" s="44">
        <v>575</v>
      </c>
      <c r="D74" s="44">
        <v>589</v>
      </c>
      <c r="E74" s="17">
        <v>0.41917808219178082</v>
      </c>
      <c r="F74" s="18">
        <f t="shared" ref="F74:F103" si="10">B74/((C74+D74)/2)</f>
        <v>1.0309278350515464E-2</v>
      </c>
      <c r="G74" s="18">
        <f t="shared" si="7"/>
        <v>1.0247915321335316E-2</v>
      </c>
      <c r="H74" s="13">
        <f t="shared" si="6"/>
        <v>87272.414700519133</v>
      </c>
      <c r="I74" s="13">
        <f t="shared" ref="I74:I103" si="11">H74*G74</f>
        <v>894.36031573937953</v>
      </c>
      <c r="J74" s="13">
        <f t="shared" si="8"/>
        <v>86752.950626719816</v>
      </c>
      <c r="K74" s="13">
        <f t="shared" si="9"/>
        <v>1710590.2966210325</v>
      </c>
      <c r="L74" s="20">
        <f t="shared" ref="L74:L103" si="12">K74/H74</f>
        <v>19.600584016049428</v>
      </c>
    </row>
    <row r="75" spans="1:12" x14ac:dyDescent="0.2">
      <c r="A75" s="16">
        <v>66</v>
      </c>
      <c r="B75" s="45">
        <v>2</v>
      </c>
      <c r="C75" s="44">
        <v>512</v>
      </c>
      <c r="D75" s="44">
        <v>571</v>
      </c>
      <c r="E75" s="17">
        <v>0.25616438356164384</v>
      </c>
      <c r="F75" s="18">
        <f t="shared" si="10"/>
        <v>3.6934441366574329E-3</v>
      </c>
      <c r="G75" s="18">
        <f t="shared" si="7"/>
        <v>3.6833248818687069E-3</v>
      </c>
      <c r="H75" s="13">
        <f t="shared" ref="H75:H103" si="13">H74-I74</f>
        <v>86378.054384779753</v>
      </c>
      <c r="I75" s="13">
        <f t="shared" si="11"/>
        <v>318.1584369628676</v>
      </c>
      <c r="J75" s="13">
        <f t="shared" si="8"/>
        <v>86141.396807696408</v>
      </c>
      <c r="K75" s="13">
        <f t="shared" si="9"/>
        <v>1623837.3459943128</v>
      </c>
      <c r="L75" s="20">
        <f t="shared" si="12"/>
        <v>18.799188724033602</v>
      </c>
    </row>
    <row r="76" spans="1:12" x14ac:dyDescent="0.2">
      <c r="A76" s="16">
        <v>67</v>
      </c>
      <c r="B76" s="45">
        <v>6</v>
      </c>
      <c r="C76" s="44">
        <v>509</v>
      </c>
      <c r="D76" s="44">
        <v>511</v>
      </c>
      <c r="E76" s="17">
        <v>0.56894977168949779</v>
      </c>
      <c r="F76" s="18">
        <f t="shared" si="10"/>
        <v>1.1764705882352941E-2</v>
      </c>
      <c r="G76" s="18">
        <f t="shared" si="7"/>
        <v>1.1705345975819643E-2</v>
      </c>
      <c r="H76" s="13">
        <f t="shared" si="13"/>
        <v>86059.895947816884</v>
      </c>
      <c r="I76" s="13">
        <f t="shared" si="11"/>
        <v>1007.3608567122355</v>
      </c>
      <c r="J76" s="13">
        <f t="shared" si="8"/>
        <v>85625.672820540014</v>
      </c>
      <c r="K76" s="13">
        <f t="shared" si="9"/>
        <v>1537695.9491866163</v>
      </c>
      <c r="L76" s="20">
        <f t="shared" si="12"/>
        <v>17.867741208042023</v>
      </c>
    </row>
    <row r="77" spans="1:12" x14ac:dyDescent="0.2">
      <c r="A77" s="16">
        <v>68</v>
      </c>
      <c r="B77" s="45">
        <v>3</v>
      </c>
      <c r="C77" s="44">
        <v>447</v>
      </c>
      <c r="D77" s="44">
        <v>502</v>
      </c>
      <c r="E77" s="17">
        <v>0.49406392694063928</v>
      </c>
      <c r="F77" s="18">
        <f t="shared" si="10"/>
        <v>6.3224446786090622E-3</v>
      </c>
      <c r="G77" s="18">
        <f t="shared" si="7"/>
        <v>6.3022852258894421E-3</v>
      </c>
      <c r="H77" s="13">
        <f t="shared" si="13"/>
        <v>85052.535091104655</v>
      </c>
      <c r="I77" s="13">
        <f t="shared" si="11"/>
        <v>536.02533532911218</v>
      </c>
      <c r="J77" s="13">
        <f t="shared" si="8"/>
        <v>84781.340537887911</v>
      </c>
      <c r="K77" s="13">
        <f t="shared" si="9"/>
        <v>1452070.2763660764</v>
      </c>
      <c r="L77" s="20">
        <f t="shared" si="12"/>
        <v>17.072627815392927</v>
      </c>
    </row>
    <row r="78" spans="1:12" x14ac:dyDescent="0.2">
      <c r="A78" s="16">
        <v>69</v>
      </c>
      <c r="B78" s="45">
        <v>8</v>
      </c>
      <c r="C78" s="44">
        <v>437</v>
      </c>
      <c r="D78" s="44">
        <v>444</v>
      </c>
      <c r="E78" s="17">
        <v>0.38561643835616438</v>
      </c>
      <c r="F78" s="18">
        <f t="shared" si="10"/>
        <v>1.8161180476730987E-2</v>
      </c>
      <c r="G78" s="18">
        <f t="shared" si="7"/>
        <v>1.7960775388816956E-2</v>
      </c>
      <c r="H78" s="13">
        <f t="shared" si="13"/>
        <v>84516.509755775536</v>
      </c>
      <c r="I78" s="13">
        <f t="shared" si="11"/>
        <v>1517.9820483702415</v>
      </c>
      <c r="J78" s="13">
        <f t="shared" si="8"/>
        <v>83583.886538386432</v>
      </c>
      <c r="K78" s="13">
        <f t="shared" si="9"/>
        <v>1367288.9358281884</v>
      </c>
      <c r="L78" s="20">
        <f t="shared" si="12"/>
        <v>16.177773310554311</v>
      </c>
    </row>
    <row r="79" spans="1:12" x14ac:dyDescent="0.2">
      <c r="A79" s="16">
        <v>70</v>
      </c>
      <c r="B79" s="45">
        <v>7</v>
      </c>
      <c r="C79" s="44">
        <v>392</v>
      </c>
      <c r="D79" s="44">
        <v>436</v>
      </c>
      <c r="E79" s="17">
        <v>0.4203522504892368</v>
      </c>
      <c r="F79" s="18">
        <f t="shared" si="10"/>
        <v>1.6908212560386472E-2</v>
      </c>
      <c r="G79" s="18">
        <f t="shared" si="7"/>
        <v>1.6744106795289367E-2</v>
      </c>
      <c r="H79" s="13">
        <f t="shared" si="13"/>
        <v>82998.527707405301</v>
      </c>
      <c r="I79" s="13">
        <f t="shared" si="11"/>
        <v>1389.736211784578</v>
      </c>
      <c r="J79" s="13">
        <f t="shared" si="8"/>
        <v>82192.970239830756</v>
      </c>
      <c r="K79" s="13">
        <f t="shared" si="9"/>
        <v>1283705.0492898021</v>
      </c>
      <c r="L79" s="20">
        <f t="shared" si="12"/>
        <v>15.466600248804983</v>
      </c>
    </row>
    <row r="80" spans="1:12" x14ac:dyDescent="0.2">
      <c r="A80" s="16">
        <v>71</v>
      </c>
      <c r="B80" s="45">
        <v>6</v>
      </c>
      <c r="C80" s="44">
        <v>406</v>
      </c>
      <c r="D80" s="44">
        <v>390</v>
      </c>
      <c r="E80" s="17">
        <v>0.65844748858447488</v>
      </c>
      <c r="F80" s="18">
        <f t="shared" si="10"/>
        <v>1.507537688442211E-2</v>
      </c>
      <c r="G80" s="18">
        <f t="shared" si="7"/>
        <v>1.4998150912901147E-2</v>
      </c>
      <c r="H80" s="13">
        <f t="shared" si="13"/>
        <v>81608.791495620724</v>
      </c>
      <c r="I80" s="13">
        <f t="shared" si="11"/>
        <v>1223.9809706708033</v>
      </c>
      <c r="J80" s="13">
        <f t="shared" si="8"/>
        <v>81190.737721163299</v>
      </c>
      <c r="K80" s="13">
        <f t="shared" si="9"/>
        <v>1201512.0790499714</v>
      </c>
      <c r="L80" s="20">
        <f t="shared" si="12"/>
        <v>14.722826512073111</v>
      </c>
    </row>
    <row r="81" spans="1:12" x14ac:dyDescent="0.2">
      <c r="A81" s="16">
        <v>72</v>
      </c>
      <c r="B81" s="45">
        <v>7</v>
      </c>
      <c r="C81" s="44">
        <v>441</v>
      </c>
      <c r="D81" s="44">
        <v>408</v>
      </c>
      <c r="E81" s="17">
        <v>0.45362035225048913</v>
      </c>
      <c r="F81" s="18">
        <f t="shared" si="10"/>
        <v>1.6489988221436984E-2</v>
      </c>
      <c r="G81" s="18">
        <f t="shared" si="7"/>
        <v>1.6342743470098536E-2</v>
      </c>
      <c r="H81" s="13">
        <f t="shared" si="13"/>
        <v>80384.81052494992</v>
      </c>
      <c r="I81" s="13">
        <f t="shared" si="11"/>
        <v>1313.7083373017333</v>
      </c>
      <c r="J81" s="13">
        <f t="shared" si="8"/>
        <v>79667.027026369396</v>
      </c>
      <c r="K81" s="13">
        <f t="shared" si="9"/>
        <v>1120321.3413288081</v>
      </c>
      <c r="L81" s="20">
        <f t="shared" si="12"/>
        <v>13.936978068525541</v>
      </c>
    </row>
    <row r="82" spans="1:12" x14ac:dyDescent="0.2">
      <c r="A82" s="16">
        <v>73</v>
      </c>
      <c r="B82" s="45">
        <v>14</v>
      </c>
      <c r="C82" s="44">
        <v>370</v>
      </c>
      <c r="D82" s="44">
        <v>438</v>
      </c>
      <c r="E82" s="17">
        <v>0.47866927592955</v>
      </c>
      <c r="F82" s="18">
        <f t="shared" si="10"/>
        <v>3.4653465346534656E-2</v>
      </c>
      <c r="G82" s="18">
        <f t="shared" si="7"/>
        <v>3.4038528150062621E-2</v>
      </c>
      <c r="H82" s="13">
        <f t="shared" si="13"/>
        <v>79071.102187648183</v>
      </c>
      <c r="I82" s="13">
        <f t="shared" si="11"/>
        <v>2691.4639376707405</v>
      </c>
      <c r="J82" s="13">
        <f t="shared" si="8"/>
        <v>77667.959344212795</v>
      </c>
      <c r="K82" s="13">
        <f t="shared" si="9"/>
        <v>1040654.3143024386</v>
      </c>
      <c r="L82" s="20">
        <f t="shared" si="12"/>
        <v>13.16099416235279</v>
      </c>
    </row>
    <row r="83" spans="1:12" x14ac:dyDescent="0.2">
      <c r="A83" s="16">
        <v>74</v>
      </c>
      <c r="B83" s="45">
        <v>4</v>
      </c>
      <c r="C83" s="44">
        <v>332</v>
      </c>
      <c r="D83" s="44">
        <v>372</v>
      </c>
      <c r="E83" s="17">
        <v>0.55136986301369861</v>
      </c>
      <c r="F83" s="18">
        <f t="shared" si="10"/>
        <v>1.1363636363636364E-2</v>
      </c>
      <c r="G83" s="18">
        <f t="shared" si="7"/>
        <v>1.130599759941147E-2</v>
      </c>
      <c r="H83" s="13">
        <f t="shared" si="13"/>
        <v>76379.638249977448</v>
      </c>
      <c r="I83" s="13">
        <f t="shared" si="11"/>
        <v>863.54800669816154</v>
      </c>
      <c r="J83" s="13">
        <f t="shared" si="8"/>
        <v>75992.224589438207</v>
      </c>
      <c r="K83" s="13">
        <f t="shared" si="9"/>
        <v>962986.35495822586</v>
      </c>
      <c r="L83" s="20">
        <f t="shared" si="12"/>
        <v>12.607893635297627</v>
      </c>
    </row>
    <row r="84" spans="1:12" x14ac:dyDescent="0.2">
      <c r="A84" s="16">
        <v>75</v>
      </c>
      <c r="B84" s="45">
        <v>6</v>
      </c>
      <c r="C84" s="44">
        <v>305</v>
      </c>
      <c r="D84" s="44">
        <v>326</v>
      </c>
      <c r="E84" s="17">
        <v>0.5547945205479452</v>
      </c>
      <c r="F84" s="18">
        <f t="shared" si="10"/>
        <v>1.9017432646592711E-2</v>
      </c>
      <c r="G84" s="18">
        <f t="shared" si="7"/>
        <v>1.8857770219361508E-2</v>
      </c>
      <c r="H84" s="13">
        <f t="shared" si="13"/>
        <v>75516.090243279294</v>
      </c>
      <c r="I84" s="13">
        <f t="shared" si="11"/>
        <v>1424.0650776723285</v>
      </c>
      <c r="J84" s="13">
        <f t="shared" si="8"/>
        <v>74882.088667603253</v>
      </c>
      <c r="K84" s="13">
        <f t="shared" si="9"/>
        <v>886994.13036878768</v>
      </c>
      <c r="L84" s="20">
        <f t="shared" si="12"/>
        <v>11.745763419574381</v>
      </c>
    </row>
    <row r="85" spans="1:12" x14ac:dyDescent="0.2">
      <c r="A85" s="16">
        <v>76</v>
      </c>
      <c r="B85" s="45">
        <v>4</v>
      </c>
      <c r="C85" s="44">
        <v>327</v>
      </c>
      <c r="D85" s="44">
        <v>295</v>
      </c>
      <c r="E85" s="17">
        <v>0.4726027397260274</v>
      </c>
      <c r="F85" s="18">
        <f t="shared" si="10"/>
        <v>1.2861736334405145E-2</v>
      </c>
      <c r="G85" s="18">
        <f t="shared" si="7"/>
        <v>1.2775079844249027E-2</v>
      </c>
      <c r="H85" s="13">
        <f t="shared" si="13"/>
        <v>74092.025165606959</v>
      </c>
      <c r="I85" s="13">
        <f t="shared" si="11"/>
        <v>946.5315373127371</v>
      </c>
      <c r="J85" s="13">
        <f t="shared" si="8"/>
        <v>73592.827026065308</v>
      </c>
      <c r="K85" s="13">
        <f t="shared" si="9"/>
        <v>812112.04170118447</v>
      </c>
      <c r="L85" s="20">
        <f t="shared" si="12"/>
        <v>10.960856311944374</v>
      </c>
    </row>
    <row r="86" spans="1:12" x14ac:dyDescent="0.2">
      <c r="A86" s="16">
        <v>77</v>
      </c>
      <c r="B86" s="45">
        <v>13</v>
      </c>
      <c r="C86" s="44">
        <v>278</v>
      </c>
      <c r="D86" s="44">
        <v>313</v>
      </c>
      <c r="E86" s="17">
        <v>0.4842992623814541</v>
      </c>
      <c r="F86" s="18">
        <f t="shared" si="10"/>
        <v>4.3993231810490696E-2</v>
      </c>
      <c r="G86" s="18">
        <f t="shared" si="7"/>
        <v>4.3017283973002016E-2</v>
      </c>
      <c r="H86" s="13">
        <f t="shared" si="13"/>
        <v>73145.493628294222</v>
      </c>
      <c r="I86" s="13">
        <f t="shared" si="11"/>
        <v>3146.5204707537423</v>
      </c>
      <c r="J86" s="13">
        <f t="shared" si="8"/>
        <v>71522.830700594655</v>
      </c>
      <c r="K86" s="13">
        <f t="shared" si="9"/>
        <v>738519.21467511915</v>
      </c>
      <c r="L86" s="20">
        <f t="shared" si="12"/>
        <v>10.096578449905277</v>
      </c>
    </row>
    <row r="87" spans="1:12" x14ac:dyDescent="0.2">
      <c r="A87" s="16">
        <v>78</v>
      </c>
      <c r="B87" s="45">
        <v>15</v>
      </c>
      <c r="C87" s="44">
        <v>253</v>
      </c>
      <c r="D87" s="44">
        <v>273</v>
      </c>
      <c r="E87" s="17">
        <v>0.59926940639269399</v>
      </c>
      <c r="F87" s="18">
        <f t="shared" si="10"/>
        <v>5.7034220532319393E-2</v>
      </c>
      <c r="G87" s="18">
        <f t="shared" si="7"/>
        <v>5.5759810162034441E-2</v>
      </c>
      <c r="H87" s="13">
        <f t="shared" si="13"/>
        <v>69998.973157540473</v>
      </c>
      <c r="I87" s="13">
        <f t="shared" si="11"/>
        <v>3903.1294548018013</v>
      </c>
      <c r="J87" s="13">
        <f t="shared" si="8"/>
        <v>68434.869774191582</v>
      </c>
      <c r="K87" s="13">
        <f t="shared" si="9"/>
        <v>666996.38397452445</v>
      </c>
      <c r="L87" s="20">
        <f t="shared" si="12"/>
        <v>9.5286595486675907</v>
      </c>
    </row>
    <row r="88" spans="1:12" x14ac:dyDescent="0.2">
      <c r="A88" s="16">
        <v>79</v>
      </c>
      <c r="B88" s="45">
        <v>7</v>
      </c>
      <c r="C88" s="44">
        <v>176</v>
      </c>
      <c r="D88" s="44">
        <v>240</v>
      </c>
      <c r="E88" s="17">
        <v>0.3295499021526419</v>
      </c>
      <c r="F88" s="18">
        <f t="shared" si="10"/>
        <v>3.3653846153846152E-2</v>
      </c>
      <c r="G88" s="18">
        <f t="shared" si="7"/>
        <v>3.2911261963340328E-2</v>
      </c>
      <c r="H88" s="13">
        <f t="shared" si="13"/>
        <v>66095.843702738668</v>
      </c>
      <c r="I88" s="13">
        <f t="shared" si="11"/>
        <v>2175.2976267888307</v>
      </c>
      <c r="J88" s="13">
        <f t="shared" si="8"/>
        <v>64637.415196010974</v>
      </c>
      <c r="K88" s="13">
        <f t="shared" si="9"/>
        <v>598561.51420033292</v>
      </c>
      <c r="L88" s="20">
        <f t="shared" si="12"/>
        <v>9.055962987511295</v>
      </c>
    </row>
    <row r="89" spans="1:12" x14ac:dyDescent="0.2">
      <c r="A89" s="16">
        <v>80</v>
      </c>
      <c r="B89" s="45">
        <v>14</v>
      </c>
      <c r="C89" s="44">
        <v>272</v>
      </c>
      <c r="D89" s="44">
        <v>166</v>
      </c>
      <c r="E89" s="17">
        <v>0.54677103718199604</v>
      </c>
      <c r="F89" s="18">
        <f t="shared" si="10"/>
        <v>6.3926940639269403E-2</v>
      </c>
      <c r="G89" s="18">
        <f t="shared" si="7"/>
        <v>6.2126904232167386E-2</v>
      </c>
      <c r="H89" s="13">
        <f t="shared" si="13"/>
        <v>63920.546075949838</v>
      </c>
      <c r="I89" s="13">
        <f t="shared" si="11"/>
        <v>3971.1856445283784</v>
      </c>
      <c r="J89" s="13">
        <f t="shared" si="8"/>
        <v>62120.689725122495</v>
      </c>
      <c r="K89" s="13">
        <f t="shared" si="9"/>
        <v>533924.09900432196</v>
      </c>
      <c r="L89" s="20">
        <f t="shared" si="12"/>
        <v>8.3529339434916281</v>
      </c>
    </row>
    <row r="90" spans="1:12" x14ac:dyDescent="0.2">
      <c r="A90" s="16">
        <v>81</v>
      </c>
      <c r="B90" s="45">
        <v>11</v>
      </c>
      <c r="C90" s="44">
        <v>109</v>
      </c>
      <c r="D90" s="44">
        <v>256</v>
      </c>
      <c r="E90" s="17">
        <v>0.32254047322540474</v>
      </c>
      <c r="F90" s="18">
        <f t="shared" si="10"/>
        <v>6.0273972602739728E-2</v>
      </c>
      <c r="G90" s="18">
        <f t="shared" si="7"/>
        <v>5.790934987199365E-2</v>
      </c>
      <c r="H90" s="13">
        <f t="shared" si="13"/>
        <v>59949.360431421461</v>
      </c>
      <c r="I90" s="13">
        <f t="shared" si="11"/>
        <v>3471.6284878254373</v>
      </c>
      <c r="J90" s="13">
        <f t="shared" si="8"/>
        <v>57597.472638922038</v>
      </c>
      <c r="K90" s="13">
        <f t="shared" si="9"/>
        <v>471803.40927919943</v>
      </c>
      <c r="L90" s="20">
        <f t="shared" si="12"/>
        <v>7.870032405415146</v>
      </c>
    </row>
    <row r="91" spans="1:12" x14ac:dyDescent="0.2">
      <c r="A91" s="16">
        <v>82</v>
      </c>
      <c r="B91" s="45">
        <v>12</v>
      </c>
      <c r="C91" s="44">
        <v>204</v>
      </c>
      <c r="D91" s="44">
        <v>104</v>
      </c>
      <c r="E91" s="17">
        <v>0.5986301369863013</v>
      </c>
      <c r="F91" s="18">
        <f t="shared" si="10"/>
        <v>7.792207792207792E-2</v>
      </c>
      <c r="G91" s="18">
        <f t="shared" si="7"/>
        <v>7.5558929064311331E-2</v>
      </c>
      <c r="H91" s="13">
        <f t="shared" si="13"/>
        <v>56477.731943596023</v>
      </c>
      <c r="I91" s="13">
        <f t="shared" si="11"/>
        <v>4267.396941639362</v>
      </c>
      <c r="J91" s="13">
        <f t="shared" si="8"/>
        <v>54764.927417705156</v>
      </c>
      <c r="K91" s="13">
        <f t="shared" si="9"/>
        <v>414205.93664027739</v>
      </c>
      <c r="L91" s="20">
        <f t="shared" si="12"/>
        <v>7.3339690243571116</v>
      </c>
    </row>
    <row r="92" spans="1:12" x14ac:dyDescent="0.2">
      <c r="A92" s="16">
        <v>83</v>
      </c>
      <c r="B92" s="45">
        <v>11</v>
      </c>
      <c r="C92" s="44">
        <v>193</v>
      </c>
      <c r="D92" s="44">
        <v>195</v>
      </c>
      <c r="E92" s="17">
        <v>0.65255292652552921</v>
      </c>
      <c r="F92" s="18">
        <f t="shared" si="10"/>
        <v>5.6701030927835051E-2</v>
      </c>
      <c r="G92" s="18">
        <f t="shared" si="7"/>
        <v>5.5605567481476353E-2</v>
      </c>
      <c r="H92" s="13">
        <f t="shared" si="13"/>
        <v>52210.335001956664</v>
      </c>
      <c r="I92" s="13">
        <f t="shared" si="11"/>
        <v>2903.1853061817883</v>
      </c>
      <c r="J92" s="13">
        <f t="shared" si="8"/>
        <v>51201.631763569712</v>
      </c>
      <c r="K92" s="13">
        <f t="shared" si="9"/>
        <v>359441.00922257226</v>
      </c>
      <c r="L92" s="20">
        <f t="shared" si="12"/>
        <v>6.8844800403809252</v>
      </c>
    </row>
    <row r="93" spans="1:12" x14ac:dyDescent="0.2">
      <c r="A93" s="16">
        <v>84</v>
      </c>
      <c r="B93" s="45">
        <v>15</v>
      </c>
      <c r="C93" s="44">
        <v>174</v>
      </c>
      <c r="D93" s="44">
        <v>177</v>
      </c>
      <c r="E93" s="17">
        <v>0.46082191780821902</v>
      </c>
      <c r="F93" s="18">
        <f t="shared" si="10"/>
        <v>8.5470085470085472E-2</v>
      </c>
      <c r="G93" s="18">
        <f t="shared" si="7"/>
        <v>8.1704832896828061E-2</v>
      </c>
      <c r="H93" s="13">
        <f t="shared" si="13"/>
        <v>49307.149695774875</v>
      </c>
      <c r="I93" s="13">
        <f t="shared" si="11"/>
        <v>4028.6324265121725</v>
      </c>
      <c r="J93" s="13">
        <f t="shared" si="8"/>
        <v>47134.999390192417</v>
      </c>
      <c r="K93" s="13">
        <f t="shared" si="9"/>
        <v>308239.37745900254</v>
      </c>
      <c r="L93" s="20">
        <f t="shared" si="12"/>
        <v>6.2514134230195735</v>
      </c>
    </row>
    <row r="94" spans="1:12" x14ac:dyDescent="0.2">
      <c r="A94" s="16">
        <v>85</v>
      </c>
      <c r="B94" s="45">
        <v>12</v>
      </c>
      <c r="C94" s="44">
        <v>161</v>
      </c>
      <c r="D94" s="44">
        <v>162</v>
      </c>
      <c r="E94" s="17">
        <v>0.44109589041095887</v>
      </c>
      <c r="F94" s="18">
        <f t="shared" si="10"/>
        <v>7.4303405572755415E-2</v>
      </c>
      <c r="G94" s="18">
        <f t="shared" si="7"/>
        <v>7.1340733441375995E-2</v>
      </c>
      <c r="H94" s="13">
        <f t="shared" si="13"/>
        <v>45278.517269262702</v>
      </c>
      <c r="I94" s="13">
        <f t="shared" si="11"/>
        <v>3230.2026311272102</v>
      </c>
      <c r="J94" s="13">
        <f t="shared" si="8"/>
        <v>43473.143743920366</v>
      </c>
      <c r="K94" s="13">
        <f t="shared" si="9"/>
        <v>261104.37806881015</v>
      </c>
      <c r="L94" s="20">
        <f t="shared" si="12"/>
        <v>5.7666282779551334</v>
      </c>
    </row>
    <row r="95" spans="1:12" x14ac:dyDescent="0.2">
      <c r="A95" s="16">
        <v>86</v>
      </c>
      <c r="B95" s="45">
        <v>12</v>
      </c>
      <c r="C95" s="44">
        <v>121</v>
      </c>
      <c r="D95" s="44">
        <v>155</v>
      </c>
      <c r="E95" s="17">
        <v>0.53972602739726028</v>
      </c>
      <c r="F95" s="18">
        <f t="shared" si="10"/>
        <v>8.6956521739130432E-2</v>
      </c>
      <c r="G95" s="18">
        <f t="shared" si="7"/>
        <v>8.3610124842515177E-2</v>
      </c>
      <c r="H95" s="13">
        <f t="shared" si="13"/>
        <v>42048.314638135489</v>
      </c>
      <c r="I95" s="13">
        <f t="shared" si="11"/>
        <v>3515.6648363118666</v>
      </c>
      <c r="J95" s="13">
        <f t="shared" si="8"/>
        <v>40430.145617586466</v>
      </c>
      <c r="K95" s="13">
        <f t="shared" si="9"/>
        <v>217631.23432488978</v>
      </c>
      <c r="L95" s="20">
        <f t="shared" si="12"/>
        <v>5.1757421479982533</v>
      </c>
    </row>
    <row r="96" spans="1:12" x14ac:dyDescent="0.2">
      <c r="A96" s="16">
        <v>87</v>
      </c>
      <c r="B96" s="45">
        <v>15</v>
      </c>
      <c r="C96" s="44">
        <v>146</v>
      </c>
      <c r="D96" s="44">
        <v>109</v>
      </c>
      <c r="E96" s="17">
        <v>0.58757990867579912</v>
      </c>
      <c r="F96" s="18">
        <f t="shared" si="10"/>
        <v>0.11764705882352941</v>
      </c>
      <c r="G96" s="18">
        <f t="shared" si="7"/>
        <v>0.11220296953612527</v>
      </c>
      <c r="H96" s="13">
        <f t="shared" si="13"/>
        <v>38532.649801823623</v>
      </c>
      <c r="I96" s="13">
        <f t="shared" si="11"/>
        <v>4323.4777318601991</v>
      </c>
      <c r="J96" s="13">
        <f t="shared" si="8"/>
        <v>36749.560720811693</v>
      </c>
      <c r="K96" s="13">
        <f t="shared" si="9"/>
        <v>177201.08870730331</v>
      </c>
      <c r="L96" s="20">
        <f t="shared" si="12"/>
        <v>4.5987257460533373</v>
      </c>
    </row>
    <row r="97" spans="1:12" x14ac:dyDescent="0.2">
      <c r="A97" s="16">
        <v>88</v>
      </c>
      <c r="B97" s="45">
        <v>21</v>
      </c>
      <c r="C97" s="44">
        <v>131</v>
      </c>
      <c r="D97" s="44">
        <v>126</v>
      </c>
      <c r="E97" s="17">
        <v>0.53698630136986303</v>
      </c>
      <c r="F97" s="18">
        <f t="shared" si="10"/>
        <v>0.16342412451361868</v>
      </c>
      <c r="G97" s="18">
        <f t="shared" si="7"/>
        <v>0.15192808935314112</v>
      </c>
      <c r="H97" s="13">
        <f t="shared" si="13"/>
        <v>34209.172069963424</v>
      </c>
      <c r="I97" s="13">
        <f t="shared" si="11"/>
        <v>5197.3341509423826</v>
      </c>
      <c r="J97" s="13">
        <f t="shared" si="8"/>
        <v>31802.735161718869</v>
      </c>
      <c r="K97" s="13">
        <f t="shared" si="9"/>
        <v>140451.52798649162</v>
      </c>
      <c r="L97" s="20">
        <f t="shared" si="12"/>
        <v>4.105668728235953</v>
      </c>
    </row>
    <row r="98" spans="1:12" x14ac:dyDescent="0.2">
      <c r="A98" s="16">
        <v>89</v>
      </c>
      <c r="B98" s="45">
        <v>20</v>
      </c>
      <c r="C98" s="44">
        <v>103</v>
      </c>
      <c r="D98" s="44">
        <v>114</v>
      </c>
      <c r="E98" s="17">
        <v>0.56890410958904114</v>
      </c>
      <c r="F98" s="18">
        <f t="shared" si="10"/>
        <v>0.18433179723502305</v>
      </c>
      <c r="G98" s="18">
        <f t="shared" si="7"/>
        <v>0.17076223113720626</v>
      </c>
      <c r="H98" s="13">
        <f t="shared" si="13"/>
        <v>29011.83791902104</v>
      </c>
      <c r="I98" s="13">
        <f t="shared" si="11"/>
        <v>4954.126172443036</v>
      </c>
      <c r="J98" s="13">
        <f t="shared" si="8"/>
        <v>26876.134485503473</v>
      </c>
      <c r="K98" s="13">
        <f>K99+J98</f>
        <v>108648.79282477275</v>
      </c>
      <c r="L98" s="20">
        <f t="shared" si="12"/>
        <v>3.744981380636327</v>
      </c>
    </row>
    <row r="99" spans="1:12" x14ac:dyDescent="0.2">
      <c r="A99" s="16">
        <v>90</v>
      </c>
      <c r="B99" s="45">
        <v>13</v>
      </c>
      <c r="C99" s="44">
        <v>87</v>
      </c>
      <c r="D99" s="44">
        <v>89</v>
      </c>
      <c r="E99" s="17">
        <v>0.51675447839831401</v>
      </c>
      <c r="F99" s="21">
        <f t="shared" si="10"/>
        <v>0.14772727272727273</v>
      </c>
      <c r="G99" s="21">
        <f t="shared" si="7"/>
        <v>0.13788393920901987</v>
      </c>
      <c r="H99" s="22">
        <f t="shared" si="13"/>
        <v>24057.711746578003</v>
      </c>
      <c r="I99" s="22">
        <f t="shared" si="11"/>
        <v>3317.1720639732844</v>
      </c>
      <c r="J99" s="22">
        <f t="shared" si="8"/>
        <v>22454.703202280692</v>
      </c>
      <c r="K99" s="22">
        <f t="shared" ref="K99:K103" si="14">K100+J99</f>
        <v>81772.658339269285</v>
      </c>
      <c r="L99" s="23">
        <f t="shared" si="12"/>
        <v>3.3990206217721735</v>
      </c>
    </row>
    <row r="100" spans="1:12" x14ac:dyDescent="0.2">
      <c r="A100" s="16">
        <v>91</v>
      </c>
      <c r="B100" s="45">
        <v>15</v>
      </c>
      <c r="C100" s="44">
        <v>75</v>
      </c>
      <c r="D100" s="44">
        <v>77</v>
      </c>
      <c r="E100" s="17">
        <v>0.4290410958904109</v>
      </c>
      <c r="F100" s="21">
        <f t="shared" si="10"/>
        <v>0.19736842105263158</v>
      </c>
      <c r="G100" s="21">
        <f t="shared" si="7"/>
        <v>0.17737964102896392</v>
      </c>
      <c r="H100" s="22">
        <f t="shared" si="13"/>
        <v>20740.539682604718</v>
      </c>
      <c r="I100" s="22">
        <f t="shared" si="11"/>
        <v>3678.9494836474059</v>
      </c>
      <c r="J100" s="22">
        <f t="shared" si="8"/>
        <v>18640.010717146855</v>
      </c>
      <c r="K100" s="22">
        <f t="shared" si="14"/>
        <v>59317.955136988588</v>
      </c>
      <c r="L100" s="23">
        <f t="shared" si="12"/>
        <v>2.8600005614482202</v>
      </c>
    </row>
    <row r="101" spans="1:12" x14ac:dyDescent="0.2">
      <c r="A101" s="16">
        <v>92</v>
      </c>
      <c r="B101" s="45">
        <v>13</v>
      </c>
      <c r="C101" s="44">
        <v>49</v>
      </c>
      <c r="D101" s="44">
        <v>67</v>
      </c>
      <c r="E101" s="17">
        <v>0.4168598524762907</v>
      </c>
      <c r="F101" s="21">
        <f t="shared" si="10"/>
        <v>0.22413793103448276</v>
      </c>
      <c r="G101" s="21">
        <f t="shared" si="7"/>
        <v>0.19822868362785645</v>
      </c>
      <c r="H101" s="22">
        <f t="shared" si="13"/>
        <v>17061.59019895731</v>
      </c>
      <c r="I101" s="22">
        <f t="shared" si="11"/>
        <v>3382.0965657372449</v>
      </c>
      <c r="J101" s="22">
        <f t="shared" si="8"/>
        <v>15089.353908673862</v>
      </c>
      <c r="K101" s="22">
        <f t="shared" si="14"/>
        <v>40677.944419841733</v>
      </c>
      <c r="L101" s="23">
        <f t="shared" si="12"/>
        <v>2.3841824792115625</v>
      </c>
    </row>
    <row r="102" spans="1:12" x14ac:dyDescent="0.2">
      <c r="A102" s="16">
        <v>93</v>
      </c>
      <c r="B102" s="45">
        <v>6</v>
      </c>
      <c r="C102" s="44">
        <v>42</v>
      </c>
      <c r="D102" s="44">
        <v>38</v>
      </c>
      <c r="E102" s="17">
        <v>0.44246575342465755</v>
      </c>
      <c r="F102" s="21">
        <f t="shared" si="10"/>
        <v>0.15</v>
      </c>
      <c r="G102" s="21">
        <f t="shared" si="7"/>
        <v>0.13842361418367993</v>
      </c>
      <c r="H102" s="22">
        <f t="shared" si="13"/>
        <v>13679.493633220065</v>
      </c>
      <c r="I102" s="22">
        <f t="shared" si="11"/>
        <v>1893.5649489129603</v>
      </c>
      <c r="J102" s="22">
        <f t="shared" si="8"/>
        <v>12623.766326086401</v>
      </c>
      <c r="K102" s="22">
        <f t="shared" si="14"/>
        <v>25588.590511167869</v>
      </c>
      <c r="L102" s="23">
        <f t="shared" si="12"/>
        <v>1.8705802420220492</v>
      </c>
    </row>
    <row r="103" spans="1:12" x14ac:dyDescent="0.2">
      <c r="A103" s="16">
        <v>94</v>
      </c>
      <c r="B103" s="45">
        <v>10</v>
      </c>
      <c r="C103" s="44">
        <v>31</v>
      </c>
      <c r="D103" s="44">
        <v>36</v>
      </c>
      <c r="E103" s="17">
        <v>0.60054794520547949</v>
      </c>
      <c r="F103" s="21">
        <f t="shared" si="10"/>
        <v>0.29850746268656714</v>
      </c>
      <c r="G103" s="21">
        <f t="shared" si="7"/>
        <v>0.26670563735340319</v>
      </c>
      <c r="H103" s="22">
        <f t="shared" si="13"/>
        <v>11785.928684307104</v>
      </c>
      <c r="I103" s="22">
        <f t="shared" si="11"/>
        <v>3143.373621549883</v>
      </c>
      <c r="J103" s="22">
        <f t="shared" si="8"/>
        <v>10530.30163219211</v>
      </c>
      <c r="K103" s="22">
        <f t="shared" si="14"/>
        <v>12964.824185081468</v>
      </c>
      <c r="L103" s="23">
        <f t="shared" si="12"/>
        <v>1.1000256774287169</v>
      </c>
    </row>
    <row r="104" spans="1:12" x14ac:dyDescent="0.2">
      <c r="A104" s="16" t="s">
        <v>33</v>
      </c>
      <c r="B104" s="45">
        <v>20</v>
      </c>
      <c r="C104" s="44">
        <v>68</v>
      </c>
      <c r="D104" s="44">
        <v>74</v>
      </c>
      <c r="E104" s="17"/>
      <c r="F104" s="21">
        <f>B104/((C104+D104)/2)</f>
        <v>0.28169014084507044</v>
      </c>
      <c r="G104" s="21">
        <v>1</v>
      </c>
      <c r="H104" s="22">
        <f>H103-I103</f>
        <v>8642.5550627572211</v>
      </c>
      <c r="I104" s="22">
        <f>H104*G104</f>
        <v>8642.5550627572211</v>
      </c>
      <c r="J104" s="22">
        <f>H104*F104</f>
        <v>2434.5225528893584</v>
      </c>
      <c r="K104" s="22">
        <f>J104</f>
        <v>2434.5225528893584</v>
      </c>
      <c r="L104" s="23">
        <f>K104/H104</f>
        <v>0.28169014084507044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21</v>
      </c>
      <c r="B107" s="48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10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17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50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35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77.099999999999994" customHeight="1" x14ac:dyDescent="0.2">
      <c r="A6" s="55" t="s">
        <v>0</v>
      </c>
      <c r="B6" s="56" t="s">
        <v>36</v>
      </c>
      <c r="C6" s="70" t="s">
        <v>37</v>
      </c>
      <c r="D6" s="70"/>
      <c r="E6" s="57" t="s">
        <v>38</v>
      </c>
      <c r="F6" s="57" t="s">
        <v>39</v>
      </c>
      <c r="G6" s="57" t="s">
        <v>40</v>
      </c>
      <c r="H6" s="56" t="s">
        <v>41</v>
      </c>
      <c r="I6" s="56" t="s">
        <v>42</v>
      </c>
      <c r="J6" s="56" t="s">
        <v>43</v>
      </c>
      <c r="K6" s="56" t="s">
        <v>44</v>
      </c>
      <c r="L6" s="57" t="s">
        <v>45</v>
      </c>
    </row>
    <row r="7" spans="1:13" s="34" customFormat="1" ht="14.25" x14ac:dyDescent="0.2">
      <c r="A7" s="58"/>
      <c r="B7" s="59"/>
      <c r="C7" s="60">
        <v>43831</v>
      </c>
      <c r="D7" s="60">
        <v>44197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5">
        <v>1</v>
      </c>
      <c r="C9" s="44">
        <v>474</v>
      </c>
      <c r="D9" s="44">
        <v>444</v>
      </c>
      <c r="E9" s="17">
        <v>0.5847</v>
      </c>
      <c r="F9" s="18">
        <f>B9/((C9+D9)/2)</f>
        <v>2.1786492374727671E-3</v>
      </c>
      <c r="G9" s="18">
        <f t="shared" ref="G9:G72" si="0">F9/((1+(1-E9)*F9))</f>
        <v>2.1766797927713776E-3</v>
      </c>
      <c r="H9" s="13">
        <v>100000</v>
      </c>
      <c r="I9" s="13">
        <f>H9*G9</f>
        <v>217.66797927713776</v>
      </c>
      <c r="J9" s="13">
        <f t="shared" ref="J9:J72" si="1">H10+I9*E9</f>
        <v>99909.602488206205</v>
      </c>
      <c r="K9" s="13">
        <f t="shared" ref="K9:K72" si="2">K10+J9</f>
        <v>8006544.7060390618</v>
      </c>
      <c r="L9" s="19">
        <f>K9/H9</f>
        <v>80.065447060390625</v>
      </c>
    </row>
    <row r="10" spans="1:13" x14ac:dyDescent="0.2">
      <c r="A10" s="16">
        <v>1</v>
      </c>
      <c r="B10" s="45">
        <v>0</v>
      </c>
      <c r="C10" s="44">
        <v>506</v>
      </c>
      <c r="D10" s="44">
        <v>501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99782.332020722868</v>
      </c>
      <c r="I10" s="13">
        <f t="shared" ref="I10:I73" si="4">H10*G10</f>
        <v>0</v>
      </c>
      <c r="J10" s="13">
        <f t="shared" si="1"/>
        <v>99782.332020722868</v>
      </c>
      <c r="K10" s="13">
        <f t="shared" si="2"/>
        <v>7906635.103550856</v>
      </c>
      <c r="L10" s="20">
        <f t="shared" ref="L10:L73" si="5">K10/H10</f>
        <v>79.238828592508739</v>
      </c>
    </row>
    <row r="11" spans="1:13" x14ac:dyDescent="0.2">
      <c r="A11" s="16">
        <v>2</v>
      </c>
      <c r="B11" s="45">
        <v>0</v>
      </c>
      <c r="C11" s="44">
        <v>623</v>
      </c>
      <c r="D11" s="44">
        <v>535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99782.332020722868</v>
      </c>
      <c r="I11" s="13">
        <f t="shared" si="4"/>
        <v>0</v>
      </c>
      <c r="J11" s="13">
        <f t="shared" si="1"/>
        <v>99782.332020722868</v>
      </c>
      <c r="K11" s="13">
        <f t="shared" si="2"/>
        <v>7806852.7715301327</v>
      </c>
      <c r="L11" s="20">
        <f t="shared" si="5"/>
        <v>78.238828592508739</v>
      </c>
    </row>
    <row r="12" spans="1:13" x14ac:dyDescent="0.2">
      <c r="A12" s="16">
        <v>3</v>
      </c>
      <c r="B12" s="45">
        <v>0</v>
      </c>
      <c r="C12" s="44">
        <v>588</v>
      </c>
      <c r="D12" s="44">
        <v>639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99782.332020722868</v>
      </c>
      <c r="I12" s="13">
        <f t="shared" si="4"/>
        <v>0</v>
      </c>
      <c r="J12" s="13">
        <f t="shared" si="1"/>
        <v>99782.332020722868</v>
      </c>
      <c r="K12" s="13">
        <f t="shared" si="2"/>
        <v>7707070.4395094095</v>
      </c>
      <c r="L12" s="20">
        <f t="shared" si="5"/>
        <v>77.238828592508739</v>
      </c>
    </row>
    <row r="13" spans="1:13" x14ac:dyDescent="0.2">
      <c r="A13" s="16">
        <v>4</v>
      </c>
      <c r="B13" s="45">
        <v>0</v>
      </c>
      <c r="C13" s="44">
        <v>630</v>
      </c>
      <c r="D13" s="44">
        <v>607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99782.332020722868</v>
      </c>
      <c r="I13" s="13">
        <f t="shared" si="4"/>
        <v>0</v>
      </c>
      <c r="J13" s="13">
        <f t="shared" si="1"/>
        <v>99782.332020722868</v>
      </c>
      <c r="K13" s="13">
        <f t="shared" si="2"/>
        <v>7607288.1074886862</v>
      </c>
      <c r="L13" s="20">
        <f t="shared" si="5"/>
        <v>76.238828592508739</v>
      </c>
    </row>
    <row r="14" spans="1:13" x14ac:dyDescent="0.2">
      <c r="A14" s="16">
        <v>5</v>
      </c>
      <c r="B14" s="45">
        <v>0</v>
      </c>
      <c r="C14" s="44">
        <v>631</v>
      </c>
      <c r="D14" s="44">
        <v>636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99782.332020722868</v>
      </c>
      <c r="I14" s="13">
        <f t="shared" si="4"/>
        <v>0</v>
      </c>
      <c r="J14" s="13">
        <f t="shared" si="1"/>
        <v>99782.332020722868</v>
      </c>
      <c r="K14" s="13">
        <f t="shared" si="2"/>
        <v>7507505.775467963</v>
      </c>
      <c r="L14" s="20">
        <f t="shared" si="5"/>
        <v>75.238828592508725</v>
      </c>
    </row>
    <row r="15" spans="1:13" x14ac:dyDescent="0.2">
      <c r="A15" s="16">
        <v>6</v>
      </c>
      <c r="B15" s="45">
        <v>0</v>
      </c>
      <c r="C15" s="44">
        <v>647</v>
      </c>
      <c r="D15" s="44">
        <v>646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99782.332020722868</v>
      </c>
      <c r="I15" s="13">
        <f t="shared" si="4"/>
        <v>0</v>
      </c>
      <c r="J15" s="13">
        <f t="shared" si="1"/>
        <v>99782.332020722868</v>
      </c>
      <c r="K15" s="13">
        <f t="shared" si="2"/>
        <v>7407723.4434472397</v>
      </c>
      <c r="L15" s="20">
        <f t="shared" si="5"/>
        <v>74.238828592508725</v>
      </c>
    </row>
    <row r="16" spans="1:13" x14ac:dyDescent="0.2">
      <c r="A16" s="16">
        <v>7</v>
      </c>
      <c r="B16" s="45">
        <v>0</v>
      </c>
      <c r="C16" s="44">
        <v>672</v>
      </c>
      <c r="D16" s="44">
        <v>647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99782.332020722868</v>
      </c>
      <c r="I16" s="13">
        <f t="shared" si="4"/>
        <v>0</v>
      </c>
      <c r="J16" s="13">
        <f t="shared" si="1"/>
        <v>99782.332020722868</v>
      </c>
      <c r="K16" s="13">
        <f t="shared" si="2"/>
        <v>7307941.1114265164</v>
      </c>
      <c r="L16" s="20">
        <f t="shared" si="5"/>
        <v>73.238828592508725</v>
      </c>
    </row>
    <row r="17" spans="1:12" x14ac:dyDescent="0.2">
      <c r="A17" s="16">
        <v>8</v>
      </c>
      <c r="B17" s="45">
        <v>0</v>
      </c>
      <c r="C17" s="44">
        <v>677</v>
      </c>
      <c r="D17" s="44">
        <v>693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99782.332020722868</v>
      </c>
      <c r="I17" s="13">
        <f t="shared" si="4"/>
        <v>0</v>
      </c>
      <c r="J17" s="13">
        <f t="shared" si="1"/>
        <v>99782.332020722868</v>
      </c>
      <c r="K17" s="13">
        <f t="shared" si="2"/>
        <v>7208158.7794057932</v>
      </c>
      <c r="L17" s="20">
        <f t="shared" si="5"/>
        <v>72.23882859250871</v>
      </c>
    </row>
    <row r="18" spans="1:12" x14ac:dyDescent="0.2">
      <c r="A18" s="16">
        <v>9</v>
      </c>
      <c r="B18" s="45">
        <v>0</v>
      </c>
      <c r="C18" s="44">
        <v>659</v>
      </c>
      <c r="D18" s="44">
        <v>719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99782.332020722868</v>
      </c>
      <c r="I18" s="13">
        <f t="shared" si="4"/>
        <v>0</v>
      </c>
      <c r="J18" s="13">
        <f t="shared" si="1"/>
        <v>99782.332020722868</v>
      </c>
      <c r="K18" s="13">
        <f t="shared" si="2"/>
        <v>7108376.4473850699</v>
      </c>
      <c r="L18" s="20">
        <f t="shared" si="5"/>
        <v>71.23882859250871</v>
      </c>
    </row>
    <row r="19" spans="1:12" x14ac:dyDescent="0.2">
      <c r="A19" s="16">
        <v>10</v>
      </c>
      <c r="B19" s="45">
        <v>0</v>
      </c>
      <c r="C19" s="44">
        <v>685</v>
      </c>
      <c r="D19" s="44">
        <v>681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99782.332020722868</v>
      </c>
      <c r="I19" s="13">
        <f t="shared" si="4"/>
        <v>0</v>
      </c>
      <c r="J19" s="13">
        <f t="shared" si="1"/>
        <v>99782.332020722868</v>
      </c>
      <c r="K19" s="13">
        <f t="shared" si="2"/>
        <v>7008594.1153643467</v>
      </c>
      <c r="L19" s="20">
        <f t="shared" si="5"/>
        <v>70.23882859250871</v>
      </c>
    </row>
    <row r="20" spans="1:12" x14ac:dyDescent="0.2">
      <c r="A20" s="16">
        <v>11</v>
      </c>
      <c r="B20" s="45">
        <v>0</v>
      </c>
      <c r="C20" s="44">
        <v>791</v>
      </c>
      <c r="D20" s="44">
        <v>706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99782.332020722868</v>
      </c>
      <c r="I20" s="13">
        <f t="shared" si="4"/>
        <v>0</v>
      </c>
      <c r="J20" s="13">
        <f t="shared" si="1"/>
        <v>99782.332020722868</v>
      </c>
      <c r="K20" s="13">
        <f t="shared" si="2"/>
        <v>6908811.7833436234</v>
      </c>
      <c r="L20" s="20">
        <f t="shared" si="5"/>
        <v>69.23882859250871</v>
      </c>
    </row>
    <row r="21" spans="1:12" x14ac:dyDescent="0.2">
      <c r="A21" s="16">
        <v>12</v>
      </c>
      <c r="B21" s="45">
        <v>0</v>
      </c>
      <c r="C21" s="44">
        <v>751</v>
      </c>
      <c r="D21" s="44">
        <v>785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99782.332020722868</v>
      </c>
      <c r="I21" s="13">
        <f t="shared" si="4"/>
        <v>0</v>
      </c>
      <c r="J21" s="13">
        <f t="shared" si="1"/>
        <v>99782.332020722868</v>
      </c>
      <c r="K21" s="13">
        <f t="shared" si="2"/>
        <v>6809029.4513229001</v>
      </c>
      <c r="L21" s="20">
        <f t="shared" si="5"/>
        <v>68.238828592508696</v>
      </c>
    </row>
    <row r="22" spans="1:12" x14ac:dyDescent="0.2">
      <c r="A22" s="16">
        <v>13</v>
      </c>
      <c r="B22" s="45">
        <v>0</v>
      </c>
      <c r="C22" s="44">
        <v>636</v>
      </c>
      <c r="D22" s="44">
        <v>773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99782.332020722868</v>
      </c>
      <c r="I22" s="13">
        <f t="shared" si="4"/>
        <v>0</v>
      </c>
      <c r="J22" s="13">
        <f t="shared" si="1"/>
        <v>99782.332020722868</v>
      </c>
      <c r="K22" s="13">
        <f t="shared" si="2"/>
        <v>6709247.1193021769</v>
      </c>
      <c r="L22" s="20">
        <f t="shared" si="5"/>
        <v>67.238828592508696</v>
      </c>
    </row>
    <row r="23" spans="1:12" x14ac:dyDescent="0.2">
      <c r="A23" s="16">
        <v>14</v>
      </c>
      <c r="B23" s="45">
        <v>0</v>
      </c>
      <c r="C23" s="44">
        <v>656</v>
      </c>
      <c r="D23" s="44">
        <v>644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99782.332020722868</v>
      </c>
      <c r="I23" s="13">
        <f t="shared" si="4"/>
        <v>0</v>
      </c>
      <c r="J23" s="13">
        <f t="shared" si="1"/>
        <v>99782.332020722868</v>
      </c>
      <c r="K23" s="13">
        <f t="shared" si="2"/>
        <v>6609464.7872814536</v>
      </c>
      <c r="L23" s="20">
        <f t="shared" si="5"/>
        <v>66.238828592508696</v>
      </c>
    </row>
    <row r="24" spans="1:12" x14ac:dyDescent="0.2">
      <c r="A24" s="16">
        <v>15</v>
      </c>
      <c r="B24" s="45">
        <v>0</v>
      </c>
      <c r="C24" s="44">
        <v>644</v>
      </c>
      <c r="D24" s="44">
        <v>661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99782.332020722868</v>
      </c>
      <c r="I24" s="13">
        <f t="shared" si="4"/>
        <v>0</v>
      </c>
      <c r="J24" s="13">
        <f t="shared" si="1"/>
        <v>99782.332020722868</v>
      </c>
      <c r="K24" s="13">
        <f t="shared" si="2"/>
        <v>6509682.4552607303</v>
      </c>
      <c r="L24" s="20">
        <f t="shared" si="5"/>
        <v>65.238828592508682</v>
      </c>
    </row>
    <row r="25" spans="1:12" x14ac:dyDescent="0.2">
      <c r="A25" s="16">
        <v>16</v>
      </c>
      <c r="B25" s="45">
        <v>0</v>
      </c>
      <c r="C25" s="44">
        <v>687</v>
      </c>
      <c r="D25" s="44">
        <v>660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99782.332020722868</v>
      </c>
      <c r="I25" s="13">
        <f t="shared" si="4"/>
        <v>0</v>
      </c>
      <c r="J25" s="13">
        <f t="shared" si="1"/>
        <v>99782.332020722868</v>
      </c>
      <c r="K25" s="13">
        <f t="shared" si="2"/>
        <v>6409900.1232400071</v>
      </c>
      <c r="L25" s="20">
        <f t="shared" si="5"/>
        <v>64.238828592508682</v>
      </c>
    </row>
    <row r="26" spans="1:12" x14ac:dyDescent="0.2">
      <c r="A26" s="16">
        <v>17</v>
      </c>
      <c r="B26" s="45">
        <v>0</v>
      </c>
      <c r="C26" s="44">
        <v>581</v>
      </c>
      <c r="D26" s="44">
        <v>694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99782.332020722868</v>
      </c>
      <c r="I26" s="13">
        <f t="shared" si="4"/>
        <v>0</v>
      </c>
      <c r="J26" s="13">
        <f t="shared" si="1"/>
        <v>99782.332020722868</v>
      </c>
      <c r="K26" s="13">
        <f t="shared" si="2"/>
        <v>6310117.7912192838</v>
      </c>
      <c r="L26" s="20">
        <f t="shared" si="5"/>
        <v>63.238828592508682</v>
      </c>
    </row>
    <row r="27" spans="1:12" x14ac:dyDescent="0.2">
      <c r="A27" s="16">
        <v>18</v>
      </c>
      <c r="B27" s="45">
        <v>0</v>
      </c>
      <c r="C27" s="44">
        <v>532</v>
      </c>
      <c r="D27" s="44">
        <v>591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99782.332020722868</v>
      </c>
      <c r="I27" s="13">
        <f t="shared" si="4"/>
        <v>0</v>
      </c>
      <c r="J27" s="13">
        <f t="shared" si="1"/>
        <v>99782.332020722868</v>
      </c>
      <c r="K27" s="13">
        <f t="shared" si="2"/>
        <v>6210335.4591985606</v>
      </c>
      <c r="L27" s="20">
        <f t="shared" si="5"/>
        <v>62.238828592508675</v>
      </c>
    </row>
    <row r="28" spans="1:12" x14ac:dyDescent="0.2">
      <c r="A28" s="16">
        <v>19</v>
      </c>
      <c r="B28" s="45">
        <v>0</v>
      </c>
      <c r="C28" s="44">
        <v>587</v>
      </c>
      <c r="D28" s="44">
        <v>548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99782.332020722868</v>
      </c>
      <c r="I28" s="13">
        <f t="shared" si="4"/>
        <v>0</v>
      </c>
      <c r="J28" s="13">
        <f t="shared" si="1"/>
        <v>99782.332020722868</v>
      </c>
      <c r="K28" s="13">
        <f t="shared" si="2"/>
        <v>6110553.1271778373</v>
      </c>
      <c r="L28" s="20">
        <f t="shared" si="5"/>
        <v>61.238828592508675</v>
      </c>
    </row>
    <row r="29" spans="1:12" x14ac:dyDescent="0.2">
      <c r="A29" s="16">
        <v>20</v>
      </c>
      <c r="B29" s="45">
        <v>0</v>
      </c>
      <c r="C29" s="44">
        <v>598</v>
      </c>
      <c r="D29" s="44">
        <v>591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99782.332020722868</v>
      </c>
      <c r="I29" s="13">
        <f t="shared" si="4"/>
        <v>0</v>
      </c>
      <c r="J29" s="13">
        <f t="shared" si="1"/>
        <v>99782.332020722868</v>
      </c>
      <c r="K29" s="13">
        <f t="shared" si="2"/>
        <v>6010770.795157114</v>
      </c>
      <c r="L29" s="20">
        <f t="shared" si="5"/>
        <v>60.238828592508668</v>
      </c>
    </row>
    <row r="30" spans="1:12" x14ac:dyDescent="0.2">
      <c r="A30" s="16">
        <v>21</v>
      </c>
      <c r="B30" s="45">
        <v>0</v>
      </c>
      <c r="C30" s="44">
        <v>555</v>
      </c>
      <c r="D30" s="44">
        <v>599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99782.332020722868</v>
      </c>
      <c r="I30" s="13">
        <f t="shared" si="4"/>
        <v>0</v>
      </c>
      <c r="J30" s="13">
        <f t="shared" si="1"/>
        <v>99782.332020722868</v>
      </c>
      <c r="K30" s="13">
        <f t="shared" si="2"/>
        <v>5910988.4631363908</v>
      </c>
      <c r="L30" s="20">
        <f t="shared" si="5"/>
        <v>59.238828592508668</v>
      </c>
    </row>
    <row r="31" spans="1:12" x14ac:dyDescent="0.2">
      <c r="A31" s="16">
        <v>22</v>
      </c>
      <c r="B31" s="45">
        <v>0</v>
      </c>
      <c r="C31" s="44">
        <v>527</v>
      </c>
      <c r="D31" s="44">
        <v>566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99782.332020722868</v>
      </c>
      <c r="I31" s="13">
        <f t="shared" si="4"/>
        <v>0</v>
      </c>
      <c r="J31" s="13">
        <f t="shared" si="1"/>
        <v>99782.332020722868</v>
      </c>
      <c r="K31" s="13">
        <f t="shared" si="2"/>
        <v>5811206.1311156675</v>
      </c>
      <c r="L31" s="20">
        <f t="shared" si="5"/>
        <v>58.238828592508661</v>
      </c>
    </row>
    <row r="32" spans="1:12" x14ac:dyDescent="0.2">
      <c r="A32" s="16">
        <v>23</v>
      </c>
      <c r="B32" s="45">
        <v>0</v>
      </c>
      <c r="C32" s="44">
        <v>527</v>
      </c>
      <c r="D32" s="44">
        <v>538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99782.332020722868</v>
      </c>
      <c r="I32" s="13">
        <f t="shared" si="4"/>
        <v>0</v>
      </c>
      <c r="J32" s="13">
        <f t="shared" si="1"/>
        <v>99782.332020722868</v>
      </c>
      <c r="K32" s="13">
        <f t="shared" si="2"/>
        <v>5711423.7990949443</v>
      </c>
      <c r="L32" s="20">
        <f t="shared" si="5"/>
        <v>57.238828592508661</v>
      </c>
    </row>
    <row r="33" spans="1:12" x14ac:dyDescent="0.2">
      <c r="A33" s="16">
        <v>24</v>
      </c>
      <c r="B33" s="45">
        <v>0</v>
      </c>
      <c r="C33" s="44">
        <v>519</v>
      </c>
      <c r="D33" s="44">
        <v>531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99782.332020722868</v>
      </c>
      <c r="I33" s="13">
        <f t="shared" si="4"/>
        <v>0</v>
      </c>
      <c r="J33" s="13">
        <f t="shared" si="1"/>
        <v>99782.332020722868</v>
      </c>
      <c r="K33" s="13">
        <f t="shared" si="2"/>
        <v>5611641.467074221</v>
      </c>
      <c r="L33" s="20">
        <f t="shared" si="5"/>
        <v>56.238828592508654</v>
      </c>
    </row>
    <row r="34" spans="1:12" x14ac:dyDescent="0.2">
      <c r="A34" s="16">
        <v>25</v>
      </c>
      <c r="B34" s="45">
        <v>0</v>
      </c>
      <c r="C34" s="44">
        <v>536</v>
      </c>
      <c r="D34" s="44">
        <v>536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99782.332020722868</v>
      </c>
      <c r="I34" s="13">
        <f t="shared" si="4"/>
        <v>0</v>
      </c>
      <c r="J34" s="13">
        <f t="shared" si="1"/>
        <v>99782.332020722868</v>
      </c>
      <c r="K34" s="13">
        <f t="shared" si="2"/>
        <v>5511859.1350534977</v>
      </c>
      <c r="L34" s="20">
        <f t="shared" si="5"/>
        <v>55.238828592508646</v>
      </c>
    </row>
    <row r="35" spans="1:12" x14ac:dyDescent="0.2">
      <c r="A35" s="16">
        <v>26</v>
      </c>
      <c r="B35" s="45">
        <v>1</v>
      </c>
      <c r="C35" s="44">
        <v>517</v>
      </c>
      <c r="D35" s="44">
        <v>546</v>
      </c>
      <c r="E35" s="17">
        <v>1.6400000000000001E-2</v>
      </c>
      <c r="F35" s="18">
        <f t="shared" si="3"/>
        <v>1.8814675446848542E-3</v>
      </c>
      <c r="G35" s="18">
        <f t="shared" si="0"/>
        <v>1.8779921109307403E-3</v>
      </c>
      <c r="H35" s="13">
        <f t="shared" si="6"/>
        <v>99782.332020722868</v>
      </c>
      <c r="I35" s="13">
        <f t="shared" si="4"/>
        <v>187.39043234518934</v>
      </c>
      <c r="J35" s="13">
        <f t="shared" si="1"/>
        <v>99598.014791468144</v>
      </c>
      <c r="K35" s="13">
        <f t="shared" si="2"/>
        <v>5412076.8030327745</v>
      </c>
      <c r="L35" s="20">
        <f t="shared" si="5"/>
        <v>54.238828592508646</v>
      </c>
    </row>
    <row r="36" spans="1:12" x14ac:dyDescent="0.2">
      <c r="A36" s="16">
        <v>27</v>
      </c>
      <c r="B36" s="45">
        <v>0</v>
      </c>
      <c r="C36" s="44">
        <v>526</v>
      </c>
      <c r="D36" s="44">
        <v>533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99594.941588377682</v>
      </c>
      <c r="I36" s="13">
        <f t="shared" si="4"/>
        <v>0</v>
      </c>
      <c r="J36" s="13">
        <f t="shared" si="1"/>
        <v>99594.941588377682</v>
      </c>
      <c r="K36" s="13">
        <f t="shared" si="2"/>
        <v>5312478.7882413063</v>
      </c>
      <c r="L36" s="20">
        <f t="shared" si="5"/>
        <v>53.340849480062857</v>
      </c>
    </row>
    <row r="37" spans="1:12" x14ac:dyDescent="0.2">
      <c r="A37" s="16">
        <v>28</v>
      </c>
      <c r="B37" s="45">
        <v>0</v>
      </c>
      <c r="C37" s="44">
        <v>547</v>
      </c>
      <c r="D37" s="44">
        <v>540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99594.941588377682</v>
      </c>
      <c r="I37" s="13">
        <f t="shared" si="4"/>
        <v>0</v>
      </c>
      <c r="J37" s="13">
        <f t="shared" si="1"/>
        <v>99594.941588377682</v>
      </c>
      <c r="K37" s="13">
        <f t="shared" si="2"/>
        <v>5212883.8466529287</v>
      </c>
      <c r="L37" s="20">
        <f t="shared" si="5"/>
        <v>52.340849480062857</v>
      </c>
    </row>
    <row r="38" spans="1:12" x14ac:dyDescent="0.2">
      <c r="A38" s="16">
        <v>29</v>
      </c>
      <c r="B38" s="45">
        <v>0</v>
      </c>
      <c r="C38" s="44">
        <v>629</v>
      </c>
      <c r="D38" s="44">
        <v>571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99594.941588377682</v>
      </c>
      <c r="I38" s="13">
        <f t="shared" si="4"/>
        <v>0</v>
      </c>
      <c r="J38" s="13">
        <f t="shared" si="1"/>
        <v>99594.941588377682</v>
      </c>
      <c r="K38" s="13">
        <f t="shared" si="2"/>
        <v>5113288.9050645512</v>
      </c>
      <c r="L38" s="20">
        <f t="shared" si="5"/>
        <v>51.340849480062857</v>
      </c>
    </row>
    <row r="39" spans="1:12" x14ac:dyDescent="0.2">
      <c r="A39" s="16">
        <v>30</v>
      </c>
      <c r="B39" s="45">
        <v>1</v>
      </c>
      <c r="C39" s="44">
        <v>631</v>
      </c>
      <c r="D39" s="44">
        <v>652</v>
      </c>
      <c r="E39" s="17">
        <v>0.12839999999999999</v>
      </c>
      <c r="F39" s="18">
        <f t="shared" si="3"/>
        <v>1.558846453624318E-3</v>
      </c>
      <c r="G39" s="18">
        <f t="shared" si="0"/>
        <v>1.5567313374377076E-3</v>
      </c>
      <c r="H39" s="13">
        <f t="shared" si="6"/>
        <v>99594.941588377682</v>
      </c>
      <c r="I39" s="13">
        <f t="shared" si="4"/>
        <v>155.04256662090555</v>
      </c>
      <c r="J39" s="13">
        <f t="shared" si="1"/>
        <v>99459.806487310896</v>
      </c>
      <c r="K39" s="13">
        <f t="shared" si="2"/>
        <v>5013693.9634761736</v>
      </c>
      <c r="L39" s="20">
        <f t="shared" si="5"/>
        <v>50.340849480062857</v>
      </c>
    </row>
    <row r="40" spans="1:12" x14ac:dyDescent="0.2">
      <c r="A40" s="16">
        <v>31</v>
      </c>
      <c r="B40" s="45">
        <v>0</v>
      </c>
      <c r="C40" s="44">
        <v>632</v>
      </c>
      <c r="D40" s="44">
        <v>672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99439.899021756777</v>
      </c>
      <c r="I40" s="13">
        <f t="shared" si="4"/>
        <v>0</v>
      </c>
      <c r="J40" s="13">
        <f t="shared" si="1"/>
        <v>99439.899021756777</v>
      </c>
      <c r="K40" s="13">
        <f t="shared" si="2"/>
        <v>4914234.1569888629</v>
      </c>
      <c r="L40" s="20">
        <f t="shared" si="5"/>
        <v>49.419138648900493</v>
      </c>
    </row>
    <row r="41" spans="1:12" x14ac:dyDescent="0.2">
      <c r="A41" s="16">
        <v>32</v>
      </c>
      <c r="B41" s="45">
        <v>0</v>
      </c>
      <c r="C41" s="44">
        <v>678</v>
      </c>
      <c r="D41" s="44">
        <v>661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99439.899021756777</v>
      </c>
      <c r="I41" s="13">
        <f t="shared" si="4"/>
        <v>0</v>
      </c>
      <c r="J41" s="13">
        <f t="shared" si="1"/>
        <v>99439.899021756777</v>
      </c>
      <c r="K41" s="13">
        <f t="shared" si="2"/>
        <v>4814794.2579671061</v>
      </c>
      <c r="L41" s="20">
        <f t="shared" si="5"/>
        <v>48.419138648900493</v>
      </c>
    </row>
    <row r="42" spans="1:12" x14ac:dyDescent="0.2">
      <c r="A42" s="16">
        <v>33</v>
      </c>
      <c r="B42" s="45">
        <v>0</v>
      </c>
      <c r="C42" s="44">
        <v>648</v>
      </c>
      <c r="D42" s="44">
        <v>700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99439.899021756777</v>
      </c>
      <c r="I42" s="13">
        <f t="shared" si="4"/>
        <v>0</v>
      </c>
      <c r="J42" s="13">
        <f t="shared" si="1"/>
        <v>99439.899021756777</v>
      </c>
      <c r="K42" s="13">
        <f t="shared" si="2"/>
        <v>4715354.3589453492</v>
      </c>
      <c r="L42" s="20">
        <f t="shared" si="5"/>
        <v>47.419138648900493</v>
      </c>
    </row>
    <row r="43" spans="1:12" x14ac:dyDescent="0.2">
      <c r="A43" s="16">
        <v>34</v>
      </c>
      <c r="B43" s="45">
        <v>1</v>
      </c>
      <c r="C43" s="44">
        <v>788</v>
      </c>
      <c r="D43" s="44">
        <v>679</v>
      </c>
      <c r="E43" s="17">
        <v>0.34970000000000001</v>
      </c>
      <c r="F43" s="18">
        <f t="shared" si="3"/>
        <v>1.3633265167007499E-3</v>
      </c>
      <c r="G43" s="18">
        <f t="shared" si="0"/>
        <v>1.3621189012658582E-3</v>
      </c>
      <c r="H43" s="13">
        <f t="shared" si="6"/>
        <v>99439.899021756777</v>
      </c>
      <c r="I43" s="13">
        <f t="shared" si="4"/>
        <v>135.44896599750322</v>
      </c>
      <c r="J43" s="13">
        <f t="shared" si="1"/>
        <v>99351.816559168597</v>
      </c>
      <c r="K43" s="13">
        <f t="shared" si="2"/>
        <v>4615914.4599235924</v>
      </c>
      <c r="L43" s="20">
        <f t="shared" si="5"/>
        <v>46.419138648900493</v>
      </c>
    </row>
    <row r="44" spans="1:12" x14ac:dyDescent="0.2">
      <c r="A44" s="16">
        <v>35</v>
      </c>
      <c r="B44" s="45">
        <v>0</v>
      </c>
      <c r="C44" s="44">
        <v>791</v>
      </c>
      <c r="D44" s="44">
        <v>805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99304.450055759269</v>
      </c>
      <c r="I44" s="13">
        <f t="shared" si="4"/>
        <v>0</v>
      </c>
      <c r="J44" s="13">
        <f t="shared" si="1"/>
        <v>99304.450055759269</v>
      </c>
      <c r="K44" s="13">
        <f t="shared" si="2"/>
        <v>4516562.6433644239</v>
      </c>
      <c r="L44" s="20">
        <f t="shared" si="5"/>
        <v>45.481976294399516</v>
      </c>
    </row>
    <row r="45" spans="1:12" x14ac:dyDescent="0.2">
      <c r="A45" s="16">
        <v>36</v>
      </c>
      <c r="B45" s="45">
        <v>1</v>
      </c>
      <c r="C45" s="44">
        <v>825</v>
      </c>
      <c r="D45" s="44">
        <v>813</v>
      </c>
      <c r="E45" s="17">
        <v>0.377</v>
      </c>
      <c r="F45" s="18">
        <f t="shared" si="3"/>
        <v>1.221001221001221E-3</v>
      </c>
      <c r="G45" s="18">
        <f t="shared" si="0"/>
        <v>1.2200731311834833E-3</v>
      </c>
      <c r="H45" s="13">
        <f t="shared" si="6"/>
        <v>99304.450055759269</v>
      </c>
      <c r="I45" s="13">
        <f t="shared" si="4"/>
        <v>121.15869131998404</v>
      </c>
      <c r="J45" s="13">
        <f t="shared" si="1"/>
        <v>99228.968191066917</v>
      </c>
      <c r="K45" s="13">
        <f t="shared" si="2"/>
        <v>4417258.1933086645</v>
      </c>
      <c r="L45" s="20">
        <f t="shared" si="5"/>
        <v>44.481976294399516</v>
      </c>
    </row>
    <row r="46" spans="1:12" x14ac:dyDescent="0.2">
      <c r="A46" s="16">
        <v>37</v>
      </c>
      <c r="B46" s="45">
        <v>0</v>
      </c>
      <c r="C46" s="44">
        <v>885</v>
      </c>
      <c r="D46" s="44">
        <v>841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99183.291364439283</v>
      </c>
      <c r="I46" s="13">
        <f t="shared" si="4"/>
        <v>0</v>
      </c>
      <c r="J46" s="13">
        <f t="shared" si="1"/>
        <v>99183.291364439283</v>
      </c>
      <c r="K46" s="13">
        <f t="shared" si="2"/>
        <v>4318029.2251175977</v>
      </c>
      <c r="L46" s="20">
        <f t="shared" si="5"/>
        <v>43.535853324845036</v>
      </c>
    </row>
    <row r="47" spans="1:12" x14ac:dyDescent="0.2">
      <c r="A47" s="16">
        <v>38</v>
      </c>
      <c r="B47" s="45">
        <v>1</v>
      </c>
      <c r="C47" s="44">
        <v>916</v>
      </c>
      <c r="D47" s="44">
        <v>920</v>
      </c>
      <c r="E47" s="17">
        <v>0.88800000000000001</v>
      </c>
      <c r="F47" s="18">
        <f t="shared" si="3"/>
        <v>1.0893246187363835E-3</v>
      </c>
      <c r="G47" s="18">
        <f t="shared" si="0"/>
        <v>1.089191732599073E-3</v>
      </c>
      <c r="H47" s="13">
        <f t="shared" si="6"/>
        <v>99183.291364439283</v>
      </c>
      <c r="I47" s="13">
        <f t="shared" si="4"/>
        <v>108.02962096611229</v>
      </c>
      <c r="J47" s="13">
        <f t="shared" si="1"/>
        <v>99171.192046891068</v>
      </c>
      <c r="K47" s="13">
        <f t="shared" si="2"/>
        <v>4218845.9337531589</v>
      </c>
      <c r="L47" s="20">
        <f t="shared" si="5"/>
        <v>42.535853324845036</v>
      </c>
    </row>
    <row r="48" spans="1:12" x14ac:dyDescent="0.2">
      <c r="A48" s="16">
        <v>39</v>
      </c>
      <c r="B48" s="45">
        <v>0</v>
      </c>
      <c r="C48" s="44">
        <v>981</v>
      </c>
      <c r="D48" s="44">
        <v>929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99075.261743473166</v>
      </c>
      <c r="I48" s="13">
        <f t="shared" si="4"/>
        <v>0</v>
      </c>
      <c r="J48" s="13">
        <f t="shared" si="1"/>
        <v>99075.261743473166</v>
      </c>
      <c r="K48" s="13">
        <f t="shared" si="2"/>
        <v>4119674.7417062679</v>
      </c>
      <c r="L48" s="20">
        <f t="shared" si="5"/>
        <v>41.581265284698198</v>
      </c>
    </row>
    <row r="49" spans="1:12" x14ac:dyDescent="0.2">
      <c r="A49" s="16">
        <v>40</v>
      </c>
      <c r="B49" s="45">
        <v>0</v>
      </c>
      <c r="C49" s="44">
        <v>1073</v>
      </c>
      <c r="D49" s="44">
        <v>1002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99075.261743473166</v>
      </c>
      <c r="I49" s="13">
        <f t="shared" si="4"/>
        <v>0</v>
      </c>
      <c r="J49" s="13">
        <f t="shared" si="1"/>
        <v>99075.261743473166</v>
      </c>
      <c r="K49" s="13">
        <f t="shared" si="2"/>
        <v>4020599.4799627946</v>
      </c>
      <c r="L49" s="20">
        <f t="shared" si="5"/>
        <v>40.58126528469819</v>
      </c>
    </row>
    <row r="50" spans="1:12" x14ac:dyDescent="0.2">
      <c r="A50" s="16">
        <v>41</v>
      </c>
      <c r="B50" s="45">
        <v>0</v>
      </c>
      <c r="C50" s="44">
        <v>1068</v>
      </c>
      <c r="D50" s="44">
        <v>1113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99075.261743473166</v>
      </c>
      <c r="I50" s="13">
        <f t="shared" si="4"/>
        <v>0</v>
      </c>
      <c r="J50" s="13">
        <f t="shared" si="1"/>
        <v>99075.261743473166</v>
      </c>
      <c r="K50" s="13">
        <f t="shared" si="2"/>
        <v>3921524.2182193212</v>
      </c>
      <c r="L50" s="20">
        <f t="shared" si="5"/>
        <v>39.58126528469819</v>
      </c>
    </row>
    <row r="51" spans="1:12" x14ac:dyDescent="0.2">
      <c r="A51" s="16">
        <v>42</v>
      </c>
      <c r="B51" s="45">
        <v>0</v>
      </c>
      <c r="C51" s="44">
        <v>1061</v>
      </c>
      <c r="D51" s="44">
        <v>1119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99075.261743473166</v>
      </c>
      <c r="I51" s="13">
        <f t="shared" si="4"/>
        <v>0</v>
      </c>
      <c r="J51" s="13">
        <f t="shared" si="1"/>
        <v>99075.261743473166</v>
      </c>
      <c r="K51" s="13">
        <f t="shared" si="2"/>
        <v>3822448.9564758479</v>
      </c>
      <c r="L51" s="20">
        <f t="shared" si="5"/>
        <v>38.58126528469819</v>
      </c>
    </row>
    <row r="52" spans="1:12" x14ac:dyDescent="0.2">
      <c r="A52" s="16">
        <v>43</v>
      </c>
      <c r="B52" s="45">
        <v>2</v>
      </c>
      <c r="C52" s="44">
        <v>1159</v>
      </c>
      <c r="D52" s="44">
        <v>1090</v>
      </c>
      <c r="E52" s="17">
        <v>0.2923</v>
      </c>
      <c r="F52" s="18">
        <f t="shared" si="3"/>
        <v>1.7785682525566918E-3</v>
      </c>
      <c r="G52" s="18">
        <f t="shared" si="0"/>
        <v>1.7763323958443059E-3</v>
      </c>
      <c r="H52" s="13">
        <f t="shared" si="6"/>
        <v>99075.261743473166</v>
      </c>
      <c r="I52" s="13">
        <f t="shared" si="4"/>
        <v>175.99059706168541</v>
      </c>
      <c r="J52" s="13">
        <f t="shared" si="1"/>
        <v>98950.713197932608</v>
      </c>
      <c r="K52" s="13">
        <f t="shared" si="2"/>
        <v>3723373.6947323745</v>
      </c>
      <c r="L52" s="20">
        <f t="shared" si="5"/>
        <v>37.58126528469819</v>
      </c>
    </row>
    <row r="53" spans="1:12" x14ac:dyDescent="0.2">
      <c r="A53" s="16">
        <v>44</v>
      </c>
      <c r="B53" s="45">
        <v>1</v>
      </c>
      <c r="C53" s="44">
        <v>1082</v>
      </c>
      <c r="D53" s="44">
        <v>1177</v>
      </c>
      <c r="E53" s="17">
        <v>0.66669999999999996</v>
      </c>
      <c r="F53" s="18">
        <f t="shared" si="3"/>
        <v>8.8534749889331564E-4</v>
      </c>
      <c r="G53" s="18">
        <f t="shared" si="0"/>
        <v>8.8508632202644413E-4</v>
      </c>
      <c r="H53" s="13">
        <f t="shared" si="6"/>
        <v>98899.271146411484</v>
      </c>
      <c r="I53" s="13">
        <f t="shared" si="4"/>
        <v>87.534392150073373</v>
      </c>
      <c r="J53" s="13">
        <f t="shared" si="1"/>
        <v>98870.095933507866</v>
      </c>
      <c r="K53" s="13">
        <f t="shared" si="2"/>
        <v>3624422.9815344419</v>
      </c>
      <c r="L53" s="20">
        <f t="shared" si="5"/>
        <v>36.647620751105528</v>
      </c>
    </row>
    <row r="54" spans="1:12" x14ac:dyDescent="0.2">
      <c r="A54" s="16">
        <v>45</v>
      </c>
      <c r="B54" s="45">
        <v>1</v>
      </c>
      <c r="C54" s="44">
        <v>1100</v>
      </c>
      <c r="D54" s="44">
        <v>1103</v>
      </c>
      <c r="E54" s="17">
        <v>0.4536</v>
      </c>
      <c r="F54" s="18">
        <f t="shared" si="3"/>
        <v>9.0785292782569226E-4</v>
      </c>
      <c r="G54" s="18">
        <f t="shared" si="0"/>
        <v>9.0740280989983727E-4</v>
      </c>
      <c r="H54" s="13">
        <f t="shared" si="6"/>
        <v>98811.736754261408</v>
      </c>
      <c r="I54" s="13">
        <f t="shared" si="4"/>
        <v>89.662047581899827</v>
      </c>
      <c r="J54" s="13">
        <f t="shared" si="1"/>
        <v>98762.74541146266</v>
      </c>
      <c r="K54" s="13">
        <f t="shared" si="2"/>
        <v>3525552.8856009343</v>
      </c>
      <c r="L54" s="20">
        <f t="shared" si="5"/>
        <v>35.679495183540425</v>
      </c>
    </row>
    <row r="55" spans="1:12" x14ac:dyDescent="0.2">
      <c r="A55" s="16">
        <v>46</v>
      </c>
      <c r="B55" s="45">
        <v>1</v>
      </c>
      <c r="C55" s="44">
        <v>1022</v>
      </c>
      <c r="D55" s="44">
        <v>1137</v>
      </c>
      <c r="E55" s="17">
        <v>0.69950000000000001</v>
      </c>
      <c r="F55" s="18">
        <f t="shared" si="3"/>
        <v>9.2635479388605835E-4</v>
      </c>
      <c r="G55" s="18">
        <f t="shared" si="0"/>
        <v>9.2609699662113507E-4</v>
      </c>
      <c r="H55" s="13">
        <f t="shared" si="6"/>
        <v>98722.074706679516</v>
      </c>
      <c r="I55" s="13">
        <f t="shared" si="4"/>
        <v>91.42621688606323</v>
      </c>
      <c r="J55" s="13">
        <f t="shared" si="1"/>
        <v>98694.601128505252</v>
      </c>
      <c r="K55" s="13">
        <f t="shared" si="2"/>
        <v>3426790.1401894717</v>
      </c>
      <c r="L55" s="20">
        <f t="shared" si="5"/>
        <v>34.711488290446312</v>
      </c>
    </row>
    <row r="56" spans="1:12" x14ac:dyDescent="0.2">
      <c r="A56" s="16">
        <v>47</v>
      </c>
      <c r="B56" s="45">
        <v>3</v>
      </c>
      <c r="C56" s="44">
        <v>1002</v>
      </c>
      <c r="D56" s="44">
        <v>1047</v>
      </c>
      <c r="E56" s="17">
        <v>0.38619999999999999</v>
      </c>
      <c r="F56" s="18">
        <f t="shared" si="3"/>
        <v>2.9282576866764276E-3</v>
      </c>
      <c r="G56" s="18">
        <f t="shared" si="0"/>
        <v>2.9230039828852272E-3</v>
      </c>
      <c r="H56" s="13">
        <f t="shared" si="6"/>
        <v>98630.648489793457</v>
      </c>
      <c r="I56" s="13">
        <f t="shared" si="4"/>
        <v>288.29777837021908</v>
      </c>
      <c r="J56" s="13">
        <f t="shared" si="1"/>
        <v>98453.691313429808</v>
      </c>
      <c r="K56" s="13">
        <f t="shared" si="2"/>
        <v>3328095.5390609666</v>
      </c>
      <c r="L56" s="20">
        <f t="shared" si="5"/>
        <v>33.743015888264857</v>
      </c>
    </row>
    <row r="57" spans="1:12" x14ac:dyDescent="0.2">
      <c r="A57" s="16">
        <v>48</v>
      </c>
      <c r="B57" s="45">
        <v>1</v>
      </c>
      <c r="C57" s="44">
        <v>966</v>
      </c>
      <c r="D57" s="44">
        <v>1008</v>
      </c>
      <c r="E57" s="17">
        <v>0.2404</v>
      </c>
      <c r="F57" s="18">
        <f t="shared" si="3"/>
        <v>1.0131712259371835E-3</v>
      </c>
      <c r="G57" s="18">
        <f t="shared" si="0"/>
        <v>1.012392084065799E-3</v>
      </c>
      <c r="H57" s="13">
        <f t="shared" si="6"/>
        <v>98342.350711423234</v>
      </c>
      <c r="I57" s="13">
        <f t="shared" si="4"/>
        <v>99.56101738866748</v>
      </c>
      <c r="J57" s="13">
        <f t="shared" si="1"/>
        <v>98266.724162614802</v>
      </c>
      <c r="K57" s="13">
        <f t="shared" si="2"/>
        <v>3229641.8477475368</v>
      </c>
      <c r="L57" s="20">
        <f t="shared" si="5"/>
        <v>32.840803828501414</v>
      </c>
    </row>
    <row r="58" spans="1:12" x14ac:dyDescent="0.2">
      <c r="A58" s="16">
        <v>49</v>
      </c>
      <c r="B58" s="45">
        <v>2</v>
      </c>
      <c r="C58" s="44">
        <v>871</v>
      </c>
      <c r="D58" s="44">
        <v>997</v>
      </c>
      <c r="E58" s="17">
        <v>0.31559999999999999</v>
      </c>
      <c r="F58" s="18">
        <f t="shared" si="3"/>
        <v>2.1413276231263384E-3</v>
      </c>
      <c r="G58" s="18">
        <f t="shared" si="0"/>
        <v>2.1381940470967175E-3</v>
      </c>
      <c r="H58" s="13">
        <f t="shared" si="6"/>
        <v>98242.789694034567</v>
      </c>
      <c r="I58" s="13">
        <f t="shared" si="4"/>
        <v>210.06214809395945</v>
      </c>
      <c r="J58" s="13">
        <f t="shared" si="1"/>
        <v>98099.023159879056</v>
      </c>
      <c r="K58" s="13">
        <f t="shared" si="2"/>
        <v>3131375.1235849219</v>
      </c>
      <c r="L58" s="20">
        <f t="shared" si="5"/>
        <v>31.87384166652042</v>
      </c>
    </row>
    <row r="59" spans="1:12" x14ac:dyDescent="0.2">
      <c r="A59" s="16">
        <v>50</v>
      </c>
      <c r="B59" s="45">
        <v>2</v>
      </c>
      <c r="C59" s="44">
        <v>920</v>
      </c>
      <c r="D59" s="44">
        <v>892</v>
      </c>
      <c r="E59" s="17">
        <v>0.55869999999999997</v>
      </c>
      <c r="F59" s="18">
        <f t="shared" si="3"/>
        <v>2.2075055187637969E-3</v>
      </c>
      <c r="G59" s="18">
        <f t="shared" si="0"/>
        <v>2.2053571211973857E-3</v>
      </c>
      <c r="H59" s="13">
        <f t="shared" si="6"/>
        <v>98032.727545940608</v>
      </c>
      <c r="I59" s="13">
        <f t="shared" si="4"/>
        <v>216.19717380384324</v>
      </c>
      <c r="J59" s="13">
        <f t="shared" si="1"/>
        <v>97937.319733140976</v>
      </c>
      <c r="K59" s="13">
        <f t="shared" si="2"/>
        <v>3033276.1004250427</v>
      </c>
      <c r="L59" s="20">
        <f t="shared" si="5"/>
        <v>30.941463900446646</v>
      </c>
    </row>
    <row r="60" spans="1:12" x14ac:dyDescent="0.2">
      <c r="A60" s="16">
        <v>51</v>
      </c>
      <c r="B60" s="45">
        <v>2</v>
      </c>
      <c r="C60" s="44">
        <v>915</v>
      </c>
      <c r="D60" s="44">
        <v>919</v>
      </c>
      <c r="E60" s="17">
        <v>0.33329999999999999</v>
      </c>
      <c r="F60" s="18">
        <f t="shared" si="3"/>
        <v>2.1810250817884407E-3</v>
      </c>
      <c r="G60" s="18">
        <f t="shared" si="0"/>
        <v>2.1778582810992177E-3</v>
      </c>
      <c r="H60" s="13">
        <f t="shared" si="6"/>
        <v>97816.530372136767</v>
      </c>
      <c r="I60" s="13">
        <f t="shared" si="4"/>
        <v>213.03054069935121</v>
      </c>
      <c r="J60" s="13">
        <f t="shared" si="1"/>
        <v>97674.502910652503</v>
      </c>
      <c r="K60" s="13">
        <f t="shared" si="2"/>
        <v>2935338.7806919017</v>
      </c>
      <c r="L60" s="20">
        <f t="shared" si="5"/>
        <v>30.008616841392676</v>
      </c>
    </row>
    <row r="61" spans="1:12" x14ac:dyDescent="0.2">
      <c r="A61" s="16">
        <v>52</v>
      </c>
      <c r="B61" s="45">
        <v>1</v>
      </c>
      <c r="C61" s="44">
        <v>885</v>
      </c>
      <c r="D61" s="44">
        <v>908</v>
      </c>
      <c r="E61" s="17">
        <v>0.3251</v>
      </c>
      <c r="F61" s="18">
        <f t="shared" si="3"/>
        <v>1.1154489682097045E-3</v>
      </c>
      <c r="G61" s="18">
        <f t="shared" si="0"/>
        <v>1.1146098714977426E-3</v>
      </c>
      <c r="H61" s="13">
        <f t="shared" si="6"/>
        <v>97603.49983143741</v>
      </c>
      <c r="I61" s="13">
        <f t="shared" si="4"/>
        <v>108.78982440484839</v>
      </c>
      <c r="J61" s="13">
        <f t="shared" si="1"/>
        <v>97530.07757894657</v>
      </c>
      <c r="K61" s="13">
        <f t="shared" si="2"/>
        <v>2837664.277781249</v>
      </c>
      <c r="L61" s="20">
        <f t="shared" si="5"/>
        <v>29.073386535133825</v>
      </c>
    </row>
    <row r="62" spans="1:12" x14ac:dyDescent="0.2">
      <c r="A62" s="16">
        <v>53</v>
      </c>
      <c r="B62" s="45">
        <v>2</v>
      </c>
      <c r="C62" s="44">
        <v>846</v>
      </c>
      <c r="D62" s="44">
        <v>906</v>
      </c>
      <c r="E62" s="17">
        <v>0.34839999999999999</v>
      </c>
      <c r="F62" s="18">
        <f t="shared" si="3"/>
        <v>2.2831050228310501E-3</v>
      </c>
      <c r="G62" s="18">
        <f t="shared" si="0"/>
        <v>2.2797135585507951E-3</v>
      </c>
      <c r="H62" s="13">
        <f t="shared" si="6"/>
        <v>97494.710007032554</v>
      </c>
      <c r="I62" s="13">
        <f t="shared" si="4"/>
        <v>222.26001229001</v>
      </c>
      <c r="J62" s="13">
        <f t="shared" si="1"/>
        <v>97349.88538302439</v>
      </c>
      <c r="K62" s="13">
        <f t="shared" si="2"/>
        <v>2740134.2002023025</v>
      </c>
      <c r="L62" s="20">
        <f t="shared" si="5"/>
        <v>28.105465414530176</v>
      </c>
    </row>
    <row r="63" spans="1:12" x14ac:dyDescent="0.2">
      <c r="A63" s="16">
        <v>54</v>
      </c>
      <c r="B63" s="45">
        <v>2</v>
      </c>
      <c r="C63" s="44">
        <v>809</v>
      </c>
      <c r="D63" s="44">
        <v>852</v>
      </c>
      <c r="E63" s="17">
        <v>0.12570000000000001</v>
      </c>
      <c r="F63" s="18">
        <f t="shared" si="3"/>
        <v>2.4081878386514148E-3</v>
      </c>
      <c r="G63" s="18">
        <f t="shared" si="0"/>
        <v>2.4031281037901414E-3</v>
      </c>
      <c r="H63" s="13">
        <f t="shared" si="6"/>
        <v>97272.44999474255</v>
      </c>
      <c r="I63" s="13">
        <f t="shared" si="4"/>
        <v>233.75815830688703</v>
      </c>
      <c r="J63" s="13">
        <f t="shared" si="1"/>
        <v>97068.075236934848</v>
      </c>
      <c r="K63" s="13">
        <f t="shared" si="2"/>
        <v>2642784.3148192782</v>
      </c>
      <c r="L63" s="20">
        <f t="shared" si="5"/>
        <v>27.168888158590818</v>
      </c>
    </row>
    <row r="64" spans="1:12" x14ac:dyDescent="0.2">
      <c r="A64" s="16">
        <v>55</v>
      </c>
      <c r="B64" s="45">
        <v>2</v>
      </c>
      <c r="C64" s="44">
        <v>842</v>
      </c>
      <c r="D64" s="44">
        <v>825</v>
      </c>
      <c r="E64" s="17">
        <v>0.76910000000000001</v>
      </c>
      <c r="F64" s="18">
        <f t="shared" si="3"/>
        <v>2.3995200959808036E-3</v>
      </c>
      <c r="G64" s="18">
        <f t="shared" si="0"/>
        <v>2.3981913799888677E-3</v>
      </c>
      <c r="H64" s="13">
        <f t="shared" si="6"/>
        <v>97038.691836435668</v>
      </c>
      <c r="I64" s="13">
        <f t="shared" si="4"/>
        <v>232.71735428753612</v>
      </c>
      <c r="J64" s="13">
        <f t="shared" si="1"/>
        <v>96984.957399330669</v>
      </c>
      <c r="K64" s="13">
        <f t="shared" si="2"/>
        <v>2545716.2395823435</v>
      </c>
      <c r="L64" s="20">
        <f t="shared" si="5"/>
        <v>26.23403295536275</v>
      </c>
    </row>
    <row r="65" spans="1:12" x14ac:dyDescent="0.2">
      <c r="A65" s="16">
        <v>56</v>
      </c>
      <c r="B65" s="45">
        <v>2</v>
      </c>
      <c r="C65" s="44">
        <v>748</v>
      </c>
      <c r="D65" s="44">
        <v>852</v>
      </c>
      <c r="E65" s="17">
        <v>0.1749</v>
      </c>
      <c r="F65" s="18">
        <f t="shared" si="3"/>
        <v>2.5000000000000001E-3</v>
      </c>
      <c r="G65" s="18">
        <f t="shared" si="0"/>
        <v>2.4948537404468935E-3</v>
      </c>
      <c r="H65" s="13">
        <f t="shared" si="6"/>
        <v>96805.974482148129</v>
      </c>
      <c r="I65" s="13">
        <f t="shared" si="4"/>
        <v>241.51674753439377</v>
      </c>
      <c r="J65" s="13">
        <f t="shared" si="1"/>
        <v>96606.699013757505</v>
      </c>
      <c r="K65" s="13">
        <f t="shared" si="2"/>
        <v>2448731.2821830129</v>
      </c>
      <c r="L65" s="20">
        <f t="shared" si="5"/>
        <v>25.295249547171082</v>
      </c>
    </row>
    <row r="66" spans="1:12" x14ac:dyDescent="0.2">
      <c r="A66" s="16">
        <v>57</v>
      </c>
      <c r="B66" s="45">
        <v>4</v>
      </c>
      <c r="C66" s="44">
        <v>791</v>
      </c>
      <c r="D66" s="44">
        <v>758</v>
      </c>
      <c r="E66" s="17">
        <v>0.22750000000000001</v>
      </c>
      <c r="F66" s="18">
        <f t="shared" si="3"/>
        <v>5.1646223369916072E-3</v>
      </c>
      <c r="G66" s="18">
        <f t="shared" si="0"/>
        <v>5.1440990753481913E-3</v>
      </c>
      <c r="H66" s="13">
        <f t="shared" si="6"/>
        <v>96564.457734613738</v>
      </c>
      <c r="I66" s="13">
        <f t="shared" si="4"/>
        <v>496.73713774412602</v>
      </c>
      <c r="J66" s="13">
        <f t="shared" si="1"/>
        <v>96180.728295706402</v>
      </c>
      <c r="K66" s="13">
        <f t="shared" si="2"/>
        <v>2352124.5831692554</v>
      </c>
      <c r="L66" s="20">
        <f t="shared" si="5"/>
        <v>24.358077892733107</v>
      </c>
    </row>
    <row r="67" spans="1:12" x14ac:dyDescent="0.2">
      <c r="A67" s="16">
        <v>58</v>
      </c>
      <c r="B67" s="45">
        <v>6</v>
      </c>
      <c r="C67" s="44">
        <v>777</v>
      </c>
      <c r="D67" s="44">
        <v>804</v>
      </c>
      <c r="E67" s="17">
        <v>0.37890000000000001</v>
      </c>
      <c r="F67" s="18">
        <f t="shared" si="3"/>
        <v>7.5901328273244783E-3</v>
      </c>
      <c r="G67" s="18">
        <f t="shared" si="0"/>
        <v>7.5545190755383924E-3</v>
      </c>
      <c r="H67" s="13">
        <f t="shared" si="6"/>
        <v>96067.720596869607</v>
      </c>
      <c r="I67" s="13">
        <f t="shared" si="4"/>
        <v>725.74542779254398</v>
      </c>
      <c r="J67" s="13">
        <f t="shared" si="1"/>
        <v>95616.960111667664</v>
      </c>
      <c r="K67" s="13">
        <f t="shared" si="2"/>
        <v>2255943.8548735492</v>
      </c>
      <c r="L67" s="20">
        <f t="shared" si="5"/>
        <v>23.482849815290191</v>
      </c>
    </row>
    <row r="68" spans="1:12" x14ac:dyDescent="0.2">
      <c r="A68" s="16">
        <v>59</v>
      </c>
      <c r="B68" s="45">
        <v>5</v>
      </c>
      <c r="C68" s="44">
        <v>741</v>
      </c>
      <c r="D68" s="44">
        <v>789</v>
      </c>
      <c r="E68" s="17">
        <v>0.59179999999999999</v>
      </c>
      <c r="F68" s="18">
        <f t="shared" si="3"/>
        <v>6.5359477124183009E-3</v>
      </c>
      <c r="G68" s="18">
        <f t="shared" si="0"/>
        <v>6.5185563744310929E-3</v>
      </c>
      <c r="H68" s="13">
        <f t="shared" si="6"/>
        <v>95341.975169077064</v>
      </c>
      <c r="I68" s="13">
        <f t="shared" si="4"/>
        <v>621.49203998923826</v>
      </c>
      <c r="J68" s="13">
        <f t="shared" si="1"/>
        <v>95088.282118353454</v>
      </c>
      <c r="K68" s="13">
        <f t="shared" si="2"/>
        <v>2160326.8947618813</v>
      </c>
      <c r="L68" s="20">
        <f t="shared" si="5"/>
        <v>22.658717641739766</v>
      </c>
    </row>
    <row r="69" spans="1:12" x14ac:dyDescent="0.2">
      <c r="A69" s="16">
        <v>60</v>
      </c>
      <c r="B69" s="45">
        <v>5</v>
      </c>
      <c r="C69" s="44">
        <v>675</v>
      </c>
      <c r="D69" s="44">
        <v>749</v>
      </c>
      <c r="E69" s="17">
        <v>0.52729999999999999</v>
      </c>
      <c r="F69" s="18">
        <f t="shared" si="3"/>
        <v>7.0224719101123594E-3</v>
      </c>
      <c r="G69" s="18">
        <f t="shared" si="0"/>
        <v>6.9992377830054315E-3</v>
      </c>
      <c r="H69" s="13">
        <f t="shared" si="6"/>
        <v>94720.483129087821</v>
      </c>
      <c r="I69" s="13">
        <f t="shared" si="4"/>
        <v>662.97118434163997</v>
      </c>
      <c r="J69" s="13">
        <f t="shared" si="1"/>
        <v>94407.096650249528</v>
      </c>
      <c r="K69" s="13">
        <f t="shared" si="2"/>
        <v>2065238.6126435278</v>
      </c>
      <c r="L69" s="20">
        <f t="shared" si="5"/>
        <v>21.803505898813466</v>
      </c>
    </row>
    <row r="70" spans="1:12" x14ac:dyDescent="0.2">
      <c r="A70" s="16">
        <v>61</v>
      </c>
      <c r="B70" s="45">
        <v>7</v>
      </c>
      <c r="C70" s="44">
        <v>654</v>
      </c>
      <c r="D70" s="44">
        <v>678</v>
      </c>
      <c r="E70" s="17">
        <v>0.42270000000000002</v>
      </c>
      <c r="F70" s="18">
        <f t="shared" si="3"/>
        <v>1.0510510510510511E-2</v>
      </c>
      <c r="G70" s="18">
        <f t="shared" si="0"/>
        <v>1.0447120333364625E-2</v>
      </c>
      <c r="H70" s="13">
        <f t="shared" si="6"/>
        <v>94057.511944746177</v>
      </c>
      <c r="I70" s="13">
        <f t="shared" si="4"/>
        <v>982.63014554364383</v>
      </c>
      <c r="J70" s="13">
        <f t="shared" si="1"/>
        <v>93490.239561723822</v>
      </c>
      <c r="K70" s="13">
        <f t="shared" si="2"/>
        <v>1970831.5159932782</v>
      </c>
      <c r="L70" s="20">
        <f t="shared" si="5"/>
        <v>20.953472776858458</v>
      </c>
    </row>
    <row r="71" spans="1:12" x14ac:dyDescent="0.2">
      <c r="A71" s="16">
        <v>62</v>
      </c>
      <c r="B71" s="45">
        <v>6</v>
      </c>
      <c r="C71" s="44">
        <v>622</v>
      </c>
      <c r="D71" s="44">
        <v>662</v>
      </c>
      <c r="E71" s="17">
        <v>0.66069999999999995</v>
      </c>
      <c r="F71" s="18">
        <f t="shared" si="3"/>
        <v>9.3457943925233638E-3</v>
      </c>
      <c r="G71" s="18">
        <f t="shared" si="0"/>
        <v>9.3162522952916597E-3</v>
      </c>
      <c r="H71" s="13">
        <f t="shared" si="6"/>
        <v>93074.881799202529</v>
      </c>
      <c r="I71" s="13">
        <f t="shared" si="4"/>
        <v>867.10908119582052</v>
      </c>
      <c r="J71" s="13">
        <f t="shared" si="1"/>
        <v>92780.671687952781</v>
      </c>
      <c r="K71" s="13">
        <f t="shared" si="2"/>
        <v>1877341.2764315545</v>
      </c>
      <c r="L71" s="20">
        <f t="shared" si="5"/>
        <v>20.170224663638948</v>
      </c>
    </row>
    <row r="72" spans="1:12" x14ac:dyDescent="0.2">
      <c r="A72" s="16">
        <v>63</v>
      </c>
      <c r="B72" s="45">
        <v>7</v>
      </c>
      <c r="C72" s="44">
        <v>584</v>
      </c>
      <c r="D72" s="44">
        <v>615</v>
      </c>
      <c r="E72" s="17">
        <v>0.47849999999999998</v>
      </c>
      <c r="F72" s="18">
        <f t="shared" si="3"/>
        <v>1.1676396997497914E-2</v>
      </c>
      <c r="G72" s="18">
        <f t="shared" si="0"/>
        <v>1.1605726928851092E-2</v>
      </c>
      <c r="H72" s="13">
        <f t="shared" si="6"/>
        <v>92207.772718006701</v>
      </c>
      <c r="I72" s="13">
        <f t="shared" si="4"/>
        <v>1070.1382308827515</v>
      </c>
      <c r="J72" s="13">
        <f t="shared" si="1"/>
        <v>91649.69563060136</v>
      </c>
      <c r="K72" s="13">
        <f t="shared" si="2"/>
        <v>1784560.6047436018</v>
      </c>
      <c r="L72" s="20">
        <f t="shared" si="5"/>
        <v>19.353689522478895</v>
      </c>
    </row>
    <row r="73" spans="1:12" x14ac:dyDescent="0.2">
      <c r="A73" s="16">
        <v>64</v>
      </c>
      <c r="B73" s="45">
        <v>10</v>
      </c>
      <c r="C73" s="44">
        <v>572</v>
      </c>
      <c r="D73" s="44">
        <v>580</v>
      </c>
      <c r="E73" s="17">
        <v>0.60250000000000004</v>
      </c>
      <c r="F73" s="18">
        <f t="shared" si="3"/>
        <v>1.7361111111111112E-2</v>
      </c>
      <c r="G73" s="18">
        <f t="shared" ref="G73:G103" si="7">F73/((1+(1-E73)*F73))</f>
        <v>1.7242122505280403E-2</v>
      </c>
      <c r="H73" s="13">
        <f t="shared" si="6"/>
        <v>91137.634487123956</v>
      </c>
      <c r="I73" s="13">
        <f t="shared" si="4"/>
        <v>1571.4062586684593</v>
      </c>
      <c r="J73" s="13">
        <f t="shared" ref="J73:J103" si="8">H74+I73*E73</f>
        <v>90513.000499303249</v>
      </c>
      <c r="K73" s="13">
        <f t="shared" ref="K73:K97" si="9">K74+J73</f>
        <v>1692910.9091130004</v>
      </c>
      <c r="L73" s="20">
        <f t="shared" si="5"/>
        <v>18.575322024099464</v>
      </c>
    </row>
    <row r="74" spans="1:12" x14ac:dyDescent="0.2">
      <c r="A74" s="16">
        <v>65</v>
      </c>
      <c r="B74" s="45">
        <v>3</v>
      </c>
      <c r="C74" s="44">
        <v>517</v>
      </c>
      <c r="D74" s="44">
        <v>575</v>
      </c>
      <c r="E74" s="17">
        <v>0.20860000000000001</v>
      </c>
      <c r="F74" s="18">
        <f t="shared" ref="F74:F103" si="10">B74/((C74+D74)/2)</f>
        <v>5.4945054945054949E-3</v>
      </c>
      <c r="G74" s="18">
        <f t="shared" si="7"/>
        <v>5.4707168936831826E-3</v>
      </c>
      <c r="H74" s="13">
        <f t="shared" si="6"/>
        <v>89566.228228455497</v>
      </c>
      <c r="I74" s="13">
        <f t="shared" ref="I74:I103" si="11">H74*G74</f>
        <v>489.99147787289502</v>
      </c>
      <c r="J74" s="13">
        <f t="shared" si="8"/>
        <v>89178.448972866885</v>
      </c>
      <c r="K74" s="13">
        <f t="shared" si="9"/>
        <v>1602397.9086136972</v>
      </c>
      <c r="L74" s="20">
        <f t="shared" ref="L74:L103" si="12">K74/H74</f>
        <v>17.890648521298452</v>
      </c>
    </row>
    <row r="75" spans="1:12" x14ac:dyDescent="0.2">
      <c r="A75" s="16">
        <v>66</v>
      </c>
      <c r="B75" s="45">
        <v>12</v>
      </c>
      <c r="C75" s="44">
        <v>507</v>
      </c>
      <c r="D75" s="44">
        <v>512</v>
      </c>
      <c r="E75" s="17">
        <v>0.44059999999999999</v>
      </c>
      <c r="F75" s="18">
        <f t="shared" si="10"/>
        <v>2.3552502453385672E-2</v>
      </c>
      <c r="G75" s="18">
        <f t="shared" si="7"/>
        <v>2.3246227137335613E-2</v>
      </c>
      <c r="H75" s="13">
        <f t="shared" ref="H75:H103" si="13">H74-I74</f>
        <v>89076.236750582597</v>
      </c>
      <c r="I75" s="13">
        <f t="shared" si="11"/>
        <v>2070.686432043125</v>
      </c>
      <c r="J75" s="13">
        <f t="shared" si="8"/>
        <v>87917.894760497671</v>
      </c>
      <c r="K75" s="13">
        <f t="shared" si="9"/>
        <v>1513219.4596408303</v>
      </c>
      <c r="L75" s="20">
        <f t="shared" si="12"/>
        <v>16.987914115387607</v>
      </c>
    </row>
    <row r="76" spans="1:12" x14ac:dyDescent="0.2">
      <c r="A76" s="16">
        <v>67</v>
      </c>
      <c r="B76" s="45">
        <v>7</v>
      </c>
      <c r="C76" s="44">
        <v>444</v>
      </c>
      <c r="D76" s="44">
        <v>509</v>
      </c>
      <c r="E76" s="17">
        <v>0.43009999999999998</v>
      </c>
      <c r="F76" s="18">
        <f t="shared" si="10"/>
        <v>1.4690451206715634E-2</v>
      </c>
      <c r="G76" s="18">
        <f t="shared" si="7"/>
        <v>1.4568482586396826E-2</v>
      </c>
      <c r="H76" s="13">
        <f t="shared" si="13"/>
        <v>87005.550318539477</v>
      </c>
      <c r="I76" s="13">
        <f t="shared" si="11"/>
        <v>1267.5388447355151</v>
      </c>
      <c r="J76" s="13">
        <f t="shared" si="8"/>
        <v>86283.1799309247</v>
      </c>
      <c r="K76" s="13">
        <f t="shared" si="9"/>
        <v>1425301.5648803327</v>
      </c>
      <c r="L76" s="20">
        <f t="shared" si="12"/>
        <v>16.381731506347634</v>
      </c>
    </row>
    <row r="77" spans="1:12" x14ac:dyDescent="0.2">
      <c r="A77" s="16">
        <v>68</v>
      </c>
      <c r="B77" s="45">
        <v>3</v>
      </c>
      <c r="C77" s="44">
        <v>437</v>
      </c>
      <c r="D77" s="44">
        <v>447</v>
      </c>
      <c r="E77" s="17">
        <v>0.43619999999999998</v>
      </c>
      <c r="F77" s="18">
        <f t="shared" si="10"/>
        <v>6.7873303167420816E-3</v>
      </c>
      <c r="G77" s="18">
        <f t="shared" si="7"/>
        <v>6.7614562734368989E-3</v>
      </c>
      <c r="H77" s="13">
        <f t="shared" si="13"/>
        <v>85738.011473803956</v>
      </c>
      <c r="I77" s="13">
        <f t="shared" si="11"/>
        <v>579.71381555155654</v>
      </c>
      <c r="J77" s="13">
        <f t="shared" si="8"/>
        <v>85411.168824595981</v>
      </c>
      <c r="K77" s="13">
        <f t="shared" si="9"/>
        <v>1339018.384949408</v>
      </c>
      <c r="L77" s="20">
        <f t="shared" si="12"/>
        <v>15.617558209389149</v>
      </c>
    </row>
    <row r="78" spans="1:12" x14ac:dyDescent="0.2">
      <c r="A78" s="16">
        <v>69</v>
      </c>
      <c r="B78" s="45">
        <v>10</v>
      </c>
      <c r="C78" s="44">
        <v>400</v>
      </c>
      <c r="D78" s="44">
        <v>437</v>
      </c>
      <c r="E78" s="17">
        <v>0.61260000000000003</v>
      </c>
      <c r="F78" s="18">
        <f t="shared" si="10"/>
        <v>2.3894862604540025E-2</v>
      </c>
      <c r="G78" s="18">
        <f t="shared" si="7"/>
        <v>2.3675699735305675E-2</v>
      </c>
      <c r="H78" s="13">
        <f t="shared" si="13"/>
        <v>85158.297658252399</v>
      </c>
      <c r="I78" s="13">
        <f t="shared" si="11"/>
        <v>2016.1822853265683</v>
      </c>
      <c r="J78" s="13">
        <f t="shared" si="8"/>
        <v>84377.228640916888</v>
      </c>
      <c r="K78" s="13">
        <f t="shared" si="9"/>
        <v>1253607.2161248119</v>
      </c>
      <c r="L78" s="20">
        <f t="shared" si="12"/>
        <v>14.720905074402097</v>
      </c>
    </row>
    <row r="79" spans="1:12" x14ac:dyDescent="0.2">
      <c r="A79" s="16">
        <v>70</v>
      </c>
      <c r="B79" s="45">
        <v>7</v>
      </c>
      <c r="C79" s="44">
        <v>405</v>
      </c>
      <c r="D79" s="44">
        <v>392</v>
      </c>
      <c r="E79" s="17">
        <v>0.40160000000000001</v>
      </c>
      <c r="F79" s="18">
        <f t="shared" si="10"/>
        <v>1.7565872020075281E-2</v>
      </c>
      <c r="G79" s="18">
        <f t="shared" si="7"/>
        <v>1.7383150462590466E-2</v>
      </c>
      <c r="H79" s="13">
        <f t="shared" si="13"/>
        <v>83142.115372925837</v>
      </c>
      <c r="I79" s="13">
        <f t="shared" si="11"/>
        <v>1445.2719013056255</v>
      </c>
      <c r="J79" s="13">
        <f t="shared" si="8"/>
        <v>82277.264667184558</v>
      </c>
      <c r="K79" s="13">
        <f t="shared" si="9"/>
        <v>1169229.9874838949</v>
      </c>
      <c r="L79" s="20">
        <f t="shared" si="12"/>
        <v>14.063029094694404</v>
      </c>
    </row>
    <row r="80" spans="1:12" x14ac:dyDescent="0.2">
      <c r="A80" s="16">
        <v>71</v>
      </c>
      <c r="B80" s="45">
        <v>6</v>
      </c>
      <c r="C80" s="44">
        <v>438</v>
      </c>
      <c r="D80" s="44">
        <v>406</v>
      </c>
      <c r="E80" s="17">
        <v>0.5897</v>
      </c>
      <c r="F80" s="18">
        <f t="shared" si="10"/>
        <v>1.4218009478672985E-2</v>
      </c>
      <c r="G80" s="18">
        <f t="shared" si="7"/>
        <v>1.4135547651166723E-2</v>
      </c>
      <c r="H80" s="13">
        <f t="shared" si="13"/>
        <v>81696.843471620217</v>
      </c>
      <c r="I80" s="13">
        <f t="shared" si="11"/>
        <v>1154.8296238429966</v>
      </c>
      <c r="J80" s="13">
        <f t="shared" si="8"/>
        <v>81223.016876957437</v>
      </c>
      <c r="K80" s="13">
        <f t="shared" si="9"/>
        <v>1086952.7228167104</v>
      </c>
      <c r="L80" s="20">
        <f t="shared" si="12"/>
        <v>13.304708929106852</v>
      </c>
    </row>
    <row r="81" spans="1:12" x14ac:dyDescent="0.2">
      <c r="A81" s="16">
        <v>72</v>
      </c>
      <c r="B81" s="45">
        <v>8</v>
      </c>
      <c r="C81" s="44">
        <v>378</v>
      </c>
      <c r="D81" s="44">
        <v>441</v>
      </c>
      <c r="E81" s="17">
        <v>0.625</v>
      </c>
      <c r="F81" s="18">
        <f t="shared" si="10"/>
        <v>1.9536019536019536E-2</v>
      </c>
      <c r="G81" s="18">
        <f t="shared" si="7"/>
        <v>1.9393939393939394E-2</v>
      </c>
      <c r="H81" s="13">
        <f t="shared" si="13"/>
        <v>80542.013847777227</v>
      </c>
      <c r="I81" s="13">
        <f t="shared" si="11"/>
        <v>1562.0269352296189</v>
      </c>
      <c r="J81" s="13">
        <f t="shared" si="8"/>
        <v>79956.253747066119</v>
      </c>
      <c r="K81" s="13">
        <f t="shared" si="9"/>
        <v>1005729.705939753</v>
      </c>
      <c r="L81" s="20">
        <f t="shared" si="12"/>
        <v>12.487019604955021</v>
      </c>
    </row>
    <row r="82" spans="1:12" x14ac:dyDescent="0.2">
      <c r="A82" s="16">
        <v>73</v>
      </c>
      <c r="B82" s="45">
        <v>10</v>
      </c>
      <c r="C82" s="44">
        <v>339</v>
      </c>
      <c r="D82" s="44">
        <v>370</v>
      </c>
      <c r="E82" s="17">
        <v>0.53390000000000004</v>
      </c>
      <c r="F82" s="18">
        <f t="shared" si="10"/>
        <v>2.8208744710860368E-2</v>
      </c>
      <c r="G82" s="18">
        <f t="shared" si="7"/>
        <v>2.7842666659241955E-2</v>
      </c>
      <c r="H82" s="13">
        <f t="shared" si="13"/>
        <v>78979.986912547611</v>
      </c>
      <c r="I82" s="13">
        <f t="shared" si="11"/>
        <v>2199.0134483573552</v>
      </c>
      <c r="J82" s="13">
        <f t="shared" si="8"/>
        <v>77955.026744268253</v>
      </c>
      <c r="K82" s="13">
        <f t="shared" si="9"/>
        <v>925773.45219268685</v>
      </c>
      <c r="L82" s="20">
        <f t="shared" si="12"/>
        <v>11.721620734348445</v>
      </c>
    </row>
    <row r="83" spans="1:12" x14ac:dyDescent="0.2">
      <c r="A83" s="16">
        <v>74</v>
      </c>
      <c r="B83" s="45">
        <v>4</v>
      </c>
      <c r="C83" s="44">
        <v>301</v>
      </c>
      <c r="D83" s="44">
        <v>332</v>
      </c>
      <c r="E83" s="17">
        <v>0.29780000000000001</v>
      </c>
      <c r="F83" s="18">
        <f t="shared" si="10"/>
        <v>1.2638230647709321E-2</v>
      </c>
      <c r="G83" s="18">
        <f t="shared" si="7"/>
        <v>1.2527058446243886E-2</v>
      </c>
      <c r="H83" s="13">
        <f t="shared" si="13"/>
        <v>76780.973464190261</v>
      </c>
      <c r="I83" s="13">
        <f t="shared" si="11"/>
        <v>961.83974214541229</v>
      </c>
      <c r="J83" s="13">
        <f t="shared" si="8"/>
        <v>76105.569597255759</v>
      </c>
      <c r="K83" s="13">
        <f t="shared" si="9"/>
        <v>847818.42544841859</v>
      </c>
      <c r="L83" s="20">
        <f t="shared" si="12"/>
        <v>11.042037984108537</v>
      </c>
    </row>
    <row r="84" spans="1:12" x14ac:dyDescent="0.2">
      <c r="A84" s="16">
        <v>75</v>
      </c>
      <c r="B84" s="45">
        <v>10</v>
      </c>
      <c r="C84" s="44">
        <v>333</v>
      </c>
      <c r="D84" s="44">
        <v>305</v>
      </c>
      <c r="E84" s="17">
        <v>0.46229999999999999</v>
      </c>
      <c r="F84" s="18">
        <f t="shared" si="10"/>
        <v>3.1347962382445138E-2</v>
      </c>
      <c r="G84" s="18">
        <f t="shared" si="7"/>
        <v>3.0828326299336881E-2</v>
      </c>
      <c r="H84" s="13">
        <f t="shared" si="13"/>
        <v>75819.133722044848</v>
      </c>
      <c r="I84" s="13">
        <f t="shared" si="11"/>
        <v>2337.376994116255</v>
      </c>
      <c r="J84" s="13">
        <f t="shared" si="8"/>
        <v>74562.326112308525</v>
      </c>
      <c r="K84" s="13">
        <f t="shared" si="9"/>
        <v>771712.85585116281</v>
      </c>
      <c r="L84" s="20">
        <f t="shared" si="12"/>
        <v>10.178339133763842</v>
      </c>
    </row>
    <row r="85" spans="1:12" x14ac:dyDescent="0.2">
      <c r="A85" s="16">
        <v>76</v>
      </c>
      <c r="B85" s="45">
        <v>14</v>
      </c>
      <c r="C85" s="44">
        <v>285</v>
      </c>
      <c r="D85" s="44">
        <v>327</v>
      </c>
      <c r="E85" s="17">
        <v>0.44259999999999999</v>
      </c>
      <c r="F85" s="18">
        <f t="shared" si="10"/>
        <v>4.5751633986928102E-2</v>
      </c>
      <c r="G85" s="18">
        <f t="shared" si="7"/>
        <v>4.4613892256175521E-2</v>
      </c>
      <c r="H85" s="13">
        <f t="shared" si="13"/>
        <v>73481.756727928587</v>
      </c>
      <c r="I85" s="13">
        <f t="shared" si="11"/>
        <v>3278.3071774543068</v>
      </c>
      <c r="J85" s="13">
        <f t="shared" si="8"/>
        <v>71654.428307215552</v>
      </c>
      <c r="K85" s="13">
        <f t="shared" si="9"/>
        <v>697150.52973885427</v>
      </c>
      <c r="L85" s="20">
        <f t="shared" si="12"/>
        <v>9.4873960664835977</v>
      </c>
    </row>
    <row r="86" spans="1:12" x14ac:dyDescent="0.2">
      <c r="A86" s="16">
        <v>77</v>
      </c>
      <c r="B86" s="45">
        <v>16</v>
      </c>
      <c r="C86" s="44">
        <v>263</v>
      </c>
      <c r="D86" s="44">
        <v>278</v>
      </c>
      <c r="E86" s="17">
        <v>0.52290000000000003</v>
      </c>
      <c r="F86" s="18">
        <f t="shared" si="10"/>
        <v>5.9149722735674676E-2</v>
      </c>
      <c r="G86" s="18">
        <f t="shared" si="7"/>
        <v>5.7526311096537781E-2</v>
      </c>
      <c r="H86" s="13">
        <f t="shared" si="13"/>
        <v>70203.449550474281</v>
      </c>
      <c r="I86" s="13">
        <f t="shared" si="11"/>
        <v>4038.5454788906791</v>
      </c>
      <c r="J86" s="13">
        <f t="shared" si="8"/>
        <v>68276.659502495531</v>
      </c>
      <c r="K86" s="13">
        <f t="shared" si="9"/>
        <v>625496.1014316387</v>
      </c>
      <c r="L86" s="20">
        <f t="shared" si="12"/>
        <v>8.9097630591773811</v>
      </c>
    </row>
    <row r="87" spans="1:12" x14ac:dyDescent="0.2">
      <c r="A87" s="16">
        <v>78</v>
      </c>
      <c r="B87" s="45">
        <v>5</v>
      </c>
      <c r="C87" s="44">
        <v>185</v>
      </c>
      <c r="D87" s="44">
        <v>253</v>
      </c>
      <c r="E87" s="17">
        <v>0.30599999999999999</v>
      </c>
      <c r="F87" s="18">
        <f t="shared" si="10"/>
        <v>2.2831050228310501E-2</v>
      </c>
      <c r="G87" s="18">
        <f t="shared" si="7"/>
        <v>2.2474940441407829E-2</v>
      </c>
      <c r="H87" s="13">
        <f t="shared" si="13"/>
        <v>66164.904071583602</v>
      </c>
      <c r="I87" s="13">
        <f t="shared" si="11"/>
        <v>1487.0522783203039</v>
      </c>
      <c r="J87" s="13">
        <f t="shared" si="8"/>
        <v>65132.889790429312</v>
      </c>
      <c r="K87" s="13">
        <f t="shared" si="9"/>
        <v>557219.44192914315</v>
      </c>
      <c r="L87" s="20">
        <f t="shared" si="12"/>
        <v>8.4216768655220786</v>
      </c>
    </row>
    <row r="88" spans="1:12" x14ac:dyDescent="0.2">
      <c r="A88" s="16">
        <v>79</v>
      </c>
      <c r="B88" s="45">
        <v>15</v>
      </c>
      <c r="C88" s="44">
        <v>284</v>
      </c>
      <c r="D88" s="44">
        <v>176</v>
      </c>
      <c r="E88" s="17">
        <v>0.439</v>
      </c>
      <c r="F88" s="18">
        <f t="shared" si="10"/>
        <v>6.5217391304347824E-2</v>
      </c>
      <c r="G88" s="18">
        <f t="shared" si="7"/>
        <v>6.2915504477486728E-2</v>
      </c>
      <c r="H88" s="13">
        <f t="shared" si="13"/>
        <v>64677.851793263297</v>
      </c>
      <c r="I88" s="13">
        <f t="shared" si="11"/>
        <v>4069.23967409328</v>
      </c>
      <c r="J88" s="13">
        <f t="shared" si="8"/>
        <v>62395.008336096966</v>
      </c>
      <c r="K88" s="13">
        <f t="shared" si="9"/>
        <v>492086.55213871389</v>
      </c>
      <c r="L88" s="20">
        <f t="shared" si="12"/>
        <v>7.6082698867553997</v>
      </c>
    </row>
    <row r="89" spans="1:12" x14ac:dyDescent="0.2">
      <c r="A89" s="16">
        <v>80</v>
      </c>
      <c r="B89" s="45">
        <v>11</v>
      </c>
      <c r="C89" s="44">
        <v>117</v>
      </c>
      <c r="D89" s="44">
        <v>272</v>
      </c>
      <c r="E89" s="17">
        <v>0.68979999999999997</v>
      </c>
      <c r="F89" s="18">
        <f t="shared" si="10"/>
        <v>5.6555269922879174E-2</v>
      </c>
      <c r="G89" s="18">
        <f t="shared" si="7"/>
        <v>5.5580201725815792E-2</v>
      </c>
      <c r="H89" s="13">
        <f t="shared" si="13"/>
        <v>60608.612119170015</v>
      </c>
      <c r="I89" s="13">
        <f t="shared" si="11"/>
        <v>3368.6388879051933</v>
      </c>
      <c r="J89" s="13">
        <f t="shared" si="8"/>
        <v>59563.660336141824</v>
      </c>
      <c r="K89" s="13">
        <f t="shared" si="9"/>
        <v>429691.54380261694</v>
      </c>
      <c r="L89" s="20">
        <f t="shared" si="12"/>
        <v>7.0896120003168486</v>
      </c>
    </row>
    <row r="90" spans="1:12" x14ac:dyDescent="0.2">
      <c r="A90" s="16">
        <v>81</v>
      </c>
      <c r="B90" s="45">
        <v>17</v>
      </c>
      <c r="C90" s="44">
        <v>215</v>
      </c>
      <c r="D90" s="44">
        <v>109</v>
      </c>
      <c r="E90" s="17">
        <v>0.57089999999999996</v>
      </c>
      <c r="F90" s="18">
        <f t="shared" si="10"/>
        <v>0.10493827160493827</v>
      </c>
      <c r="G90" s="18">
        <f t="shared" si="7"/>
        <v>0.10041661079762096</v>
      </c>
      <c r="H90" s="13">
        <f t="shared" si="13"/>
        <v>57239.973231264819</v>
      </c>
      <c r="I90" s="13">
        <f t="shared" si="11"/>
        <v>5747.8441140301611</v>
      </c>
      <c r="J90" s="13">
        <f t="shared" si="8"/>
        <v>54773.573321934477</v>
      </c>
      <c r="K90" s="13">
        <f t="shared" si="9"/>
        <v>370127.88346647512</v>
      </c>
      <c r="L90" s="20">
        <f t="shared" si="12"/>
        <v>6.4662483675710218</v>
      </c>
    </row>
    <row r="91" spans="1:12" x14ac:dyDescent="0.2">
      <c r="A91" s="16">
        <v>82</v>
      </c>
      <c r="B91" s="45">
        <v>14</v>
      </c>
      <c r="C91" s="44">
        <v>210</v>
      </c>
      <c r="D91" s="44">
        <v>204</v>
      </c>
      <c r="E91" s="17">
        <v>0.41389999999999999</v>
      </c>
      <c r="F91" s="18">
        <f t="shared" si="10"/>
        <v>6.7632850241545889E-2</v>
      </c>
      <c r="G91" s="18">
        <f t="shared" si="7"/>
        <v>6.5054129682619491E-2</v>
      </c>
      <c r="H91" s="13">
        <f t="shared" si="13"/>
        <v>51492.129117234661</v>
      </c>
      <c r="I91" s="13">
        <f t="shared" si="11"/>
        <v>3349.7756452267708</v>
      </c>
      <c r="J91" s="13">
        <f t="shared" si="8"/>
        <v>49528.825611567248</v>
      </c>
      <c r="K91" s="13">
        <f t="shared" si="9"/>
        <v>315354.31014454062</v>
      </c>
      <c r="L91" s="20">
        <f t="shared" si="12"/>
        <v>6.1243206593100465</v>
      </c>
    </row>
    <row r="92" spans="1:12" x14ac:dyDescent="0.2">
      <c r="A92" s="16">
        <v>83</v>
      </c>
      <c r="B92" s="45">
        <v>15</v>
      </c>
      <c r="C92" s="44">
        <v>184</v>
      </c>
      <c r="D92" s="44">
        <v>193</v>
      </c>
      <c r="E92" s="17">
        <v>0.45900000000000002</v>
      </c>
      <c r="F92" s="18">
        <f t="shared" si="10"/>
        <v>7.9575596816976124E-2</v>
      </c>
      <c r="G92" s="18">
        <f t="shared" si="7"/>
        <v>7.6291229051700021E-2</v>
      </c>
      <c r="H92" s="13">
        <f t="shared" si="13"/>
        <v>48142.35347200789</v>
      </c>
      <c r="I92" s="13">
        <f t="shared" si="11"/>
        <v>3672.8393158208596</v>
      </c>
      <c r="J92" s="13">
        <f t="shared" si="8"/>
        <v>46155.347402148807</v>
      </c>
      <c r="K92" s="13">
        <f t="shared" si="9"/>
        <v>265825.48453297338</v>
      </c>
      <c r="L92" s="20">
        <f t="shared" si="12"/>
        <v>5.5216553691654511</v>
      </c>
    </row>
    <row r="93" spans="1:12" x14ac:dyDescent="0.2">
      <c r="A93" s="16">
        <v>84</v>
      </c>
      <c r="B93" s="45">
        <v>18</v>
      </c>
      <c r="C93" s="44">
        <v>181</v>
      </c>
      <c r="D93" s="44">
        <v>174</v>
      </c>
      <c r="E93" s="17">
        <v>0.39340000000000003</v>
      </c>
      <c r="F93" s="18">
        <f t="shared" si="10"/>
        <v>0.10140845070422536</v>
      </c>
      <c r="G93" s="18">
        <f t="shared" si="7"/>
        <v>9.553186836982297E-2</v>
      </c>
      <c r="H93" s="13">
        <f t="shared" si="13"/>
        <v>44469.514156187033</v>
      </c>
      <c r="I93" s="13">
        <f t="shared" si="11"/>
        <v>4248.2557728388392</v>
      </c>
      <c r="J93" s="13">
        <f t="shared" si="8"/>
        <v>41892.522204382993</v>
      </c>
      <c r="K93" s="13">
        <f t="shared" si="9"/>
        <v>219670.13713082456</v>
      </c>
      <c r="L93" s="20">
        <f t="shared" si="12"/>
        <v>4.9397917044763107</v>
      </c>
    </row>
    <row r="94" spans="1:12" x14ac:dyDescent="0.2">
      <c r="A94" s="16">
        <v>85</v>
      </c>
      <c r="B94" s="45">
        <v>26</v>
      </c>
      <c r="C94" s="44">
        <v>158</v>
      </c>
      <c r="D94" s="44">
        <v>161</v>
      </c>
      <c r="E94" s="17">
        <v>0.59750000000000003</v>
      </c>
      <c r="F94" s="18">
        <f t="shared" si="10"/>
        <v>0.16300940438871472</v>
      </c>
      <c r="G94" s="18">
        <f t="shared" si="7"/>
        <v>0.15297267084399729</v>
      </c>
      <c r="H94" s="13">
        <f t="shared" si="13"/>
        <v>40221.258383348191</v>
      </c>
      <c r="I94" s="13">
        <f t="shared" si="11"/>
        <v>6152.75331960729</v>
      </c>
      <c r="J94" s="13">
        <f t="shared" si="8"/>
        <v>37744.775172206253</v>
      </c>
      <c r="K94" s="13">
        <f t="shared" si="9"/>
        <v>177777.61492644157</v>
      </c>
      <c r="L94" s="20">
        <f t="shared" si="12"/>
        <v>4.4199913695401039</v>
      </c>
    </row>
    <row r="95" spans="1:12" x14ac:dyDescent="0.2">
      <c r="A95" s="16">
        <v>86</v>
      </c>
      <c r="B95" s="45">
        <v>31</v>
      </c>
      <c r="C95" s="44">
        <v>174</v>
      </c>
      <c r="D95" s="44">
        <v>121</v>
      </c>
      <c r="E95" s="17">
        <v>0.4491</v>
      </c>
      <c r="F95" s="18">
        <f t="shared" si="10"/>
        <v>0.21016949152542372</v>
      </c>
      <c r="G95" s="18">
        <f t="shared" si="7"/>
        <v>0.18836064866546481</v>
      </c>
      <c r="H95" s="13">
        <f t="shared" si="13"/>
        <v>34068.5050637409</v>
      </c>
      <c r="I95" s="13">
        <f t="shared" si="11"/>
        <v>6417.1657128689085</v>
      </c>
      <c r="J95" s="13">
        <f t="shared" si="8"/>
        <v>30533.288472521421</v>
      </c>
      <c r="K95" s="13">
        <f t="shared" si="9"/>
        <v>140032.83975423532</v>
      </c>
      <c r="L95" s="20">
        <f t="shared" si="12"/>
        <v>4.1103312133079832</v>
      </c>
    </row>
    <row r="96" spans="1:12" x14ac:dyDescent="0.2">
      <c r="A96" s="16">
        <v>87</v>
      </c>
      <c r="B96" s="45">
        <v>32</v>
      </c>
      <c r="C96" s="44">
        <v>154</v>
      </c>
      <c r="D96" s="44">
        <v>146</v>
      </c>
      <c r="E96" s="17">
        <v>0.4143</v>
      </c>
      <c r="F96" s="18">
        <f t="shared" si="10"/>
        <v>0.21333333333333335</v>
      </c>
      <c r="G96" s="18">
        <f t="shared" si="7"/>
        <v>0.18963817037093228</v>
      </c>
      <c r="H96" s="13">
        <f t="shared" si="13"/>
        <v>27651.339350871993</v>
      </c>
      <c r="I96" s="13">
        <f t="shared" si="11"/>
        <v>5243.7494028051269</v>
      </c>
      <c r="J96" s="13">
        <f t="shared" si="8"/>
        <v>24580.075325649032</v>
      </c>
      <c r="K96" s="13">
        <f t="shared" si="9"/>
        <v>109499.5512817139</v>
      </c>
      <c r="L96" s="20">
        <f t="shared" si="12"/>
        <v>3.9600089490153683</v>
      </c>
    </row>
    <row r="97" spans="1:12" x14ac:dyDescent="0.2">
      <c r="A97" s="16">
        <v>88</v>
      </c>
      <c r="B97" s="45">
        <v>18</v>
      </c>
      <c r="C97" s="44">
        <v>125</v>
      </c>
      <c r="D97" s="44">
        <v>131</v>
      </c>
      <c r="E97" s="17">
        <v>0.54900000000000004</v>
      </c>
      <c r="F97" s="18">
        <f t="shared" si="10"/>
        <v>0.140625</v>
      </c>
      <c r="G97" s="18">
        <f t="shared" si="7"/>
        <v>0.13223820508676296</v>
      </c>
      <c r="H97" s="13">
        <f t="shared" si="13"/>
        <v>22407.589948066867</v>
      </c>
      <c r="I97" s="13">
        <f t="shared" si="11"/>
        <v>2963.1394750525542</v>
      </c>
      <c r="J97" s="13">
        <f t="shared" si="8"/>
        <v>21071.214044818164</v>
      </c>
      <c r="K97" s="13">
        <f t="shared" si="9"/>
        <v>84919.475956064867</v>
      </c>
      <c r="L97" s="20">
        <f t="shared" si="12"/>
        <v>3.7897639216390151</v>
      </c>
    </row>
    <row r="98" spans="1:12" x14ac:dyDescent="0.2">
      <c r="A98" s="16">
        <v>89</v>
      </c>
      <c r="B98" s="45">
        <v>21</v>
      </c>
      <c r="C98" s="44">
        <v>106</v>
      </c>
      <c r="D98" s="44">
        <v>103</v>
      </c>
      <c r="E98" s="17">
        <v>0.55579999999999996</v>
      </c>
      <c r="F98" s="18">
        <f t="shared" si="10"/>
        <v>0.20095693779904306</v>
      </c>
      <c r="G98" s="18">
        <f t="shared" si="7"/>
        <v>0.18448855380301191</v>
      </c>
      <c r="H98" s="13">
        <f t="shared" si="13"/>
        <v>19444.450473014313</v>
      </c>
      <c r="I98" s="13">
        <f t="shared" si="11"/>
        <v>3587.2785472607015</v>
      </c>
      <c r="J98" s="13">
        <f t="shared" si="8"/>
        <v>17850.981342321109</v>
      </c>
      <c r="K98" s="13">
        <f>K99+J98</f>
        <v>63848.261911246707</v>
      </c>
      <c r="L98" s="20">
        <f t="shared" si="12"/>
        <v>3.2836238802355231</v>
      </c>
    </row>
    <row r="99" spans="1:12" x14ac:dyDescent="0.2">
      <c r="A99" s="16">
        <v>90</v>
      </c>
      <c r="B99" s="45">
        <v>20</v>
      </c>
      <c r="C99" s="44">
        <v>94</v>
      </c>
      <c r="D99" s="44">
        <v>87</v>
      </c>
      <c r="E99" s="17">
        <v>0.40629999999999999</v>
      </c>
      <c r="F99" s="21">
        <f t="shared" si="10"/>
        <v>0.22099447513812154</v>
      </c>
      <c r="G99" s="21">
        <f t="shared" si="7"/>
        <v>0.19536210365913217</v>
      </c>
      <c r="H99" s="22">
        <f t="shared" si="13"/>
        <v>15857.171925753612</v>
      </c>
      <c r="I99" s="22">
        <f t="shared" si="11"/>
        <v>3097.8904654997577</v>
      </c>
      <c r="J99" s="22">
        <f t="shared" si="8"/>
        <v>14017.954356386404</v>
      </c>
      <c r="K99" s="22">
        <f t="shared" ref="K99:K103" si="14">K100+J99</f>
        <v>45997.280568925598</v>
      </c>
      <c r="L99" s="23">
        <f t="shared" si="12"/>
        <v>2.9007240877688587</v>
      </c>
    </row>
    <row r="100" spans="1:12" x14ac:dyDescent="0.2">
      <c r="A100" s="16">
        <v>91</v>
      </c>
      <c r="B100" s="45">
        <v>18</v>
      </c>
      <c r="C100" s="44">
        <v>58</v>
      </c>
      <c r="D100" s="44">
        <v>75</v>
      </c>
      <c r="E100" s="17">
        <v>0.46100000000000002</v>
      </c>
      <c r="F100" s="21">
        <f t="shared" si="10"/>
        <v>0.27067669172932329</v>
      </c>
      <c r="G100" s="21">
        <f t="shared" si="7"/>
        <v>0.23621427259127056</v>
      </c>
      <c r="H100" s="22">
        <f t="shared" si="13"/>
        <v>12759.281460253853</v>
      </c>
      <c r="I100" s="22">
        <f t="shared" si="11"/>
        <v>3013.9243889211484</v>
      </c>
      <c r="J100" s="22">
        <f t="shared" si="8"/>
        <v>11134.776214625354</v>
      </c>
      <c r="K100" s="22">
        <f t="shared" si="14"/>
        <v>31979.326212539192</v>
      </c>
      <c r="L100" s="23">
        <f t="shared" si="12"/>
        <v>2.5063579255741999</v>
      </c>
    </row>
    <row r="101" spans="1:12" x14ac:dyDescent="0.2">
      <c r="A101" s="16">
        <v>92</v>
      </c>
      <c r="B101" s="45">
        <v>12</v>
      </c>
      <c r="C101" s="44">
        <v>63</v>
      </c>
      <c r="D101" s="44">
        <v>49</v>
      </c>
      <c r="E101" s="17">
        <v>0.58379999999999999</v>
      </c>
      <c r="F101" s="21">
        <f t="shared" si="10"/>
        <v>0.21428571428571427</v>
      </c>
      <c r="G101" s="21">
        <f t="shared" si="7"/>
        <v>0.19673937279487955</v>
      </c>
      <c r="H101" s="22">
        <f t="shared" si="13"/>
        <v>9745.3570713327044</v>
      </c>
      <c r="I101" s="22">
        <f t="shared" si="11"/>
        <v>1917.2954378761406</v>
      </c>
      <c r="J101" s="22">
        <f t="shared" si="8"/>
        <v>8947.3787100886548</v>
      </c>
      <c r="K101" s="22">
        <f t="shared" si="14"/>
        <v>20844.549997913837</v>
      </c>
      <c r="L101" s="23">
        <f t="shared" si="12"/>
        <v>2.1389211134429256</v>
      </c>
    </row>
    <row r="102" spans="1:12" x14ac:dyDescent="0.2">
      <c r="A102" s="16">
        <v>93</v>
      </c>
      <c r="B102" s="45">
        <v>13</v>
      </c>
      <c r="C102" s="44">
        <v>46</v>
      </c>
      <c r="D102" s="44">
        <v>42</v>
      </c>
      <c r="E102" s="17">
        <v>0.38250000000000001</v>
      </c>
      <c r="F102" s="21">
        <f t="shared" si="10"/>
        <v>0.29545454545454547</v>
      </c>
      <c r="G102" s="21">
        <f t="shared" si="7"/>
        <v>0.24986785834414496</v>
      </c>
      <c r="H102" s="22">
        <f t="shared" si="13"/>
        <v>7828.0616334565639</v>
      </c>
      <c r="I102" s="22">
        <f t="shared" si="11"/>
        <v>1955.9809953377608</v>
      </c>
      <c r="J102" s="22">
        <f t="shared" si="8"/>
        <v>6620.2433688354968</v>
      </c>
      <c r="K102" s="22">
        <f t="shared" si="14"/>
        <v>11897.171287825182</v>
      </c>
      <c r="L102" s="23">
        <f t="shared" si="12"/>
        <v>1.5198106306390768</v>
      </c>
    </row>
    <row r="103" spans="1:12" x14ac:dyDescent="0.2">
      <c r="A103" s="16">
        <v>94</v>
      </c>
      <c r="B103" s="45">
        <v>15</v>
      </c>
      <c r="C103" s="44">
        <v>32</v>
      </c>
      <c r="D103" s="44">
        <v>31</v>
      </c>
      <c r="E103" s="17">
        <v>0.35970000000000002</v>
      </c>
      <c r="F103" s="21">
        <f t="shared" si="10"/>
        <v>0.47619047619047616</v>
      </c>
      <c r="G103" s="21">
        <f t="shared" si="7"/>
        <v>0.36492354851658571</v>
      </c>
      <c r="H103" s="22">
        <f t="shared" si="13"/>
        <v>5872.0806381188031</v>
      </c>
      <c r="I103" s="22">
        <f t="shared" si="11"/>
        <v>2142.8605036378508</v>
      </c>
      <c r="J103" s="22">
        <f t="shared" si="8"/>
        <v>4500.0070576394874</v>
      </c>
      <c r="K103" s="22">
        <f t="shared" si="14"/>
        <v>5276.9279189896861</v>
      </c>
      <c r="L103" s="23">
        <f t="shared" si="12"/>
        <v>0.8986470459438749</v>
      </c>
    </row>
    <row r="104" spans="1:12" x14ac:dyDescent="0.2">
      <c r="A104" s="16" t="s">
        <v>33</v>
      </c>
      <c r="B104" s="45">
        <v>5</v>
      </c>
      <c r="C104" s="44">
        <v>27</v>
      </c>
      <c r="D104" s="44">
        <v>21</v>
      </c>
      <c r="E104" s="17">
        <v>0.60980000000000001</v>
      </c>
      <c r="F104" s="21">
        <f>B104/((C104+D104)/2)</f>
        <v>0.20833333333333334</v>
      </c>
      <c r="G104" s="21">
        <v>1</v>
      </c>
      <c r="H104" s="22">
        <f>H103-I103</f>
        <v>3729.2201344809523</v>
      </c>
      <c r="I104" s="22">
        <f>H104*G104</f>
        <v>3729.2201344809523</v>
      </c>
      <c r="J104" s="22">
        <f>H104*F104</f>
        <v>776.92086135019838</v>
      </c>
      <c r="K104" s="22">
        <f>J104</f>
        <v>776.92086135019838</v>
      </c>
      <c r="L104" s="23">
        <f>K104/H104</f>
        <v>0.20833333333333331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21</v>
      </c>
      <c r="B107" s="48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10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17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50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32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77.099999999999994" customHeight="1" x14ac:dyDescent="0.2">
      <c r="A6" s="55" t="s">
        <v>0</v>
      </c>
      <c r="B6" s="56" t="s">
        <v>36</v>
      </c>
      <c r="C6" s="70" t="s">
        <v>37</v>
      </c>
      <c r="D6" s="70"/>
      <c r="E6" s="57" t="s">
        <v>38</v>
      </c>
      <c r="F6" s="57" t="s">
        <v>39</v>
      </c>
      <c r="G6" s="57" t="s">
        <v>40</v>
      </c>
      <c r="H6" s="56" t="s">
        <v>41</v>
      </c>
      <c r="I6" s="56" t="s">
        <v>42</v>
      </c>
      <c r="J6" s="56" t="s">
        <v>43</v>
      </c>
      <c r="K6" s="56" t="s">
        <v>44</v>
      </c>
      <c r="L6" s="57" t="s">
        <v>45</v>
      </c>
    </row>
    <row r="7" spans="1:13" s="34" customFormat="1" ht="14.25" x14ac:dyDescent="0.2">
      <c r="A7" s="35"/>
      <c r="B7" s="36"/>
      <c r="C7" s="37">
        <v>43466</v>
      </c>
      <c r="D7" s="38">
        <v>43831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5">
        <v>0</v>
      </c>
      <c r="C9" s="44">
        <v>478</v>
      </c>
      <c r="D9" s="44">
        <v>474</v>
      </c>
      <c r="E9" s="17">
        <v>0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8108528.364448661</v>
      </c>
      <c r="L9" s="19">
        <f>K9/H9</f>
        <v>81.085283644486609</v>
      </c>
    </row>
    <row r="10" spans="1:13" x14ac:dyDescent="0.2">
      <c r="A10" s="16">
        <v>1</v>
      </c>
      <c r="B10" s="45">
        <v>0</v>
      </c>
      <c r="C10" s="44">
        <v>588</v>
      </c>
      <c r="D10" s="44">
        <v>506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8008528.364448661</v>
      </c>
      <c r="L10" s="20">
        <f t="shared" ref="L10:L73" si="5">K10/H10</f>
        <v>80.085283644486609</v>
      </c>
    </row>
    <row r="11" spans="1:13" x14ac:dyDescent="0.2">
      <c r="A11" s="16">
        <v>2</v>
      </c>
      <c r="B11" s="45">
        <v>0</v>
      </c>
      <c r="C11" s="44">
        <v>564</v>
      </c>
      <c r="D11" s="44">
        <v>623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7908528.364448661</v>
      </c>
      <c r="L11" s="20">
        <f t="shared" si="5"/>
        <v>79.085283644486609</v>
      </c>
    </row>
    <row r="12" spans="1:13" x14ac:dyDescent="0.2">
      <c r="A12" s="16">
        <v>3</v>
      </c>
      <c r="B12" s="45">
        <v>0</v>
      </c>
      <c r="C12" s="44">
        <v>611</v>
      </c>
      <c r="D12" s="44">
        <v>588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7808528.364448661</v>
      </c>
      <c r="L12" s="20">
        <f t="shared" si="5"/>
        <v>78.085283644486609</v>
      </c>
    </row>
    <row r="13" spans="1:13" x14ac:dyDescent="0.2">
      <c r="A13" s="16">
        <v>4</v>
      </c>
      <c r="B13" s="45">
        <v>0</v>
      </c>
      <c r="C13" s="44">
        <v>616</v>
      </c>
      <c r="D13" s="44">
        <v>630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7708528.364448661</v>
      </c>
      <c r="L13" s="20">
        <f t="shared" si="5"/>
        <v>77.085283644486609</v>
      </c>
    </row>
    <row r="14" spans="1:13" x14ac:dyDescent="0.2">
      <c r="A14" s="16">
        <v>5</v>
      </c>
      <c r="B14" s="45">
        <v>0</v>
      </c>
      <c r="C14" s="44">
        <v>624</v>
      </c>
      <c r="D14" s="44">
        <v>631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7608528.364448661</v>
      </c>
      <c r="L14" s="20">
        <f t="shared" si="5"/>
        <v>76.085283644486609</v>
      </c>
    </row>
    <row r="15" spans="1:13" x14ac:dyDescent="0.2">
      <c r="A15" s="16">
        <v>6</v>
      </c>
      <c r="B15" s="45">
        <v>0</v>
      </c>
      <c r="C15" s="44">
        <v>653</v>
      </c>
      <c r="D15" s="44">
        <v>647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7508528.364448661</v>
      </c>
      <c r="L15" s="20">
        <f t="shared" si="5"/>
        <v>75.085283644486609</v>
      </c>
    </row>
    <row r="16" spans="1:13" x14ac:dyDescent="0.2">
      <c r="A16" s="16">
        <v>7</v>
      </c>
      <c r="B16" s="45">
        <v>0</v>
      </c>
      <c r="C16" s="44">
        <v>666</v>
      </c>
      <c r="D16" s="44">
        <v>672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7408528.364448661</v>
      </c>
      <c r="L16" s="20">
        <f t="shared" si="5"/>
        <v>74.085283644486609</v>
      </c>
    </row>
    <row r="17" spans="1:12" x14ac:dyDescent="0.2">
      <c r="A17" s="16">
        <v>8</v>
      </c>
      <c r="B17" s="45">
        <v>0</v>
      </c>
      <c r="C17" s="44">
        <v>638</v>
      </c>
      <c r="D17" s="44">
        <v>677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7308528.364448661</v>
      </c>
      <c r="L17" s="20">
        <f t="shared" si="5"/>
        <v>73.085283644486609</v>
      </c>
    </row>
    <row r="18" spans="1:12" x14ac:dyDescent="0.2">
      <c r="A18" s="16">
        <v>9</v>
      </c>
      <c r="B18" s="45">
        <v>0</v>
      </c>
      <c r="C18" s="44">
        <v>661</v>
      </c>
      <c r="D18" s="44">
        <v>659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7208528.364448661</v>
      </c>
      <c r="L18" s="20">
        <f t="shared" si="5"/>
        <v>72.085283644486609</v>
      </c>
    </row>
    <row r="19" spans="1:12" x14ac:dyDescent="0.2">
      <c r="A19" s="16">
        <v>10</v>
      </c>
      <c r="B19" s="45">
        <v>1</v>
      </c>
      <c r="C19" s="44">
        <v>778</v>
      </c>
      <c r="D19" s="44">
        <v>685</v>
      </c>
      <c r="E19" s="17">
        <v>0.49589041095890413</v>
      </c>
      <c r="F19" s="18">
        <f t="shared" si="3"/>
        <v>1.3670539986329461E-3</v>
      </c>
      <c r="G19" s="18">
        <f t="shared" si="0"/>
        <v>1.3661125489601638E-3</v>
      </c>
      <c r="H19" s="13">
        <f t="shared" si="6"/>
        <v>100000</v>
      </c>
      <c r="I19" s="13">
        <f t="shared" si="4"/>
        <v>136.61125489601639</v>
      </c>
      <c r="J19" s="13">
        <f t="shared" si="1"/>
        <v>99931.132956435977</v>
      </c>
      <c r="K19" s="13">
        <f t="shared" si="2"/>
        <v>7108528.364448661</v>
      </c>
      <c r="L19" s="20">
        <f t="shared" si="5"/>
        <v>71.085283644486609</v>
      </c>
    </row>
    <row r="20" spans="1:12" x14ac:dyDescent="0.2">
      <c r="A20" s="16">
        <v>11</v>
      </c>
      <c r="B20" s="45">
        <v>0</v>
      </c>
      <c r="C20" s="44">
        <v>733</v>
      </c>
      <c r="D20" s="44">
        <v>791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99863.388745103977</v>
      </c>
      <c r="I20" s="13">
        <f t="shared" si="4"/>
        <v>0</v>
      </c>
      <c r="J20" s="13">
        <f t="shared" si="1"/>
        <v>99863.388745103977</v>
      </c>
      <c r="K20" s="13">
        <f t="shared" si="2"/>
        <v>7008597.2314922251</v>
      </c>
      <c r="L20" s="20">
        <f t="shared" si="5"/>
        <v>70.181848619029935</v>
      </c>
    </row>
    <row r="21" spans="1:12" x14ac:dyDescent="0.2">
      <c r="A21" s="16">
        <v>12</v>
      </c>
      <c r="B21" s="45">
        <v>0</v>
      </c>
      <c r="C21" s="44">
        <v>630</v>
      </c>
      <c r="D21" s="44">
        <v>751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99863.388745103977</v>
      </c>
      <c r="I21" s="13">
        <f t="shared" si="4"/>
        <v>0</v>
      </c>
      <c r="J21" s="13">
        <f t="shared" si="1"/>
        <v>99863.388745103977</v>
      </c>
      <c r="K21" s="13">
        <f t="shared" si="2"/>
        <v>6908733.8427471211</v>
      </c>
      <c r="L21" s="20">
        <f t="shared" si="5"/>
        <v>69.181848619029935</v>
      </c>
    </row>
    <row r="22" spans="1:12" x14ac:dyDescent="0.2">
      <c r="A22" s="16">
        <v>13</v>
      </c>
      <c r="B22" s="45">
        <v>0</v>
      </c>
      <c r="C22" s="44">
        <v>646</v>
      </c>
      <c r="D22" s="44">
        <v>636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99863.388745103977</v>
      </c>
      <c r="I22" s="13">
        <f t="shared" si="4"/>
        <v>0</v>
      </c>
      <c r="J22" s="13">
        <f t="shared" si="1"/>
        <v>99863.388745103977</v>
      </c>
      <c r="K22" s="13">
        <f t="shared" si="2"/>
        <v>6808870.4540020172</v>
      </c>
      <c r="L22" s="20">
        <f t="shared" si="5"/>
        <v>68.181848619029935</v>
      </c>
    </row>
    <row r="23" spans="1:12" x14ac:dyDescent="0.2">
      <c r="A23" s="16">
        <v>14</v>
      </c>
      <c r="B23" s="45">
        <v>0</v>
      </c>
      <c r="C23" s="44">
        <v>635</v>
      </c>
      <c r="D23" s="44">
        <v>656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99863.388745103977</v>
      </c>
      <c r="I23" s="13">
        <f t="shared" si="4"/>
        <v>0</v>
      </c>
      <c r="J23" s="13">
        <f t="shared" si="1"/>
        <v>99863.388745103977</v>
      </c>
      <c r="K23" s="13">
        <f t="shared" si="2"/>
        <v>6709007.0652569132</v>
      </c>
      <c r="L23" s="20">
        <f t="shared" si="5"/>
        <v>67.181848619029935</v>
      </c>
    </row>
    <row r="24" spans="1:12" x14ac:dyDescent="0.2">
      <c r="A24" s="16">
        <v>15</v>
      </c>
      <c r="B24" s="45">
        <v>0</v>
      </c>
      <c r="C24" s="44">
        <v>678</v>
      </c>
      <c r="D24" s="44">
        <v>644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99863.388745103977</v>
      </c>
      <c r="I24" s="13">
        <f t="shared" si="4"/>
        <v>0</v>
      </c>
      <c r="J24" s="13">
        <f t="shared" si="1"/>
        <v>99863.388745103977</v>
      </c>
      <c r="K24" s="13">
        <f t="shared" si="2"/>
        <v>6609143.6765118092</v>
      </c>
      <c r="L24" s="20">
        <f t="shared" si="5"/>
        <v>66.181848619029935</v>
      </c>
    </row>
    <row r="25" spans="1:12" x14ac:dyDescent="0.2">
      <c r="A25" s="16">
        <v>16</v>
      </c>
      <c r="B25" s="45">
        <v>0</v>
      </c>
      <c r="C25" s="44">
        <v>556</v>
      </c>
      <c r="D25" s="44">
        <v>687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99863.388745103977</v>
      </c>
      <c r="I25" s="13">
        <f t="shared" si="4"/>
        <v>0</v>
      </c>
      <c r="J25" s="13">
        <f t="shared" si="1"/>
        <v>99863.388745103977</v>
      </c>
      <c r="K25" s="13">
        <f t="shared" si="2"/>
        <v>6509280.2877667053</v>
      </c>
      <c r="L25" s="20">
        <f t="shared" si="5"/>
        <v>65.181848619029935</v>
      </c>
    </row>
    <row r="26" spans="1:12" x14ac:dyDescent="0.2">
      <c r="A26" s="16">
        <v>17</v>
      </c>
      <c r="B26" s="45">
        <v>0</v>
      </c>
      <c r="C26" s="44">
        <v>531</v>
      </c>
      <c r="D26" s="44">
        <v>581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99863.388745103977</v>
      </c>
      <c r="I26" s="13">
        <f t="shared" si="4"/>
        <v>0</v>
      </c>
      <c r="J26" s="13">
        <f t="shared" si="1"/>
        <v>99863.388745103977</v>
      </c>
      <c r="K26" s="13">
        <f t="shared" si="2"/>
        <v>6409416.8990216013</v>
      </c>
      <c r="L26" s="20">
        <f t="shared" si="5"/>
        <v>64.181848619029935</v>
      </c>
    </row>
    <row r="27" spans="1:12" x14ac:dyDescent="0.2">
      <c r="A27" s="16">
        <v>18</v>
      </c>
      <c r="B27" s="45">
        <v>0</v>
      </c>
      <c r="C27" s="44">
        <v>571</v>
      </c>
      <c r="D27" s="44">
        <v>532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99863.388745103977</v>
      </c>
      <c r="I27" s="13">
        <f t="shared" si="4"/>
        <v>0</v>
      </c>
      <c r="J27" s="13">
        <f t="shared" si="1"/>
        <v>99863.388745103977</v>
      </c>
      <c r="K27" s="13">
        <f t="shared" si="2"/>
        <v>6309553.5102764973</v>
      </c>
      <c r="L27" s="20">
        <f t="shared" si="5"/>
        <v>63.181848619029935</v>
      </c>
    </row>
    <row r="28" spans="1:12" x14ac:dyDescent="0.2">
      <c r="A28" s="16">
        <v>19</v>
      </c>
      <c r="B28" s="45">
        <v>0</v>
      </c>
      <c r="C28" s="44">
        <v>583</v>
      </c>
      <c r="D28" s="44">
        <v>587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99863.388745103977</v>
      </c>
      <c r="I28" s="13">
        <f t="shared" si="4"/>
        <v>0</v>
      </c>
      <c r="J28" s="13">
        <f t="shared" si="1"/>
        <v>99863.388745103977</v>
      </c>
      <c r="K28" s="13">
        <f t="shared" si="2"/>
        <v>6209690.1215313934</v>
      </c>
      <c r="L28" s="20">
        <f t="shared" si="5"/>
        <v>62.181848619029935</v>
      </c>
    </row>
    <row r="29" spans="1:12" x14ac:dyDescent="0.2">
      <c r="A29" s="16">
        <v>20</v>
      </c>
      <c r="B29" s="45">
        <v>0</v>
      </c>
      <c r="C29" s="44">
        <v>528</v>
      </c>
      <c r="D29" s="44">
        <v>598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99863.388745103977</v>
      </c>
      <c r="I29" s="13">
        <f t="shared" si="4"/>
        <v>0</v>
      </c>
      <c r="J29" s="13">
        <f t="shared" si="1"/>
        <v>99863.388745103977</v>
      </c>
      <c r="K29" s="13">
        <f t="shared" si="2"/>
        <v>6109826.7327862894</v>
      </c>
      <c r="L29" s="20">
        <f t="shared" si="5"/>
        <v>61.181848619029935</v>
      </c>
    </row>
    <row r="30" spans="1:12" x14ac:dyDescent="0.2">
      <c r="A30" s="16">
        <v>21</v>
      </c>
      <c r="B30" s="45">
        <v>0</v>
      </c>
      <c r="C30" s="44">
        <v>518</v>
      </c>
      <c r="D30" s="44">
        <v>555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99863.388745103977</v>
      </c>
      <c r="I30" s="13">
        <f t="shared" si="4"/>
        <v>0</v>
      </c>
      <c r="J30" s="13">
        <f t="shared" si="1"/>
        <v>99863.388745103977</v>
      </c>
      <c r="K30" s="13">
        <f t="shared" si="2"/>
        <v>6009963.3440411855</v>
      </c>
      <c r="L30" s="20">
        <f t="shared" si="5"/>
        <v>60.181848619029935</v>
      </c>
    </row>
    <row r="31" spans="1:12" x14ac:dyDescent="0.2">
      <c r="A31" s="16">
        <v>22</v>
      </c>
      <c r="B31" s="45">
        <v>0</v>
      </c>
      <c r="C31" s="44">
        <v>521</v>
      </c>
      <c r="D31" s="44">
        <v>527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99863.388745103977</v>
      </c>
      <c r="I31" s="13">
        <f t="shared" si="4"/>
        <v>0</v>
      </c>
      <c r="J31" s="13">
        <f t="shared" si="1"/>
        <v>99863.388745103977</v>
      </c>
      <c r="K31" s="13">
        <f t="shared" si="2"/>
        <v>5910099.9552960815</v>
      </c>
      <c r="L31" s="20">
        <f t="shared" si="5"/>
        <v>59.181848619029935</v>
      </c>
    </row>
    <row r="32" spans="1:12" x14ac:dyDescent="0.2">
      <c r="A32" s="16">
        <v>23</v>
      </c>
      <c r="B32" s="45">
        <v>1</v>
      </c>
      <c r="C32" s="44">
        <v>504</v>
      </c>
      <c r="D32" s="44">
        <v>527</v>
      </c>
      <c r="E32" s="17">
        <v>0.73972602739726023</v>
      </c>
      <c r="F32" s="18">
        <f t="shared" si="3"/>
        <v>1.9398642095053346E-3</v>
      </c>
      <c r="G32" s="18">
        <f t="shared" si="0"/>
        <v>1.9388852737679445E-3</v>
      </c>
      <c r="H32" s="13">
        <f t="shared" si="6"/>
        <v>99863.388745103977</v>
      </c>
      <c r="I32" s="13">
        <f t="shared" si="4"/>
        <v>193.6236538264456</v>
      </c>
      <c r="J32" s="13">
        <f t="shared" si="1"/>
        <v>99812.993547532707</v>
      </c>
      <c r="K32" s="13">
        <f t="shared" si="2"/>
        <v>5810236.5665509775</v>
      </c>
      <c r="L32" s="20">
        <f t="shared" si="5"/>
        <v>58.181848619029935</v>
      </c>
    </row>
    <row r="33" spans="1:12" x14ac:dyDescent="0.2">
      <c r="A33" s="16">
        <v>24</v>
      </c>
      <c r="B33" s="45">
        <v>1</v>
      </c>
      <c r="C33" s="44">
        <v>518</v>
      </c>
      <c r="D33" s="44">
        <v>519</v>
      </c>
      <c r="E33" s="17">
        <v>0.18630136986301371</v>
      </c>
      <c r="F33" s="18">
        <f t="shared" si="3"/>
        <v>1.9286403085824494E-3</v>
      </c>
      <c r="G33" s="18">
        <f t="shared" si="0"/>
        <v>1.9256183740922555E-3</v>
      </c>
      <c r="H33" s="13">
        <f t="shared" si="6"/>
        <v>99669.765091277528</v>
      </c>
      <c r="I33" s="13">
        <f t="shared" si="4"/>
        <v>191.92593100122286</v>
      </c>
      <c r="J33" s="13">
        <f t="shared" si="1"/>
        <v>99513.595224134056</v>
      </c>
      <c r="K33" s="13">
        <f t="shared" si="2"/>
        <v>5710423.5730034448</v>
      </c>
      <c r="L33" s="20">
        <f t="shared" si="5"/>
        <v>57.293438664913488</v>
      </c>
    </row>
    <row r="34" spans="1:12" x14ac:dyDescent="0.2">
      <c r="A34" s="16">
        <v>25</v>
      </c>
      <c r="B34" s="45">
        <v>0</v>
      </c>
      <c r="C34" s="44">
        <v>500</v>
      </c>
      <c r="D34" s="44">
        <v>536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99477.8391602763</v>
      </c>
      <c r="I34" s="13">
        <f t="shared" si="4"/>
        <v>0</v>
      </c>
      <c r="J34" s="13">
        <f t="shared" si="1"/>
        <v>99477.8391602763</v>
      </c>
      <c r="K34" s="13">
        <f t="shared" si="2"/>
        <v>5610909.9777793111</v>
      </c>
      <c r="L34" s="20">
        <f t="shared" si="5"/>
        <v>56.403617379938744</v>
      </c>
    </row>
    <row r="35" spans="1:12" x14ac:dyDescent="0.2">
      <c r="A35" s="16">
        <v>26</v>
      </c>
      <c r="B35" s="45">
        <v>0</v>
      </c>
      <c r="C35" s="44">
        <v>527</v>
      </c>
      <c r="D35" s="44">
        <v>517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99477.8391602763</v>
      </c>
      <c r="I35" s="13">
        <f t="shared" si="4"/>
        <v>0</v>
      </c>
      <c r="J35" s="13">
        <f t="shared" si="1"/>
        <v>99477.8391602763</v>
      </c>
      <c r="K35" s="13">
        <f t="shared" si="2"/>
        <v>5511432.1386190346</v>
      </c>
      <c r="L35" s="20">
        <f t="shared" si="5"/>
        <v>55.403617379938737</v>
      </c>
    </row>
    <row r="36" spans="1:12" x14ac:dyDescent="0.2">
      <c r="A36" s="16">
        <v>27</v>
      </c>
      <c r="B36" s="45">
        <v>1</v>
      </c>
      <c r="C36" s="44">
        <v>534</v>
      </c>
      <c r="D36" s="44">
        <v>526</v>
      </c>
      <c r="E36" s="17">
        <v>0.56438356164383563</v>
      </c>
      <c r="F36" s="18">
        <f t="shared" si="3"/>
        <v>1.8867924528301887E-3</v>
      </c>
      <c r="G36" s="18">
        <f t="shared" si="0"/>
        <v>1.885242938086556E-3</v>
      </c>
      <c r="H36" s="13">
        <f t="shared" si="6"/>
        <v>99477.8391602763</v>
      </c>
      <c r="I36" s="13">
        <f t="shared" si="4"/>
        <v>187.53989377302116</v>
      </c>
      <c r="J36" s="13">
        <f t="shared" si="1"/>
        <v>99396.143699701206</v>
      </c>
      <c r="K36" s="13">
        <f t="shared" si="2"/>
        <v>5411954.299458758</v>
      </c>
      <c r="L36" s="20">
        <f t="shared" si="5"/>
        <v>54.403617379938737</v>
      </c>
    </row>
    <row r="37" spans="1:12" x14ac:dyDescent="0.2">
      <c r="A37" s="16">
        <v>28</v>
      </c>
      <c r="B37" s="45">
        <v>0</v>
      </c>
      <c r="C37" s="44">
        <v>598</v>
      </c>
      <c r="D37" s="44">
        <v>547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99290.29926650328</v>
      </c>
      <c r="I37" s="13">
        <f t="shared" si="4"/>
        <v>0</v>
      </c>
      <c r="J37" s="13">
        <f t="shared" si="1"/>
        <v>99290.29926650328</v>
      </c>
      <c r="K37" s="13">
        <f t="shared" si="2"/>
        <v>5312558.155759057</v>
      </c>
      <c r="L37" s="20">
        <f t="shared" si="5"/>
        <v>53.505309128938336</v>
      </c>
    </row>
    <row r="38" spans="1:12" x14ac:dyDescent="0.2">
      <c r="A38" s="16">
        <v>29</v>
      </c>
      <c r="B38" s="45">
        <v>1</v>
      </c>
      <c r="C38" s="44">
        <v>612</v>
      </c>
      <c r="D38" s="44">
        <v>629</v>
      </c>
      <c r="E38" s="17">
        <v>0.8794520547945206</v>
      </c>
      <c r="F38" s="18">
        <f t="shared" si="3"/>
        <v>1.6116035455278001E-3</v>
      </c>
      <c r="G38" s="18">
        <f t="shared" si="0"/>
        <v>1.6112905112646864E-3</v>
      </c>
      <c r="H38" s="13">
        <f t="shared" si="6"/>
        <v>99290.29926650328</v>
      </c>
      <c r="I38" s="13">
        <f t="shared" si="4"/>
        <v>159.98551706874778</v>
      </c>
      <c r="J38" s="13">
        <f t="shared" si="1"/>
        <v>99271.013341158003</v>
      </c>
      <c r="K38" s="13">
        <f t="shared" si="2"/>
        <v>5213267.8564925538</v>
      </c>
      <c r="L38" s="20">
        <f t="shared" si="5"/>
        <v>52.505309128938336</v>
      </c>
    </row>
    <row r="39" spans="1:12" x14ac:dyDescent="0.2">
      <c r="A39" s="16">
        <v>30</v>
      </c>
      <c r="B39" s="45">
        <v>1</v>
      </c>
      <c r="C39" s="44">
        <v>593</v>
      </c>
      <c r="D39" s="44">
        <v>631</v>
      </c>
      <c r="E39" s="17">
        <v>0.47397260273972602</v>
      </c>
      <c r="F39" s="18">
        <f t="shared" si="3"/>
        <v>1.6339869281045752E-3</v>
      </c>
      <c r="G39" s="18">
        <f t="shared" si="0"/>
        <v>1.6325836866870628E-3</v>
      </c>
      <c r="H39" s="13">
        <f t="shared" si="6"/>
        <v>99130.313749434528</v>
      </c>
      <c r="I39" s="13">
        <f t="shared" si="4"/>
        <v>161.83853308349705</v>
      </c>
      <c r="J39" s="13">
        <f t="shared" si="1"/>
        <v>99045.182247100194</v>
      </c>
      <c r="K39" s="13">
        <f t="shared" si="2"/>
        <v>5113996.8431513961</v>
      </c>
      <c r="L39" s="20">
        <f t="shared" si="5"/>
        <v>51.588627632892646</v>
      </c>
    </row>
    <row r="40" spans="1:12" x14ac:dyDescent="0.2">
      <c r="A40" s="16">
        <v>31</v>
      </c>
      <c r="B40" s="45">
        <v>0</v>
      </c>
      <c r="C40" s="44">
        <v>638</v>
      </c>
      <c r="D40" s="44">
        <v>632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98968.475216351027</v>
      </c>
      <c r="I40" s="13">
        <f t="shared" si="4"/>
        <v>0</v>
      </c>
      <c r="J40" s="13">
        <f t="shared" si="1"/>
        <v>98968.475216351027</v>
      </c>
      <c r="K40" s="13">
        <f t="shared" si="2"/>
        <v>5014951.6609042957</v>
      </c>
      <c r="L40" s="20">
        <f t="shared" si="5"/>
        <v>50.672213045025806</v>
      </c>
    </row>
    <row r="41" spans="1:12" x14ac:dyDescent="0.2">
      <c r="A41" s="16">
        <v>32</v>
      </c>
      <c r="B41" s="45">
        <v>0</v>
      </c>
      <c r="C41" s="44">
        <v>634</v>
      </c>
      <c r="D41" s="44">
        <v>678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98968.475216351027</v>
      </c>
      <c r="I41" s="13">
        <f t="shared" si="4"/>
        <v>0</v>
      </c>
      <c r="J41" s="13">
        <f t="shared" si="1"/>
        <v>98968.475216351027</v>
      </c>
      <c r="K41" s="13">
        <f t="shared" si="2"/>
        <v>4915983.1856879443</v>
      </c>
      <c r="L41" s="20">
        <f t="shared" si="5"/>
        <v>49.672213045025799</v>
      </c>
    </row>
    <row r="42" spans="1:12" x14ac:dyDescent="0.2">
      <c r="A42" s="16">
        <v>33</v>
      </c>
      <c r="B42" s="45">
        <v>0</v>
      </c>
      <c r="C42" s="44">
        <v>751</v>
      </c>
      <c r="D42" s="44">
        <v>648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98968.475216351027</v>
      </c>
      <c r="I42" s="13">
        <f t="shared" si="4"/>
        <v>0</v>
      </c>
      <c r="J42" s="13">
        <f t="shared" si="1"/>
        <v>98968.475216351027</v>
      </c>
      <c r="K42" s="13">
        <f t="shared" si="2"/>
        <v>4817014.7104715928</v>
      </c>
      <c r="L42" s="20">
        <f t="shared" si="5"/>
        <v>48.672213045025799</v>
      </c>
    </row>
    <row r="43" spans="1:12" x14ac:dyDescent="0.2">
      <c r="A43" s="16">
        <v>34</v>
      </c>
      <c r="B43" s="45">
        <v>1</v>
      </c>
      <c r="C43" s="44">
        <v>759</v>
      </c>
      <c r="D43" s="44">
        <v>788</v>
      </c>
      <c r="E43" s="17">
        <v>0.68493150684931503</v>
      </c>
      <c r="F43" s="18">
        <f t="shared" si="3"/>
        <v>1.2928248222365869E-3</v>
      </c>
      <c r="G43" s="18">
        <f t="shared" si="0"/>
        <v>1.2922984324242987E-3</v>
      </c>
      <c r="H43" s="13">
        <f t="shared" si="6"/>
        <v>98968.475216351027</v>
      </c>
      <c r="I43" s="13">
        <f t="shared" si="4"/>
        <v>127.89680538151349</v>
      </c>
      <c r="J43" s="13">
        <f t="shared" si="1"/>
        <v>98928.178962600679</v>
      </c>
      <c r="K43" s="13">
        <f t="shared" si="2"/>
        <v>4718046.2352552414</v>
      </c>
      <c r="L43" s="20">
        <f t="shared" si="5"/>
        <v>47.672213045025792</v>
      </c>
    </row>
    <row r="44" spans="1:12" x14ac:dyDescent="0.2">
      <c r="A44" s="16">
        <v>35</v>
      </c>
      <c r="B44" s="45">
        <v>1</v>
      </c>
      <c r="C44" s="44">
        <v>790</v>
      </c>
      <c r="D44" s="44">
        <v>791</v>
      </c>
      <c r="E44" s="17">
        <v>3.8356164383561646E-2</v>
      </c>
      <c r="F44" s="18">
        <f t="shared" si="3"/>
        <v>1.2650221378874131E-3</v>
      </c>
      <c r="G44" s="18">
        <f t="shared" si="0"/>
        <v>1.263485107318348E-3</v>
      </c>
      <c r="H44" s="13">
        <f t="shared" si="6"/>
        <v>98840.578410969509</v>
      </c>
      <c r="I44" s="13">
        <f t="shared" si="4"/>
        <v>124.88359882099139</v>
      </c>
      <c r="J44" s="13">
        <f t="shared" si="1"/>
        <v>98720.484867993713</v>
      </c>
      <c r="K44" s="13">
        <f t="shared" si="2"/>
        <v>4619118.056292641</v>
      </c>
      <c r="L44" s="20">
        <f t="shared" si="5"/>
        <v>46.733013207255802</v>
      </c>
    </row>
    <row r="45" spans="1:12" x14ac:dyDescent="0.2">
      <c r="A45" s="16">
        <v>36</v>
      </c>
      <c r="B45" s="45">
        <v>1</v>
      </c>
      <c r="C45" s="44">
        <v>855</v>
      </c>
      <c r="D45" s="44">
        <v>825</v>
      </c>
      <c r="E45" s="17">
        <v>0.52054794520547942</v>
      </c>
      <c r="F45" s="18">
        <f t="shared" si="3"/>
        <v>1.1904761904761906E-3</v>
      </c>
      <c r="G45" s="18">
        <f t="shared" si="0"/>
        <v>1.1897970825523595E-3</v>
      </c>
      <c r="H45" s="13">
        <f t="shared" si="6"/>
        <v>98715.694812148518</v>
      </c>
      <c r="I45" s="13">
        <f t="shared" si="4"/>
        <v>117.4516456896234</v>
      </c>
      <c r="J45" s="13">
        <f t="shared" si="1"/>
        <v>98659.382379283634</v>
      </c>
      <c r="K45" s="13">
        <f t="shared" si="2"/>
        <v>4520397.5714246472</v>
      </c>
      <c r="L45" s="20">
        <f t="shared" si="5"/>
        <v>45.792085848423177</v>
      </c>
    </row>
    <row r="46" spans="1:12" x14ac:dyDescent="0.2">
      <c r="A46" s="16">
        <v>37</v>
      </c>
      <c r="B46" s="45">
        <v>0</v>
      </c>
      <c r="C46" s="44">
        <v>887</v>
      </c>
      <c r="D46" s="44">
        <v>885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98598.243166458895</v>
      </c>
      <c r="I46" s="13">
        <f t="shared" si="4"/>
        <v>0</v>
      </c>
      <c r="J46" s="13">
        <f t="shared" si="1"/>
        <v>98598.243166458895</v>
      </c>
      <c r="K46" s="13">
        <f t="shared" si="2"/>
        <v>4421738.189045364</v>
      </c>
      <c r="L46" s="20">
        <f t="shared" si="5"/>
        <v>44.846013955647727</v>
      </c>
    </row>
    <row r="47" spans="1:12" x14ac:dyDescent="0.2">
      <c r="A47" s="16">
        <v>38</v>
      </c>
      <c r="B47" s="45">
        <v>0</v>
      </c>
      <c r="C47" s="44">
        <v>973</v>
      </c>
      <c r="D47" s="44">
        <v>916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98598.243166458895</v>
      </c>
      <c r="I47" s="13">
        <f t="shared" si="4"/>
        <v>0</v>
      </c>
      <c r="J47" s="13">
        <f t="shared" si="1"/>
        <v>98598.243166458895</v>
      </c>
      <c r="K47" s="13">
        <f t="shared" si="2"/>
        <v>4323139.9458789052</v>
      </c>
      <c r="L47" s="20">
        <f t="shared" si="5"/>
        <v>43.846013955647734</v>
      </c>
    </row>
    <row r="48" spans="1:12" x14ac:dyDescent="0.2">
      <c r="A48" s="16">
        <v>39</v>
      </c>
      <c r="B48" s="45">
        <v>0</v>
      </c>
      <c r="C48" s="44">
        <v>1018</v>
      </c>
      <c r="D48" s="44">
        <v>981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98598.243166458895</v>
      </c>
      <c r="I48" s="13">
        <f t="shared" si="4"/>
        <v>0</v>
      </c>
      <c r="J48" s="13">
        <f t="shared" si="1"/>
        <v>98598.243166458895</v>
      </c>
      <c r="K48" s="13">
        <f t="shared" si="2"/>
        <v>4224541.7027124465</v>
      </c>
      <c r="L48" s="20">
        <f t="shared" si="5"/>
        <v>42.846013955647734</v>
      </c>
    </row>
    <row r="49" spans="1:12" x14ac:dyDescent="0.2">
      <c r="A49" s="16">
        <v>40</v>
      </c>
      <c r="B49" s="45">
        <v>3</v>
      </c>
      <c r="C49" s="44">
        <v>1040</v>
      </c>
      <c r="D49" s="44">
        <v>1073</v>
      </c>
      <c r="E49" s="17">
        <v>0.57899543378995433</v>
      </c>
      <c r="F49" s="18">
        <f t="shared" si="3"/>
        <v>2.8395646000946521E-3</v>
      </c>
      <c r="G49" s="18">
        <f t="shared" si="0"/>
        <v>2.8361740400716421E-3</v>
      </c>
      <c r="H49" s="13">
        <f t="shared" si="6"/>
        <v>98598.243166458895</v>
      </c>
      <c r="I49" s="13">
        <f t="shared" si="4"/>
        <v>279.64177766538188</v>
      </c>
      <c r="J49" s="13">
        <f t="shared" si="1"/>
        <v>98480.512701158674</v>
      </c>
      <c r="K49" s="13">
        <f t="shared" si="2"/>
        <v>4125943.4595459877</v>
      </c>
      <c r="L49" s="20">
        <f t="shared" si="5"/>
        <v>41.846013955647734</v>
      </c>
    </row>
    <row r="50" spans="1:12" x14ac:dyDescent="0.2">
      <c r="A50" s="16">
        <v>41</v>
      </c>
      <c r="B50" s="45">
        <v>0</v>
      </c>
      <c r="C50" s="44">
        <v>1019</v>
      </c>
      <c r="D50" s="44">
        <v>1068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98318.601388793511</v>
      </c>
      <c r="I50" s="13">
        <f t="shared" si="4"/>
        <v>0</v>
      </c>
      <c r="J50" s="13">
        <f t="shared" si="1"/>
        <v>98318.601388793511</v>
      </c>
      <c r="K50" s="13">
        <f t="shared" si="2"/>
        <v>4027462.9468448288</v>
      </c>
      <c r="L50" s="20">
        <f t="shared" si="5"/>
        <v>40.963387293504404</v>
      </c>
    </row>
    <row r="51" spans="1:12" x14ac:dyDescent="0.2">
      <c r="A51" s="16">
        <v>42</v>
      </c>
      <c r="B51" s="45">
        <v>2</v>
      </c>
      <c r="C51" s="44">
        <v>1126</v>
      </c>
      <c r="D51" s="44">
        <v>1061</v>
      </c>
      <c r="E51" s="17">
        <v>0.13150684931506848</v>
      </c>
      <c r="F51" s="18">
        <f t="shared" si="3"/>
        <v>1.8289894833104709E-3</v>
      </c>
      <c r="G51" s="18">
        <f t="shared" si="0"/>
        <v>1.8260888054502497E-3</v>
      </c>
      <c r="H51" s="13">
        <f t="shared" si="6"/>
        <v>98318.601388793511</v>
      </c>
      <c r="I51" s="13">
        <f t="shared" si="4"/>
        <v>179.53849736360121</v>
      </c>
      <c r="J51" s="13">
        <f t="shared" si="1"/>
        <v>98162.67343354896</v>
      </c>
      <c r="K51" s="13">
        <f t="shared" si="2"/>
        <v>3929144.3454560353</v>
      </c>
      <c r="L51" s="20">
        <f t="shared" si="5"/>
        <v>39.963387293504404</v>
      </c>
    </row>
    <row r="52" spans="1:12" x14ac:dyDescent="0.2">
      <c r="A52" s="16">
        <v>43</v>
      </c>
      <c r="B52" s="45">
        <v>0</v>
      </c>
      <c r="C52" s="44">
        <v>1056</v>
      </c>
      <c r="D52" s="44">
        <v>1159</v>
      </c>
      <c r="E52" s="17">
        <v>0</v>
      </c>
      <c r="F52" s="18">
        <f t="shared" si="3"/>
        <v>0</v>
      </c>
      <c r="G52" s="18">
        <f t="shared" si="0"/>
        <v>0</v>
      </c>
      <c r="H52" s="13">
        <f t="shared" si="6"/>
        <v>98139.062891429916</v>
      </c>
      <c r="I52" s="13">
        <f t="shared" si="4"/>
        <v>0</v>
      </c>
      <c r="J52" s="13">
        <f t="shared" si="1"/>
        <v>98139.062891429916</v>
      </c>
      <c r="K52" s="13">
        <f t="shared" si="2"/>
        <v>3830981.6720224866</v>
      </c>
      <c r="L52" s="20">
        <f t="shared" si="5"/>
        <v>39.036256910876112</v>
      </c>
    </row>
    <row r="53" spans="1:12" x14ac:dyDescent="0.2">
      <c r="A53" s="16">
        <v>44</v>
      </c>
      <c r="B53" s="45">
        <v>2</v>
      </c>
      <c r="C53" s="44">
        <v>1082</v>
      </c>
      <c r="D53" s="44">
        <v>1082</v>
      </c>
      <c r="E53" s="17">
        <v>0.44657534246575348</v>
      </c>
      <c r="F53" s="18">
        <f t="shared" si="3"/>
        <v>1.8484288354898336E-3</v>
      </c>
      <c r="G53" s="18">
        <f t="shared" si="0"/>
        <v>1.846539887791083E-3</v>
      </c>
      <c r="H53" s="13">
        <f t="shared" si="6"/>
        <v>98139.062891429916</v>
      </c>
      <c r="I53" s="13">
        <f t="shared" si="4"/>
        <v>181.21769417946302</v>
      </c>
      <c r="J53" s="13">
        <f t="shared" si="1"/>
        <v>98038.772551089496</v>
      </c>
      <c r="K53" s="13">
        <f t="shared" si="2"/>
        <v>3732842.6091310568</v>
      </c>
      <c r="L53" s="20">
        <f t="shared" si="5"/>
        <v>38.036256910876112</v>
      </c>
    </row>
    <row r="54" spans="1:12" x14ac:dyDescent="0.2">
      <c r="A54" s="16">
        <v>45</v>
      </c>
      <c r="B54" s="45">
        <v>0</v>
      </c>
      <c r="C54" s="44">
        <v>1003</v>
      </c>
      <c r="D54" s="44">
        <v>1100</v>
      </c>
      <c r="E54" s="17">
        <v>0</v>
      </c>
      <c r="F54" s="18">
        <f t="shared" si="3"/>
        <v>0</v>
      </c>
      <c r="G54" s="18">
        <f t="shared" si="0"/>
        <v>0</v>
      </c>
      <c r="H54" s="13">
        <f t="shared" si="6"/>
        <v>97957.845197250455</v>
      </c>
      <c r="I54" s="13">
        <f t="shared" si="4"/>
        <v>0</v>
      </c>
      <c r="J54" s="13">
        <f t="shared" si="1"/>
        <v>97957.845197250455</v>
      </c>
      <c r="K54" s="13">
        <f t="shared" si="2"/>
        <v>3634803.8365799673</v>
      </c>
      <c r="L54" s="20">
        <f t="shared" si="5"/>
        <v>37.1057961642667</v>
      </c>
    </row>
    <row r="55" spans="1:12" x14ac:dyDescent="0.2">
      <c r="A55" s="16">
        <v>46</v>
      </c>
      <c r="B55" s="45">
        <v>1</v>
      </c>
      <c r="C55" s="44">
        <v>990</v>
      </c>
      <c r="D55" s="44">
        <v>1022</v>
      </c>
      <c r="E55" s="17">
        <v>0.8246575342465754</v>
      </c>
      <c r="F55" s="18">
        <f t="shared" si="3"/>
        <v>9.9403578528827028E-4</v>
      </c>
      <c r="G55" s="18">
        <f t="shared" si="0"/>
        <v>9.9386255833837063E-4</v>
      </c>
      <c r="H55" s="13">
        <f t="shared" si="6"/>
        <v>97957.845197250455</v>
      </c>
      <c r="I55" s="13">
        <f t="shared" si="4"/>
        <v>97.356634637053403</v>
      </c>
      <c r="J55" s="13">
        <f t="shared" si="1"/>
        <v>97940.774444875744</v>
      </c>
      <c r="K55" s="13">
        <f t="shared" si="2"/>
        <v>3536845.9913827167</v>
      </c>
      <c r="L55" s="20">
        <f t="shared" si="5"/>
        <v>36.1057961642667</v>
      </c>
    </row>
    <row r="56" spans="1:12" x14ac:dyDescent="0.2">
      <c r="A56" s="16">
        <v>47</v>
      </c>
      <c r="B56" s="45">
        <v>4</v>
      </c>
      <c r="C56" s="44">
        <v>954</v>
      </c>
      <c r="D56" s="44">
        <v>1002</v>
      </c>
      <c r="E56" s="17">
        <v>0.34794520547945207</v>
      </c>
      <c r="F56" s="18">
        <f t="shared" si="3"/>
        <v>4.0899795501022499E-3</v>
      </c>
      <c r="G56" s="18">
        <f t="shared" si="0"/>
        <v>4.0791010331860016E-3</v>
      </c>
      <c r="H56" s="13">
        <f t="shared" si="6"/>
        <v>97860.488562613406</v>
      </c>
      <c r="I56" s="13">
        <f t="shared" si="4"/>
        <v>399.18282000384323</v>
      </c>
      <c r="J56" s="13">
        <f t="shared" si="1"/>
        <v>97600.19949093966</v>
      </c>
      <c r="K56" s="13">
        <f t="shared" si="2"/>
        <v>3438905.2169378409</v>
      </c>
      <c r="L56" s="20">
        <f t="shared" si="5"/>
        <v>35.140895651032338</v>
      </c>
    </row>
    <row r="57" spans="1:12" x14ac:dyDescent="0.2">
      <c r="A57" s="16">
        <v>48</v>
      </c>
      <c r="B57" s="45">
        <v>3</v>
      </c>
      <c r="C57" s="44">
        <v>845</v>
      </c>
      <c r="D57" s="44">
        <v>966</v>
      </c>
      <c r="E57" s="17">
        <v>0.46118721461187212</v>
      </c>
      <c r="F57" s="18">
        <f t="shared" si="3"/>
        <v>3.3130866924351186E-3</v>
      </c>
      <c r="G57" s="18">
        <f t="shared" si="0"/>
        <v>3.3071829294996184E-3</v>
      </c>
      <c r="H57" s="13">
        <f t="shared" si="6"/>
        <v>97461.305742609562</v>
      </c>
      <c r="I57" s="13">
        <f t="shared" si="4"/>
        <v>322.32236663870145</v>
      </c>
      <c r="J57" s="13">
        <f t="shared" si="1"/>
        <v>97287.634330448069</v>
      </c>
      <c r="K57" s="13">
        <f t="shared" si="2"/>
        <v>3341305.0174469012</v>
      </c>
      <c r="L57" s="20">
        <f t="shared" si="5"/>
        <v>34.283400904468905</v>
      </c>
    </row>
    <row r="58" spans="1:12" x14ac:dyDescent="0.2">
      <c r="A58" s="16">
        <v>49</v>
      </c>
      <c r="B58" s="45">
        <v>1</v>
      </c>
      <c r="C58" s="44">
        <v>912</v>
      </c>
      <c r="D58" s="44">
        <v>871</v>
      </c>
      <c r="E58" s="17">
        <v>0.34246575342465752</v>
      </c>
      <c r="F58" s="18">
        <f t="shared" si="3"/>
        <v>1.1217049915872126E-3</v>
      </c>
      <c r="G58" s="18">
        <f t="shared" si="0"/>
        <v>1.1208782772254423E-3</v>
      </c>
      <c r="H58" s="13">
        <f t="shared" si="6"/>
        <v>97138.983375970856</v>
      </c>
      <c r="I58" s="13">
        <f t="shared" si="4"/>
        <v>108.88097633788909</v>
      </c>
      <c r="J58" s="13">
        <f t="shared" si="1"/>
        <v>97067.390405228129</v>
      </c>
      <c r="K58" s="13">
        <f t="shared" si="2"/>
        <v>3244017.383116453</v>
      </c>
      <c r="L58" s="20">
        <f t="shared" si="5"/>
        <v>33.395628308777638</v>
      </c>
    </row>
    <row r="59" spans="1:12" x14ac:dyDescent="0.2">
      <c r="A59" s="16">
        <v>50</v>
      </c>
      <c r="B59" s="45">
        <v>3</v>
      </c>
      <c r="C59" s="44">
        <v>909</v>
      </c>
      <c r="D59" s="44">
        <v>920</v>
      </c>
      <c r="E59" s="17">
        <v>0.56712328767123288</v>
      </c>
      <c r="F59" s="18">
        <f t="shared" si="3"/>
        <v>3.2804811372334607E-3</v>
      </c>
      <c r="G59" s="18">
        <f t="shared" si="0"/>
        <v>3.2758293158303329E-3</v>
      </c>
      <c r="H59" s="13">
        <f t="shared" si="6"/>
        <v>97030.10239963296</v>
      </c>
      <c r="I59" s="13">
        <f t="shared" si="4"/>
        <v>317.85405395873676</v>
      </c>
      <c r="J59" s="13">
        <f t="shared" si="1"/>
        <v>96892.510781754929</v>
      </c>
      <c r="K59" s="13">
        <f t="shared" si="2"/>
        <v>3146949.9927112251</v>
      </c>
      <c r="L59" s="20">
        <f t="shared" si="5"/>
        <v>32.432718454217863</v>
      </c>
    </row>
    <row r="60" spans="1:12" x14ac:dyDescent="0.2">
      <c r="A60" s="16">
        <v>51</v>
      </c>
      <c r="B60" s="45">
        <v>2</v>
      </c>
      <c r="C60" s="44">
        <v>896</v>
      </c>
      <c r="D60" s="44">
        <v>915</v>
      </c>
      <c r="E60" s="17">
        <v>0.83698630136986307</v>
      </c>
      <c r="F60" s="18">
        <f t="shared" si="3"/>
        <v>2.2087244616234127E-3</v>
      </c>
      <c r="G60" s="18">
        <f t="shared" si="0"/>
        <v>2.2079294914351998E-3</v>
      </c>
      <c r="H60" s="13">
        <f t="shared" si="6"/>
        <v>96712.248345674219</v>
      </c>
      <c r="I60" s="13">
        <f t="shared" si="4"/>
        <v>213.53382530541921</v>
      </c>
      <c r="J60" s="13">
        <f t="shared" si="1"/>
        <v>96677.439407028534</v>
      </c>
      <c r="K60" s="13">
        <f t="shared" si="2"/>
        <v>3050057.4819294703</v>
      </c>
      <c r="L60" s="20">
        <f t="shared" si="5"/>
        <v>31.537447780427851</v>
      </c>
    </row>
    <row r="61" spans="1:12" x14ac:dyDescent="0.2">
      <c r="A61" s="16">
        <v>52</v>
      </c>
      <c r="B61" s="45">
        <v>4</v>
      </c>
      <c r="C61" s="44">
        <v>844</v>
      </c>
      <c r="D61" s="44">
        <v>885</v>
      </c>
      <c r="E61" s="17">
        <v>0.45958904109589049</v>
      </c>
      <c r="F61" s="18">
        <f t="shared" si="3"/>
        <v>4.6269519953730477E-3</v>
      </c>
      <c r="G61" s="18">
        <f t="shared" si="0"/>
        <v>4.6154113643440504E-3</v>
      </c>
      <c r="H61" s="13">
        <f t="shared" si="6"/>
        <v>96498.714520368798</v>
      </c>
      <c r="I61" s="13">
        <f t="shared" si="4"/>
        <v>445.38126364190236</v>
      </c>
      <c r="J61" s="13">
        <f t="shared" si="1"/>
        <v>96258.025604606155</v>
      </c>
      <c r="K61" s="13">
        <f t="shared" si="2"/>
        <v>2953380.0425224416</v>
      </c>
      <c r="L61" s="20">
        <f t="shared" si="5"/>
        <v>30.605382229201062</v>
      </c>
    </row>
    <row r="62" spans="1:12" x14ac:dyDescent="0.2">
      <c r="A62" s="16">
        <v>53</v>
      </c>
      <c r="B62" s="45">
        <v>7</v>
      </c>
      <c r="C62" s="44">
        <v>806</v>
      </c>
      <c r="D62" s="44">
        <v>846</v>
      </c>
      <c r="E62" s="17">
        <v>0.65088062622309195</v>
      </c>
      <c r="F62" s="18">
        <f t="shared" si="3"/>
        <v>8.4745762711864406E-3</v>
      </c>
      <c r="G62" s="18">
        <f t="shared" si="0"/>
        <v>8.4495770250874718E-3</v>
      </c>
      <c r="H62" s="13">
        <f t="shared" si="6"/>
        <v>96053.333256726895</v>
      </c>
      <c r="I62" s="13">
        <f t="shared" si="4"/>
        <v>811.61003786910999</v>
      </c>
      <c r="J62" s="13">
        <f t="shared" si="1"/>
        <v>95769.984468554991</v>
      </c>
      <c r="K62" s="13">
        <f t="shared" si="2"/>
        <v>2857122.0169178355</v>
      </c>
      <c r="L62" s="20">
        <f t="shared" si="5"/>
        <v>29.745162609624927</v>
      </c>
    </row>
    <row r="63" spans="1:12" x14ac:dyDescent="0.2">
      <c r="A63" s="16">
        <v>54</v>
      </c>
      <c r="B63" s="45">
        <v>5</v>
      </c>
      <c r="C63" s="44">
        <v>834</v>
      </c>
      <c r="D63" s="44">
        <v>809</v>
      </c>
      <c r="E63" s="17">
        <v>0.60602739726027399</v>
      </c>
      <c r="F63" s="18">
        <f t="shared" si="3"/>
        <v>6.0864272671941567E-3</v>
      </c>
      <c r="G63" s="18">
        <f t="shared" si="0"/>
        <v>6.0718676233046595E-3</v>
      </c>
      <c r="H63" s="13">
        <f t="shared" si="6"/>
        <v>95241.723218857791</v>
      </c>
      <c r="I63" s="13">
        <f t="shared" si="4"/>
        <v>578.29513560032626</v>
      </c>
      <c r="J63" s="13">
        <f t="shared" si="1"/>
        <v>95013.890779133595</v>
      </c>
      <c r="K63" s="13">
        <f t="shared" si="2"/>
        <v>2761352.0324492804</v>
      </c>
      <c r="L63" s="20">
        <f t="shared" si="5"/>
        <v>28.993091883731633</v>
      </c>
    </row>
    <row r="64" spans="1:12" x14ac:dyDescent="0.2">
      <c r="A64" s="16">
        <v>55</v>
      </c>
      <c r="B64" s="45">
        <v>5</v>
      </c>
      <c r="C64" s="44">
        <v>742</v>
      </c>
      <c r="D64" s="44">
        <v>842</v>
      </c>
      <c r="E64" s="17">
        <v>0.53808219178082184</v>
      </c>
      <c r="F64" s="18">
        <f t="shared" si="3"/>
        <v>6.313131313131313E-3</v>
      </c>
      <c r="G64" s="18">
        <f t="shared" si="0"/>
        <v>6.2947748195210452E-3</v>
      </c>
      <c r="H64" s="13">
        <f t="shared" si="6"/>
        <v>94663.428083257459</v>
      </c>
      <c r="I64" s="13">
        <f t="shared" si="4"/>
        <v>595.88496342803046</v>
      </c>
      <c r="J64" s="13">
        <f t="shared" si="1"/>
        <v>94388.178207000019</v>
      </c>
      <c r="K64" s="13">
        <f t="shared" si="2"/>
        <v>2666338.141670147</v>
      </c>
      <c r="L64" s="20">
        <f t="shared" si="5"/>
        <v>28.166507337184907</v>
      </c>
    </row>
    <row r="65" spans="1:12" x14ac:dyDescent="0.2">
      <c r="A65" s="16">
        <v>56</v>
      </c>
      <c r="B65" s="45">
        <v>0</v>
      </c>
      <c r="C65" s="44">
        <v>784</v>
      </c>
      <c r="D65" s="44">
        <v>748</v>
      </c>
      <c r="E65" s="17">
        <v>0</v>
      </c>
      <c r="F65" s="18">
        <f t="shared" si="3"/>
        <v>0</v>
      </c>
      <c r="G65" s="18">
        <f t="shared" si="0"/>
        <v>0</v>
      </c>
      <c r="H65" s="13">
        <f t="shared" si="6"/>
        <v>94067.543119829425</v>
      </c>
      <c r="I65" s="13">
        <f t="shared" si="4"/>
        <v>0</v>
      </c>
      <c r="J65" s="13">
        <f t="shared" si="1"/>
        <v>94067.543119829425</v>
      </c>
      <c r="K65" s="13">
        <f t="shared" si="2"/>
        <v>2571949.9634631472</v>
      </c>
      <c r="L65" s="20">
        <f t="shared" si="5"/>
        <v>27.341523740944613</v>
      </c>
    </row>
    <row r="66" spans="1:12" x14ac:dyDescent="0.2">
      <c r="A66" s="16">
        <v>57</v>
      </c>
      <c r="B66" s="45">
        <v>7</v>
      </c>
      <c r="C66" s="44">
        <v>772</v>
      </c>
      <c r="D66" s="44">
        <v>791</v>
      </c>
      <c r="E66" s="17">
        <v>0.60900195694716253</v>
      </c>
      <c r="F66" s="18">
        <f t="shared" si="3"/>
        <v>8.9571337172104932E-3</v>
      </c>
      <c r="G66" s="18">
        <f t="shared" si="0"/>
        <v>8.9258733294555557E-3</v>
      </c>
      <c r="H66" s="13">
        <f t="shared" si="6"/>
        <v>94067.543119829425</v>
      </c>
      <c r="I66" s="13">
        <f t="shared" si="4"/>
        <v>839.63497430069594</v>
      </c>
      <c r="J66" s="13">
        <f t="shared" si="1"/>
        <v>93739.24748799912</v>
      </c>
      <c r="K66" s="13">
        <f t="shared" si="2"/>
        <v>2477882.4203433176</v>
      </c>
      <c r="L66" s="20">
        <f t="shared" si="5"/>
        <v>26.341523740944609</v>
      </c>
    </row>
    <row r="67" spans="1:12" x14ac:dyDescent="0.2">
      <c r="A67" s="16">
        <v>58</v>
      </c>
      <c r="B67" s="45">
        <v>2</v>
      </c>
      <c r="C67" s="44">
        <v>731</v>
      </c>
      <c r="D67" s="44">
        <v>777</v>
      </c>
      <c r="E67" s="17">
        <v>0.26027397260273977</v>
      </c>
      <c r="F67" s="18">
        <f t="shared" si="3"/>
        <v>2.6525198938992041E-3</v>
      </c>
      <c r="G67" s="18">
        <f t="shared" si="0"/>
        <v>2.6473254759746146E-3</v>
      </c>
      <c r="H67" s="13">
        <f t="shared" si="6"/>
        <v>93227.908145528723</v>
      </c>
      <c r="I67" s="13">
        <f t="shared" si="4"/>
        <v>246.80461630547947</v>
      </c>
      <c r="J67" s="13">
        <f t="shared" si="1"/>
        <v>93045.340347165766</v>
      </c>
      <c r="K67" s="13">
        <f t="shared" si="2"/>
        <v>2384143.1728553185</v>
      </c>
      <c r="L67" s="20">
        <f t="shared" si="5"/>
        <v>25.573277576213254</v>
      </c>
    </row>
    <row r="68" spans="1:12" x14ac:dyDescent="0.2">
      <c r="A68" s="16">
        <v>59</v>
      </c>
      <c r="B68" s="45">
        <v>5</v>
      </c>
      <c r="C68" s="44">
        <v>691</v>
      </c>
      <c r="D68" s="44">
        <v>741</v>
      </c>
      <c r="E68" s="17">
        <v>0.58356164383561648</v>
      </c>
      <c r="F68" s="18">
        <f t="shared" si="3"/>
        <v>6.9832402234636867E-3</v>
      </c>
      <c r="G68" s="18">
        <f t="shared" si="0"/>
        <v>6.9629912247233874E-3</v>
      </c>
      <c r="H68" s="13">
        <f t="shared" si="6"/>
        <v>92981.103529223241</v>
      </c>
      <c r="I68" s="13">
        <f t="shared" si="4"/>
        <v>647.42660793907817</v>
      </c>
      <c r="J68" s="13">
        <f t="shared" si="1"/>
        <v>92711.490256876001</v>
      </c>
      <c r="K68" s="13">
        <f t="shared" si="2"/>
        <v>2291097.8325081528</v>
      </c>
      <c r="L68" s="20">
        <f t="shared" si="5"/>
        <v>24.64046720835141</v>
      </c>
    </row>
    <row r="69" spans="1:12" x14ac:dyDescent="0.2">
      <c r="A69" s="16">
        <v>60</v>
      </c>
      <c r="B69" s="45">
        <v>8</v>
      </c>
      <c r="C69" s="44">
        <v>644</v>
      </c>
      <c r="D69" s="44">
        <v>675</v>
      </c>
      <c r="E69" s="17">
        <v>0.28356164383561649</v>
      </c>
      <c r="F69" s="18">
        <f t="shared" si="3"/>
        <v>1.2130401819560273E-2</v>
      </c>
      <c r="G69" s="18">
        <f t="shared" si="0"/>
        <v>1.2025888608147539E-2</v>
      </c>
      <c r="H69" s="13">
        <f t="shared" si="6"/>
        <v>92333.676921284161</v>
      </c>
      <c r="I69" s="13">
        <f t="shared" si="4"/>
        <v>1110.3945134360465</v>
      </c>
      <c r="J69" s="13">
        <f t="shared" si="1"/>
        <v>91538.147701384092</v>
      </c>
      <c r="K69" s="13">
        <f t="shared" si="2"/>
        <v>2198386.3422512766</v>
      </c>
      <c r="L69" s="20">
        <f t="shared" si="5"/>
        <v>23.80914976585882</v>
      </c>
    </row>
    <row r="70" spans="1:12" x14ac:dyDescent="0.2">
      <c r="A70" s="16">
        <v>61</v>
      </c>
      <c r="B70" s="45">
        <v>1</v>
      </c>
      <c r="C70" s="44">
        <v>617</v>
      </c>
      <c r="D70" s="44">
        <v>654</v>
      </c>
      <c r="E70" s="17">
        <v>5.2054794520547946E-2</v>
      </c>
      <c r="F70" s="18">
        <f t="shared" si="3"/>
        <v>1.5735641227380016E-3</v>
      </c>
      <c r="G70" s="18">
        <f t="shared" si="0"/>
        <v>1.5712204077855049E-3</v>
      </c>
      <c r="H70" s="13">
        <f t="shared" si="6"/>
        <v>91223.282407848121</v>
      </c>
      <c r="I70" s="13">
        <f t="shared" si="4"/>
        <v>143.3318829843914</v>
      </c>
      <c r="J70" s="13">
        <f t="shared" si="1"/>
        <v>91087.411636580728</v>
      </c>
      <c r="K70" s="13">
        <f t="shared" si="2"/>
        <v>2106848.1945498926</v>
      </c>
      <c r="L70" s="20">
        <f t="shared" si="5"/>
        <v>23.095509599516848</v>
      </c>
    </row>
    <row r="71" spans="1:12" x14ac:dyDescent="0.2">
      <c r="A71" s="16">
        <v>62</v>
      </c>
      <c r="B71" s="45">
        <v>6</v>
      </c>
      <c r="C71" s="44">
        <v>587</v>
      </c>
      <c r="D71" s="44">
        <v>622</v>
      </c>
      <c r="E71" s="17">
        <v>0.44474885844748857</v>
      </c>
      <c r="F71" s="18">
        <f t="shared" si="3"/>
        <v>9.9255583126550868E-3</v>
      </c>
      <c r="G71" s="18">
        <f t="shared" si="0"/>
        <v>9.8711566155905671E-3</v>
      </c>
      <c r="H71" s="13">
        <f t="shared" si="6"/>
        <v>91079.950524863729</v>
      </c>
      <c r="I71" s="13">
        <f t="shared" si="4"/>
        <v>899.06445617117015</v>
      </c>
      <c r="J71" s="13">
        <f t="shared" si="1"/>
        <v>90580.743959245403</v>
      </c>
      <c r="K71" s="13">
        <f t="shared" si="2"/>
        <v>2015760.7829133116</v>
      </c>
      <c r="L71" s="20">
        <f t="shared" si="5"/>
        <v>22.131772923647265</v>
      </c>
    </row>
    <row r="72" spans="1:12" x14ac:dyDescent="0.2">
      <c r="A72" s="16">
        <v>63</v>
      </c>
      <c r="B72" s="45">
        <v>8</v>
      </c>
      <c r="C72" s="44">
        <v>579</v>
      </c>
      <c r="D72" s="44">
        <v>584</v>
      </c>
      <c r="E72" s="17">
        <v>0.55616438356164377</v>
      </c>
      <c r="F72" s="18">
        <f t="shared" si="3"/>
        <v>1.3757523645743766E-2</v>
      </c>
      <c r="G72" s="18">
        <f t="shared" si="0"/>
        <v>1.367402894492223E-2</v>
      </c>
      <c r="H72" s="13">
        <f t="shared" si="6"/>
        <v>90180.886068692562</v>
      </c>
      <c r="I72" s="13">
        <f t="shared" si="4"/>
        <v>1233.1360463820361</v>
      </c>
      <c r="J72" s="13">
        <f t="shared" si="1"/>
        <v>89633.576371394243</v>
      </c>
      <c r="K72" s="13">
        <f t="shared" si="2"/>
        <v>1925180.0389540661</v>
      </c>
      <c r="L72" s="20">
        <f t="shared" si="5"/>
        <v>21.347983180023519</v>
      </c>
    </row>
    <row r="73" spans="1:12" x14ac:dyDescent="0.2">
      <c r="A73" s="16">
        <v>64</v>
      </c>
      <c r="B73" s="45">
        <v>7</v>
      </c>
      <c r="C73" s="44">
        <v>541</v>
      </c>
      <c r="D73" s="44">
        <v>572</v>
      </c>
      <c r="E73" s="17">
        <v>0.67749510763209397</v>
      </c>
      <c r="F73" s="18">
        <f t="shared" si="3"/>
        <v>1.2578616352201259E-2</v>
      </c>
      <c r="G73" s="18">
        <f t="shared" ref="G73:G103" si="7">F73/((1+(1-E73)*F73))</f>
        <v>1.2527795279644418E-2</v>
      </c>
      <c r="H73" s="13">
        <f t="shared" si="6"/>
        <v>88947.750022310531</v>
      </c>
      <c r="I73" s="13">
        <f t="shared" si="4"/>
        <v>1114.3192028644935</v>
      </c>
      <c r="J73" s="13">
        <f t="shared" ref="J73:J103" si="8">H74+I73*E73</f>
        <v>88588.376627727223</v>
      </c>
      <c r="K73" s="13">
        <f t="shared" ref="K73:K97" si="9">K74+J73</f>
        <v>1835546.4625826718</v>
      </c>
      <c r="L73" s="20">
        <f t="shared" si="5"/>
        <v>20.636232643571834</v>
      </c>
    </row>
    <row r="74" spans="1:12" x14ac:dyDescent="0.2">
      <c r="A74" s="16">
        <v>65</v>
      </c>
      <c r="B74" s="45">
        <v>5</v>
      </c>
      <c r="C74" s="44">
        <v>502</v>
      </c>
      <c r="D74" s="44">
        <v>517</v>
      </c>
      <c r="E74" s="17">
        <v>0.68547945205479455</v>
      </c>
      <c r="F74" s="18">
        <f t="shared" ref="F74:F103" si="10">B74/((C74+D74)/2)</f>
        <v>9.8135426889106973E-3</v>
      </c>
      <c r="G74" s="18">
        <f t="shared" si="7"/>
        <v>9.7833457970478432E-3</v>
      </c>
      <c r="H74" s="13">
        <f t="shared" si="6"/>
        <v>87833.430819446032</v>
      </c>
      <c r="I74" s="13">
        <f t="shared" ref="I74:I103" si="11">H74*G74</f>
        <v>859.3048262477198</v>
      </c>
      <c r="J74" s="13">
        <f t="shared" si="8"/>
        <v>87563.161794642641</v>
      </c>
      <c r="K74" s="13">
        <f t="shared" si="9"/>
        <v>1746958.0859549446</v>
      </c>
      <c r="L74" s="20">
        <f t="shared" ref="L74:L103" si="12">K74/H74</f>
        <v>19.889443798979713</v>
      </c>
    </row>
    <row r="75" spans="1:12" x14ac:dyDescent="0.2">
      <c r="A75" s="16">
        <v>66</v>
      </c>
      <c r="B75" s="45">
        <v>6</v>
      </c>
      <c r="C75" s="44">
        <v>441</v>
      </c>
      <c r="D75" s="44">
        <v>507</v>
      </c>
      <c r="E75" s="17">
        <v>0.4589041095890411</v>
      </c>
      <c r="F75" s="18">
        <f t="shared" si="10"/>
        <v>1.2658227848101266E-2</v>
      </c>
      <c r="G75" s="18">
        <f t="shared" si="7"/>
        <v>1.2572117454576768E-2</v>
      </c>
      <c r="H75" s="13">
        <f t="shared" ref="H75:H103" si="13">H74-I74</f>
        <v>86974.125993198308</v>
      </c>
      <c r="I75" s="13">
        <f t="shared" si="11"/>
        <v>1093.4489274956475</v>
      </c>
      <c r="J75" s="13">
        <f t="shared" si="8"/>
        <v>86382.465272156143</v>
      </c>
      <c r="K75" s="13">
        <f t="shared" si="9"/>
        <v>1659394.9241603019</v>
      </c>
      <c r="L75" s="20">
        <f t="shared" si="12"/>
        <v>19.079179068612575</v>
      </c>
    </row>
    <row r="76" spans="1:12" x14ac:dyDescent="0.2">
      <c r="A76" s="16">
        <v>67</v>
      </c>
      <c r="B76" s="45">
        <v>6</v>
      </c>
      <c r="C76" s="44">
        <v>440</v>
      </c>
      <c r="D76" s="44">
        <v>444</v>
      </c>
      <c r="E76" s="17">
        <v>0.18447488584474883</v>
      </c>
      <c r="F76" s="18">
        <f t="shared" si="10"/>
        <v>1.3574660633484163E-2</v>
      </c>
      <c r="G76" s="18">
        <f t="shared" si="7"/>
        <v>1.3426028102699919E-2</v>
      </c>
      <c r="H76" s="13">
        <f t="shared" si="13"/>
        <v>85880.677065702665</v>
      </c>
      <c r="I76" s="13">
        <f t="shared" si="11"/>
        <v>1153.0363837630205</v>
      </c>
      <c r="J76" s="13">
        <f t="shared" si="8"/>
        <v>84940.346937209179</v>
      </c>
      <c r="K76" s="13">
        <f t="shared" si="9"/>
        <v>1573012.4588881459</v>
      </c>
      <c r="L76" s="20">
        <f t="shared" si="12"/>
        <v>18.316255910333812</v>
      </c>
    </row>
    <row r="77" spans="1:12" x14ac:dyDescent="0.2">
      <c r="A77" s="16">
        <v>68</v>
      </c>
      <c r="B77" s="45">
        <v>6</v>
      </c>
      <c r="C77" s="44">
        <v>402</v>
      </c>
      <c r="D77" s="44">
        <v>437</v>
      </c>
      <c r="E77" s="17">
        <v>0.71324200913242009</v>
      </c>
      <c r="F77" s="18">
        <f t="shared" si="10"/>
        <v>1.4302741358760428E-2</v>
      </c>
      <c r="G77" s="18">
        <f t="shared" si="7"/>
        <v>1.4244319345932075E-2</v>
      </c>
      <c r="H77" s="13">
        <f t="shared" si="13"/>
        <v>84727.640681939651</v>
      </c>
      <c r="I77" s="13">
        <f t="shared" si="11"/>
        <v>1206.8875713009345</v>
      </c>
      <c r="J77" s="13">
        <f t="shared" si="8"/>
        <v>84381.556026790349</v>
      </c>
      <c r="K77" s="13">
        <f t="shared" si="9"/>
        <v>1488072.1119509367</v>
      </c>
      <c r="L77" s="20">
        <f t="shared" si="12"/>
        <v>17.563006593527522</v>
      </c>
    </row>
    <row r="78" spans="1:12" x14ac:dyDescent="0.2">
      <c r="A78" s="16">
        <v>69</v>
      </c>
      <c r="B78" s="45">
        <v>7</v>
      </c>
      <c r="C78" s="44">
        <v>419</v>
      </c>
      <c r="D78" s="44">
        <v>400</v>
      </c>
      <c r="E78" s="17">
        <v>0.59138943248532294</v>
      </c>
      <c r="F78" s="18">
        <f t="shared" si="10"/>
        <v>1.7094017094017096E-2</v>
      </c>
      <c r="G78" s="18">
        <f t="shared" si="7"/>
        <v>1.6975447058862614E-2</v>
      </c>
      <c r="H78" s="13">
        <f t="shared" si="13"/>
        <v>83520.753110638718</v>
      </c>
      <c r="I78" s="13">
        <f t="shared" si="11"/>
        <v>1417.8021227459826</v>
      </c>
      <c r="J78" s="13">
        <f t="shared" si="8"/>
        <v>82941.424180639966</v>
      </c>
      <c r="K78" s="13">
        <f t="shared" si="9"/>
        <v>1403690.5559241464</v>
      </c>
      <c r="L78" s="20">
        <f t="shared" si="12"/>
        <v>16.806488251664806</v>
      </c>
    </row>
    <row r="79" spans="1:12" x14ac:dyDescent="0.2">
      <c r="A79" s="16">
        <v>70</v>
      </c>
      <c r="B79" s="45">
        <v>7</v>
      </c>
      <c r="C79" s="44">
        <v>439</v>
      </c>
      <c r="D79" s="44">
        <v>405</v>
      </c>
      <c r="E79" s="17">
        <v>0.16046966731898238</v>
      </c>
      <c r="F79" s="18">
        <f t="shared" si="10"/>
        <v>1.6587677725118485E-2</v>
      </c>
      <c r="G79" s="18">
        <f t="shared" si="7"/>
        <v>1.6359852729310068E-2</v>
      </c>
      <c r="H79" s="13">
        <f t="shared" si="13"/>
        <v>82102.950987892735</v>
      </c>
      <c r="I79" s="13">
        <f t="shared" si="11"/>
        <v>1343.1921868036877</v>
      </c>
      <c r="J79" s="13">
        <f t="shared" si="8"/>
        <v>80975.300404450885</v>
      </c>
      <c r="K79" s="13">
        <f t="shared" si="9"/>
        <v>1320749.1317435065</v>
      </c>
      <c r="L79" s="20">
        <f t="shared" si="12"/>
        <v>16.086500130041244</v>
      </c>
    </row>
    <row r="80" spans="1:12" x14ac:dyDescent="0.2">
      <c r="A80" s="16">
        <v>71</v>
      </c>
      <c r="B80" s="45">
        <v>9</v>
      </c>
      <c r="C80" s="44">
        <v>388</v>
      </c>
      <c r="D80" s="44">
        <v>438</v>
      </c>
      <c r="E80" s="17">
        <v>0.40213089802130897</v>
      </c>
      <c r="F80" s="18">
        <f t="shared" si="10"/>
        <v>2.1791767554479417E-2</v>
      </c>
      <c r="G80" s="18">
        <f t="shared" si="7"/>
        <v>2.151150226902147E-2</v>
      </c>
      <c r="H80" s="13">
        <f t="shared" si="13"/>
        <v>80759.758801089047</v>
      </c>
      <c r="I80" s="13">
        <f t="shared" si="11"/>
        <v>1737.2637346952536</v>
      </c>
      <c r="J80" s="13">
        <f t="shared" si="8"/>
        <v>79721.102492126651</v>
      </c>
      <c r="K80" s="13">
        <f t="shared" si="9"/>
        <v>1239773.8313390557</v>
      </c>
      <c r="L80" s="20">
        <f t="shared" si="12"/>
        <v>15.351381055911936</v>
      </c>
    </row>
    <row r="81" spans="1:12" x14ac:dyDescent="0.2">
      <c r="A81" s="16">
        <v>72</v>
      </c>
      <c r="B81" s="45">
        <v>2</v>
      </c>
      <c r="C81" s="44">
        <v>342</v>
      </c>
      <c r="D81" s="44">
        <v>378</v>
      </c>
      <c r="E81" s="17">
        <v>0.55616438356164388</v>
      </c>
      <c r="F81" s="18">
        <f t="shared" si="10"/>
        <v>5.5555555555555558E-3</v>
      </c>
      <c r="G81" s="18">
        <f t="shared" si="7"/>
        <v>5.5418906197807543E-3</v>
      </c>
      <c r="H81" s="13">
        <f t="shared" si="13"/>
        <v>79022.495066393793</v>
      </c>
      <c r="I81" s="13">
        <f t="shared" si="11"/>
        <v>437.93402416011872</v>
      </c>
      <c r="J81" s="13">
        <f t="shared" si="8"/>
        <v>78828.124348821351</v>
      </c>
      <c r="K81" s="13">
        <f t="shared" si="9"/>
        <v>1160052.728846929</v>
      </c>
      <c r="L81" s="20">
        <f t="shared" si="12"/>
        <v>14.680031652661258</v>
      </c>
    </row>
    <row r="82" spans="1:12" x14ac:dyDescent="0.2">
      <c r="A82" s="16">
        <v>73</v>
      </c>
      <c r="B82" s="45">
        <v>6</v>
      </c>
      <c r="C82" s="44">
        <v>306</v>
      </c>
      <c r="D82" s="44">
        <v>339</v>
      </c>
      <c r="E82" s="17">
        <v>0.4598173515981735</v>
      </c>
      <c r="F82" s="18">
        <f t="shared" si="10"/>
        <v>1.8604651162790697E-2</v>
      </c>
      <c r="G82" s="18">
        <f t="shared" si="7"/>
        <v>1.8419536483718895E-2</v>
      </c>
      <c r="H82" s="13">
        <f t="shared" si="13"/>
        <v>78584.561042233676</v>
      </c>
      <c r="I82" s="13">
        <f t="shared" si="11"/>
        <v>1447.4911891744578</v>
      </c>
      <c r="J82" s="13">
        <f t="shared" si="8"/>
        <v>77802.651418127105</v>
      </c>
      <c r="K82" s="13">
        <f t="shared" si="9"/>
        <v>1081224.6044981077</v>
      </c>
      <c r="L82" s="20">
        <f t="shared" si="12"/>
        <v>13.758740777555854</v>
      </c>
    </row>
    <row r="83" spans="1:12" x14ac:dyDescent="0.2">
      <c r="A83" s="16">
        <v>74</v>
      </c>
      <c r="B83" s="45">
        <v>8</v>
      </c>
      <c r="C83" s="44">
        <v>335</v>
      </c>
      <c r="D83" s="44">
        <v>301</v>
      </c>
      <c r="E83" s="17">
        <v>0.53835616438356171</v>
      </c>
      <c r="F83" s="18">
        <f t="shared" si="10"/>
        <v>2.5157232704402517E-2</v>
      </c>
      <c r="G83" s="18">
        <f t="shared" si="7"/>
        <v>2.486841881142585E-2</v>
      </c>
      <c r="H83" s="13">
        <f t="shared" si="13"/>
        <v>77137.06985305922</v>
      </c>
      <c r="I83" s="13">
        <f t="shared" si="11"/>
        <v>1918.2769589920877</v>
      </c>
      <c r="J83" s="13">
        <f t="shared" si="8"/>
        <v>76251.509119935465</v>
      </c>
      <c r="K83" s="13">
        <f t="shared" si="9"/>
        <v>1003421.9530799806</v>
      </c>
      <c r="L83" s="20">
        <f t="shared" si="12"/>
        <v>13.008297501984842</v>
      </c>
    </row>
    <row r="84" spans="1:12" x14ac:dyDescent="0.2">
      <c r="A84" s="16">
        <v>75</v>
      </c>
      <c r="B84" s="45">
        <v>8</v>
      </c>
      <c r="C84" s="44">
        <v>296</v>
      </c>
      <c r="D84" s="44">
        <v>333</v>
      </c>
      <c r="E84" s="17">
        <v>0.62979452054794516</v>
      </c>
      <c r="F84" s="18">
        <f t="shared" si="10"/>
        <v>2.5437201907790145E-2</v>
      </c>
      <c r="G84" s="18">
        <f t="shared" si="7"/>
        <v>2.5199894712768671E-2</v>
      </c>
      <c r="H84" s="13">
        <f t="shared" si="13"/>
        <v>75218.792894067126</v>
      </c>
      <c r="I84" s="13">
        <f t="shared" si="11"/>
        <v>1895.5056613520439</v>
      </c>
      <c r="J84" s="13">
        <f t="shared" si="8"/>
        <v>74517.066311902207</v>
      </c>
      <c r="K84" s="13">
        <f t="shared" si="9"/>
        <v>927170.44396004512</v>
      </c>
      <c r="L84" s="20">
        <f t="shared" si="12"/>
        <v>12.326313787909452</v>
      </c>
    </row>
    <row r="85" spans="1:12" x14ac:dyDescent="0.2">
      <c r="A85" s="16">
        <v>76</v>
      </c>
      <c r="B85" s="45">
        <v>9</v>
      </c>
      <c r="C85" s="44">
        <v>270</v>
      </c>
      <c r="D85" s="44">
        <v>285</v>
      </c>
      <c r="E85" s="17">
        <v>0.41126331811263311</v>
      </c>
      <c r="F85" s="18">
        <f t="shared" si="10"/>
        <v>3.2432432432432434E-2</v>
      </c>
      <c r="G85" s="18">
        <f t="shared" si="7"/>
        <v>3.1824765189422746E-2</v>
      </c>
      <c r="H85" s="13">
        <f t="shared" si="13"/>
        <v>73323.287232715084</v>
      </c>
      <c r="I85" s="13">
        <f t="shared" si="11"/>
        <v>2333.4963990977562</v>
      </c>
      <c r="J85" s="13">
        <f t="shared" si="8"/>
        <v>71949.472305514151</v>
      </c>
      <c r="K85" s="13">
        <f t="shared" si="9"/>
        <v>852653.37764814286</v>
      </c>
      <c r="L85" s="20">
        <f t="shared" si="12"/>
        <v>11.628684553407604</v>
      </c>
    </row>
    <row r="86" spans="1:12" x14ac:dyDescent="0.2">
      <c r="A86" s="16">
        <v>77</v>
      </c>
      <c r="B86" s="45">
        <v>8</v>
      </c>
      <c r="C86" s="44">
        <v>195</v>
      </c>
      <c r="D86" s="44">
        <v>263</v>
      </c>
      <c r="E86" s="17">
        <v>0.55582191780821932</v>
      </c>
      <c r="F86" s="18">
        <f t="shared" si="10"/>
        <v>3.4934497816593885E-2</v>
      </c>
      <c r="G86" s="18">
        <f t="shared" si="7"/>
        <v>3.4400697438797388E-2</v>
      </c>
      <c r="H86" s="13">
        <f t="shared" si="13"/>
        <v>70989.790833617328</v>
      </c>
      <c r="I86" s="13">
        <f t="shared" si="11"/>
        <v>2442.0983157107821</v>
      </c>
      <c r="J86" s="13">
        <f t="shared" si="8"/>
        <v>69905.064287221132</v>
      </c>
      <c r="K86" s="13">
        <f t="shared" si="9"/>
        <v>780703.90534262871</v>
      </c>
      <c r="L86" s="20">
        <f t="shared" si="12"/>
        <v>10.99741098226937</v>
      </c>
    </row>
    <row r="87" spans="1:12" x14ac:dyDescent="0.2">
      <c r="A87" s="16">
        <v>78</v>
      </c>
      <c r="B87" s="45">
        <v>9</v>
      </c>
      <c r="C87" s="44">
        <v>288</v>
      </c>
      <c r="D87" s="44">
        <v>185</v>
      </c>
      <c r="E87" s="17">
        <v>0.46757990867579896</v>
      </c>
      <c r="F87" s="18">
        <f t="shared" si="10"/>
        <v>3.8054968287526428E-2</v>
      </c>
      <c r="G87" s="18">
        <f t="shared" si="7"/>
        <v>3.7299239822189925E-2</v>
      </c>
      <c r="H87" s="13">
        <f t="shared" si="13"/>
        <v>68547.692517906544</v>
      </c>
      <c r="I87" s="13">
        <f t="shared" si="11"/>
        <v>2556.7768224831302</v>
      </c>
      <c r="J87" s="13">
        <f t="shared" si="8"/>
        <v>67186.413168584477</v>
      </c>
      <c r="K87" s="13">
        <f t="shared" si="9"/>
        <v>710798.84105540754</v>
      </c>
      <c r="L87" s="20">
        <f t="shared" si="12"/>
        <v>10.369405809972777</v>
      </c>
    </row>
    <row r="88" spans="1:12" x14ac:dyDescent="0.2">
      <c r="A88" s="16">
        <v>79</v>
      </c>
      <c r="B88" s="45">
        <v>4</v>
      </c>
      <c r="C88" s="44">
        <v>122</v>
      </c>
      <c r="D88" s="44">
        <v>284</v>
      </c>
      <c r="E88" s="17">
        <v>0.41917808219178082</v>
      </c>
      <c r="F88" s="18">
        <f t="shared" si="10"/>
        <v>1.9704433497536946E-2</v>
      </c>
      <c r="G88" s="18">
        <f t="shared" si="7"/>
        <v>1.94814725858319E-2</v>
      </c>
      <c r="H88" s="13">
        <f t="shared" si="13"/>
        <v>65990.91569542342</v>
      </c>
      <c r="I88" s="13">
        <f t="shared" si="11"/>
        <v>1285.6002150343354</v>
      </c>
      <c r="J88" s="13">
        <f t="shared" si="8"/>
        <v>65244.210912992523</v>
      </c>
      <c r="K88" s="13">
        <f t="shared" si="9"/>
        <v>643612.42788682308</v>
      </c>
      <c r="L88" s="20">
        <f t="shared" si="12"/>
        <v>9.7530458716071227</v>
      </c>
    </row>
    <row r="89" spans="1:12" x14ac:dyDescent="0.2">
      <c r="A89" s="16">
        <v>80</v>
      </c>
      <c r="B89" s="45">
        <v>10</v>
      </c>
      <c r="C89" s="44">
        <v>220</v>
      </c>
      <c r="D89" s="44">
        <v>117</v>
      </c>
      <c r="E89" s="17">
        <v>0.61205479452054801</v>
      </c>
      <c r="F89" s="18">
        <f t="shared" si="10"/>
        <v>5.9347181008902079E-2</v>
      </c>
      <c r="G89" s="18">
        <f t="shared" si="7"/>
        <v>5.8011554630196208E-2</v>
      </c>
      <c r="H89" s="13">
        <f t="shared" si="13"/>
        <v>64705.315480389087</v>
      </c>
      <c r="I89" s="13">
        <f t="shared" si="11"/>
        <v>3753.6559438546719</v>
      </c>
      <c r="J89" s="13">
        <f t="shared" si="8"/>
        <v>63249.102653951217</v>
      </c>
      <c r="K89" s="13">
        <f t="shared" si="9"/>
        <v>578368.2169738306</v>
      </c>
      <c r="L89" s="20">
        <f t="shared" si="12"/>
        <v>8.9384962066852562</v>
      </c>
    </row>
    <row r="90" spans="1:12" x14ac:dyDescent="0.2">
      <c r="A90" s="16">
        <v>81</v>
      </c>
      <c r="B90" s="45">
        <v>11</v>
      </c>
      <c r="C90" s="44">
        <v>221</v>
      </c>
      <c r="D90" s="44">
        <v>215</v>
      </c>
      <c r="E90" s="17">
        <v>0.52652552926525542</v>
      </c>
      <c r="F90" s="18">
        <f t="shared" si="10"/>
        <v>5.0458715596330278E-2</v>
      </c>
      <c r="G90" s="18">
        <f t="shared" si="7"/>
        <v>4.9281339372291982E-2</v>
      </c>
      <c r="H90" s="13">
        <f t="shared" si="13"/>
        <v>60951.659536534411</v>
      </c>
      <c r="I90" s="13">
        <f t="shared" si="11"/>
        <v>3003.7794189243496</v>
      </c>
      <c r="J90" s="13">
        <f t="shared" si="8"/>
        <v>59529.446665955285</v>
      </c>
      <c r="K90" s="13">
        <f t="shared" si="9"/>
        <v>515119.11431987939</v>
      </c>
      <c r="L90" s="20">
        <f t="shared" si="12"/>
        <v>8.4512729962851481</v>
      </c>
    </row>
    <row r="91" spans="1:12" x14ac:dyDescent="0.2">
      <c r="A91" s="16">
        <v>82</v>
      </c>
      <c r="B91" s="45">
        <v>6</v>
      </c>
      <c r="C91" s="44">
        <v>191</v>
      </c>
      <c r="D91" s="44">
        <v>210</v>
      </c>
      <c r="E91" s="17">
        <v>0.24840182648401826</v>
      </c>
      <c r="F91" s="18">
        <f t="shared" si="10"/>
        <v>2.9925187032418952E-2</v>
      </c>
      <c r="G91" s="18">
        <f t="shared" si="7"/>
        <v>2.9266923698858052E-2</v>
      </c>
      <c r="H91" s="13">
        <f t="shared" si="13"/>
        <v>57947.880117610061</v>
      </c>
      <c r="I91" s="13">
        <f t="shared" si="11"/>
        <v>1695.9561859126673</v>
      </c>
      <c r="J91" s="13">
        <f t="shared" si="8"/>
        <v>56673.202545914966</v>
      </c>
      <c r="K91" s="13">
        <f t="shared" si="9"/>
        <v>455589.66765392409</v>
      </c>
      <c r="L91" s="20">
        <f t="shared" si="12"/>
        <v>7.8620592630699662</v>
      </c>
    </row>
    <row r="92" spans="1:12" x14ac:dyDescent="0.2">
      <c r="A92" s="16">
        <v>83</v>
      </c>
      <c r="B92" s="45">
        <v>10</v>
      </c>
      <c r="C92" s="44">
        <v>186</v>
      </c>
      <c r="D92" s="44">
        <v>184</v>
      </c>
      <c r="E92" s="17">
        <v>0.33917808219178086</v>
      </c>
      <c r="F92" s="18">
        <f t="shared" si="10"/>
        <v>5.4054054054054057E-2</v>
      </c>
      <c r="G92" s="18">
        <f t="shared" si="7"/>
        <v>5.2189827988046382E-2</v>
      </c>
      <c r="H92" s="13">
        <f t="shared" si="13"/>
        <v>56251.923931697391</v>
      </c>
      <c r="I92" s="13">
        <f t="shared" si="11"/>
        <v>2935.7782339919568</v>
      </c>
      <c r="J92" s="13">
        <f t="shared" si="8"/>
        <v>54311.897328851199</v>
      </c>
      <c r="K92" s="13">
        <f t="shared" si="9"/>
        <v>398916.46510800911</v>
      </c>
      <c r="L92" s="20">
        <f t="shared" si="12"/>
        <v>7.0916057127643191</v>
      </c>
    </row>
    <row r="93" spans="1:12" x14ac:dyDescent="0.2">
      <c r="A93" s="16">
        <v>84</v>
      </c>
      <c r="B93" s="45">
        <v>12</v>
      </c>
      <c r="C93" s="44">
        <v>172</v>
      </c>
      <c r="D93" s="44">
        <v>181</v>
      </c>
      <c r="E93" s="17">
        <v>0.44497716894977174</v>
      </c>
      <c r="F93" s="18">
        <f t="shared" si="10"/>
        <v>6.79886685552408E-2</v>
      </c>
      <c r="G93" s="18">
        <f t="shared" si="7"/>
        <v>6.5516390316139025E-2</v>
      </c>
      <c r="H93" s="13">
        <f t="shared" si="13"/>
        <v>53316.145697705433</v>
      </c>
      <c r="I93" s="13">
        <f t="shared" si="11"/>
        <v>3493.0814116830056</v>
      </c>
      <c r="J93" s="13">
        <f t="shared" si="8"/>
        <v>51377.405763504205</v>
      </c>
      <c r="K93" s="13">
        <f t="shared" si="9"/>
        <v>344604.56777915789</v>
      </c>
      <c r="L93" s="20">
        <f t="shared" si="12"/>
        <v>6.4634185999305771</v>
      </c>
    </row>
    <row r="94" spans="1:12" x14ac:dyDescent="0.2">
      <c r="A94" s="16">
        <v>85</v>
      </c>
      <c r="B94" s="45">
        <v>23</v>
      </c>
      <c r="C94" s="44">
        <v>195</v>
      </c>
      <c r="D94" s="44">
        <v>158</v>
      </c>
      <c r="E94" s="17">
        <v>0.48314472900536032</v>
      </c>
      <c r="F94" s="18">
        <f t="shared" si="10"/>
        <v>0.13031161473087818</v>
      </c>
      <c r="G94" s="18">
        <f t="shared" si="7"/>
        <v>0.12208866880449089</v>
      </c>
      <c r="H94" s="13">
        <f t="shared" si="13"/>
        <v>49823.064286022425</v>
      </c>
      <c r="I94" s="13">
        <f t="shared" si="11"/>
        <v>6082.8315944410506</v>
      </c>
      <c r="J94" s="13">
        <f t="shared" si="8"/>
        <v>46679.120713862838</v>
      </c>
      <c r="K94" s="13">
        <f t="shared" si="9"/>
        <v>293227.16201565368</v>
      </c>
      <c r="L94" s="20">
        <f t="shared" si="12"/>
        <v>5.8853698827576304</v>
      </c>
    </row>
    <row r="95" spans="1:12" x14ac:dyDescent="0.2">
      <c r="A95" s="16">
        <v>86</v>
      </c>
      <c r="B95" s="45">
        <v>16</v>
      </c>
      <c r="C95" s="44">
        <v>172</v>
      </c>
      <c r="D95" s="44">
        <v>174</v>
      </c>
      <c r="E95" s="17">
        <v>0.5219178082191781</v>
      </c>
      <c r="F95" s="18">
        <f t="shared" si="10"/>
        <v>9.2485549132947972E-2</v>
      </c>
      <c r="G95" s="18">
        <f t="shared" si="7"/>
        <v>8.8569391995389532E-2</v>
      </c>
      <c r="H95" s="13">
        <f t="shared" si="13"/>
        <v>43740.232691581376</v>
      </c>
      <c r="I95" s="13">
        <f t="shared" si="11"/>
        <v>3874.0458152302231</v>
      </c>
      <c r="J95" s="13">
        <f t="shared" si="8"/>
        <v>41888.12037717679</v>
      </c>
      <c r="K95" s="13">
        <f t="shared" si="9"/>
        <v>246548.04130179083</v>
      </c>
      <c r="L95" s="20">
        <f t="shared" si="12"/>
        <v>5.6366421971331579</v>
      </c>
    </row>
    <row r="96" spans="1:12" x14ac:dyDescent="0.2">
      <c r="A96" s="16">
        <v>87</v>
      </c>
      <c r="B96" s="45">
        <v>19</v>
      </c>
      <c r="C96" s="44">
        <v>148</v>
      </c>
      <c r="D96" s="44">
        <v>154</v>
      </c>
      <c r="E96" s="17">
        <v>0.45205479452054798</v>
      </c>
      <c r="F96" s="18">
        <f t="shared" si="10"/>
        <v>0.12582781456953643</v>
      </c>
      <c r="G96" s="18">
        <f t="shared" si="7"/>
        <v>0.11771195790545702</v>
      </c>
      <c r="H96" s="13">
        <f t="shared" si="13"/>
        <v>39866.186876351152</v>
      </c>
      <c r="I96" s="13">
        <f t="shared" si="11"/>
        <v>4692.7269114401297</v>
      </c>
      <c r="J96" s="13">
        <f t="shared" si="8"/>
        <v>37294.829664603138</v>
      </c>
      <c r="K96" s="13">
        <f t="shared" si="9"/>
        <v>204659.92092461404</v>
      </c>
      <c r="L96" s="20">
        <f t="shared" si="12"/>
        <v>5.1336718397319174</v>
      </c>
    </row>
    <row r="97" spans="1:12" x14ac:dyDescent="0.2">
      <c r="A97" s="16">
        <v>88</v>
      </c>
      <c r="B97" s="45">
        <v>16</v>
      </c>
      <c r="C97" s="44">
        <v>133</v>
      </c>
      <c r="D97" s="44">
        <v>125</v>
      </c>
      <c r="E97" s="17">
        <v>0.45017123287671229</v>
      </c>
      <c r="F97" s="18">
        <f t="shared" si="10"/>
        <v>0.12403100775193798</v>
      </c>
      <c r="G97" s="18">
        <f t="shared" si="7"/>
        <v>0.11611261332909177</v>
      </c>
      <c r="H97" s="13">
        <f t="shared" si="13"/>
        <v>35173.459964911024</v>
      </c>
      <c r="I97" s="13">
        <f t="shared" si="11"/>
        <v>4084.0823563520034</v>
      </c>
      <c r="J97" s="13">
        <f t="shared" si="8"/>
        <v>32927.913998088028</v>
      </c>
      <c r="K97" s="13">
        <f t="shared" si="9"/>
        <v>167365.0912600109</v>
      </c>
      <c r="L97" s="20">
        <f t="shared" si="12"/>
        <v>4.7582777306234298</v>
      </c>
    </row>
    <row r="98" spans="1:12" x14ac:dyDescent="0.2">
      <c r="A98" s="16">
        <v>89</v>
      </c>
      <c r="B98" s="45">
        <v>14</v>
      </c>
      <c r="C98" s="44">
        <v>104</v>
      </c>
      <c r="D98" s="44">
        <v>106</v>
      </c>
      <c r="E98" s="17">
        <v>0.60176125244618395</v>
      </c>
      <c r="F98" s="18">
        <f t="shared" si="10"/>
        <v>0.13333333333333333</v>
      </c>
      <c r="G98" s="18">
        <f t="shared" si="7"/>
        <v>0.12661050545094152</v>
      </c>
      <c r="H98" s="13">
        <f t="shared" si="13"/>
        <v>31089.377608559022</v>
      </c>
      <c r="I98" s="13">
        <f t="shared" si="11"/>
        <v>3936.2418131748414</v>
      </c>
      <c r="J98" s="13">
        <f t="shared" si="8"/>
        <v>29521.81359881131</v>
      </c>
      <c r="K98" s="13">
        <f>K99+J98</f>
        <v>134437.17726192286</v>
      </c>
      <c r="L98" s="20">
        <f t="shared" si="12"/>
        <v>4.3242157805343711</v>
      </c>
    </row>
    <row r="99" spans="1:12" x14ac:dyDescent="0.2">
      <c r="A99" s="16">
        <v>90</v>
      </c>
      <c r="B99" s="45">
        <v>10</v>
      </c>
      <c r="C99" s="44">
        <v>71</v>
      </c>
      <c r="D99" s="44">
        <v>94</v>
      </c>
      <c r="E99" s="17">
        <v>0.39753424657534253</v>
      </c>
      <c r="F99" s="21">
        <f t="shared" si="10"/>
        <v>0.12121212121212122</v>
      </c>
      <c r="G99" s="21">
        <f t="shared" si="7"/>
        <v>0.11296287699425901</v>
      </c>
      <c r="H99" s="22">
        <f t="shared" si="13"/>
        <v>27153.13579538418</v>
      </c>
      <c r="I99" s="22">
        <f t="shared" si="11"/>
        <v>3067.2963388623944</v>
      </c>
      <c r="J99" s="22">
        <f t="shared" si="8"/>
        <v>25305.194795614756</v>
      </c>
      <c r="K99" s="22">
        <f t="shared" ref="K99:K103" si="14">K100+J99</f>
        <v>104915.36366311155</v>
      </c>
      <c r="L99" s="23">
        <f t="shared" si="12"/>
        <v>3.8638396851735388</v>
      </c>
    </row>
    <row r="100" spans="1:12" x14ac:dyDescent="0.2">
      <c r="A100" s="16">
        <v>91</v>
      </c>
      <c r="B100" s="45">
        <v>7</v>
      </c>
      <c r="C100" s="44">
        <v>65</v>
      </c>
      <c r="D100" s="44">
        <v>58</v>
      </c>
      <c r="E100" s="17">
        <v>0.4144814090019569</v>
      </c>
      <c r="F100" s="21">
        <f t="shared" si="10"/>
        <v>0.11382113821138211</v>
      </c>
      <c r="G100" s="21">
        <f t="shared" si="7"/>
        <v>0.10670954538810114</v>
      </c>
      <c r="H100" s="22">
        <f t="shared" si="13"/>
        <v>24085.839456521786</v>
      </c>
      <c r="I100" s="22">
        <f t="shared" si="11"/>
        <v>2570.1889786962288</v>
      </c>
      <c r="J100" s="22">
        <f t="shared" si="8"/>
        <v>22580.946027116872</v>
      </c>
      <c r="K100" s="22">
        <f t="shared" si="14"/>
        <v>79610.168867496803</v>
      </c>
      <c r="L100" s="23">
        <f t="shared" si="12"/>
        <v>3.3052686002995237</v>
      </c>
    </row>
    <row r="101" spans="1:12" x14ac:dyDescent="0.2">
      <c r="A101" s="16">
        <v>92</v>
      </c>
      <c r="B101" s="45">
        <v>9</v>
      </c>
      <c r="C101" s="44">
        <v>57</v>
      </c>
      <c r="D101" s="44">
        <v>63</v>
      </c>
      <c r="E101" s="17">
        <v>0.55799086757990868</v>
      </c>
      <c r="F101" s="21">
        <f t="shared" si="10"/>
        <v>0.15</v>
      </c>
      <c r="G101" s="21">
        <f t="shared" si="7"/>
        <v>0.14067317574511817</v>
      </c>
      <c r="H101" s="22">
        <f t="shared" si="13"/>
        <v>21515.650477825558</v>
      </c>
      <c r="I101" s="22">
        <f t="shared" si="11"/>
        <v>3026.6748809376904</v>
      </c>
      <c r="J101" s="22">
        <f t="shared" si="8"/>
        <v>20177.832539584604</v>
      </c>
      <c r="K101" s="22">
        <f t="shared" si="14"/>
        <v>57029.222840379924</v>
      </c>
      <c r="L101" s="23">
        <f t="shared" si="12"/>
        <v>2.6505925488590427</v>
      </c>
    </row>
    <row r="102" spans="1:12" x14ac:dyDescent="0.2">
      <c r="A102" s="16">
        <v>93</v>
      </c>
      <c r="B102" s="45">
        <v>5</v>
      </c>
      <c r="C102" s="44">
        <v>35</v>
      </c>
      <c r="D102" s="44">
        <v>46</v>
      </c>
      <c r="E102" s="17">
        <v>0.41917808219178088</v>
      </c>
      <c r="F102" s="21">
        <f t="shared" si="10"/>
        <v>0.12345679012345678</v>
      </c>
      <c r="G102" s="21">
        <f t="shared" si="7"/>
        <v>0.11519646520435536</v>
      </c>
      <c r="H102" s="22">
        <f t="shared" si="13"/>
        <v>18488.975596887867</v>
      </c>
      <c r="I102" s="22">
        <f t="shared" si="11"/>
        <v>2129.8646340110686</v>
      </c>
      <c r="J102" s="22">
        <f t="shared" si="8"/>
        <v>17251.903535489659</v>
      </c>
      <c r="K102" s="22">
        <f t="shared" si="14"/>
        <v>36851.390300795319</v>
      </c>
      <c r="L102" s="23">
        <f t="shared" si="12"/>
        <v>1.9931547914963057</v>
      </c>
    </row>
    <row r="103" spans="1:12" x14ac:dyDescent="0.2">
      <c r="A103" s="16">
        <v>94</v>
      </c>
      <c r="B103" s="45">
        <v>4</v>
      </c>
      <c r="C103" s="44">
        <v>28</v>
      </c>
      <c r="D103" s="44">
        <v>32</v>
      </c>
      <c r="E103" s="17">
        <v>0.48287671232876711</v>
      </c>
      <c r="F103" s="21">
        <f t="shared" si="10"/>
        <v>0.13333333333333333</v>
      </c>
      <c r="G103" s="21">
        <f t="shared" si="7"/>
        <v>0.1247330200768902</v>
      </c>
      <c r="H103" s="22">
        <f t="shared" si="13"/>
        <v>16359.110962876799</v>
      </c>
      <c r="I103" s="22">
        <f t="shared" si="11"/>
        <v>2040.5213161725865</v>
      </c>
      <c r="J103" s="22">
        <f t="shared" si="8"/>
        <v>15303.9098712944</v>
      </c>
      <c r="K103" s="22">
        <f t="shared" si="14"/>
        <v>19599.486765305664</v>
      </c>
      <c r="L103" s="23">
        <f t="shared" si="12"/>
        <v>1.1980777445536097</v>
      </c>
    </row>
    <row r="104" spans="1:12" x14ac:dyDescent="0.2">
      <c r="A104" s="16" t="s">
        <v>33</v>
      </c>
      <c r="B104" s="45">
        <v>18</v>
      </c>
      <c r="C104" s="44">
        <v>52</v>
      </c>
      <c r="D104" s="44">
        <v>68</v>
      </c>
      <c r="E104" s="17">
        <v>0.58127853881278535</v>
      </c>
      <c r="F104" s="21">
        <f>B104/((C104+D104)/2)</f>
        <v>0.3</v>
      </c>
      <c r="G104" s="21">
        <v>1</v>
      </c>
      <c r="H104" s="22">
        <f>H103-I103</f>
        <v>14318.589646704213</v>
      </c>
      <c r="I104" s="22">
        <f>H104*G104</f>
        <v>14318.589646704213</v>
      </c>
      <c r="J104" s="22">
        <f>H104*F104</f>
        <v>4295.5768940112639</v>
      </c>
      <c r="K104" s="22">
        <f>J104</f>
        <v>4295.5768940112639</v>
      </c>
      <c r="L104" s="23">
        <f>K104/H104</f>
        <v>0.3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21</v>
      </c>
      <c r="B107" s="48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10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17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50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31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77.099999999999994" customHeight="1" x14ac:dyDescent="0.2">
      <c r="A6" s="55" t="s">
        <v>0</v>
      </c>
      <c r="B6" s="56" t="s">
        <v>36</v>
      </c>
      <c r="C6" s="70" t="s">
        <v>37</v>
      </c>
      <c r="D6" s="70"/>
      <c r="E6" s="57" t="s">
        <v>38</v>
      </c>
      <c r="F6" s="57" t="s">
        <v>39</v>
      </c>
      <c r="G6" s="57" t="s">
        <v>40</v>
      </c>
      <c r="H6" s="56" t="s">
        <v>41</v>
      </c>
      <c r="I6" s="56" t="s">
        <v>42</v>
      </c>
      <c r="J6" s="56" t="s">
        <v>43</v>
      </c>
      <c r="K6" s="56" t="s">
        <v>44</v>
      </c>
      <c r="L6" s="57" t="s">
        <v>45</v>
      </c>
    </row>
    <row r="7" spans="1:13" s="34" customFormat="1" ht="14.25" x14ac:dyDescent="0.2">
      <c r="A7" s="35"/>
      <c r="B7" s="36"/>
      <c r="C7" s="37">
        <v>43101</v>
      </c>
      <c r="D7" s="38">
        <v>43466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5">
        <v>1</v>
      </c>
      <c r="C9" s="44">
        <v>537</v>
      </c>
      <c r="D9" s="44">
        <v>478</v>
      </c>
      <c r="E9" s="17">
        <v>2.7397260273972599E-3</v>
      </c>
      <c r="F9" s="18">
        <f>B9/((C9+D9)/2)</f>
        <v>1.9704433497536944E-3</v>
      </c>
      <c r="G9" s="18">
        <f t="shared" ref="G9:G72" si="0">F9/((1+(1-E9)*F9))</f>
        <v>1.9665789338987019E-3</v>
      </c>
      <c r="H9" s="13">
        <v>100000</v>
      </c>
      <c r="I9" s="13">
        <f>H9*G9</f>
        <v>196.6578933898702</v>
      </c>
      <c r="J9" s="13">
        <f t="shared" ref="J9:J72" si="1">H10+I9*E9</f>
        <v>99803.880895359136</v>
      </c>
      <c r="K9" s="13">
        <f t="shared" ref="K9:K72" si="2">K10+J9</f>
        <v>8090042.3987001954</v>
      </c>
      <c r="L9" s="19">
        <f>K9/H9</f>
        <v>80.900423987001957</v>
      </c>
    </row>
    <row r="10" spans="1:13" x14ac:dyDescent="0.2">
      <c r="A10" s="16">
        <v>1</v>
      </c>
      <c r="B10" s="45">
        <v>0</v>
      </c>
      <c r="C10" s="44">
        <v>550</v>
      </c>
      <c r="D10" s="44">
        <v>588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99803.342106610129</v>
      </c>
      <c r="I10" s="13">
        <f t="shared" ref="I10:I73" si="4">H10*G10</f>
        <v>0</v>
      </c>
      <c r="J10" s="13">
        <f t="shared" si="1"/>
        <v>99803.342106610129</v>
      </c>
      <c r="K10" s="13">
        <f t="shared" si="2"/>
        <v>7990238.5178048359</v>
      </c>
      <c r="L10" s="20">
        <f t="shared" ref="L10:L73" si="5">K10/H10</f>
        <v>80.059829151509248</v>
      </c>
    </row>
    <row r="11" spans="1:13" x14ac:dyDescent="0.2">
      <c r="A11" s="16">
        <v>2</v>
      </c>
      <c r="B11" s="45">
        <v>0</v>
      </c>
      <c r="C11" s="44">
        <v>598</v>
      </c>
      <c r="D11" s="44">
        <v>564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99803.342106610129</v>
      </c>
      <c r="I11" s="13">
        <f t="shared" si="4"/>
        <v>0</v>
      </c>
      <c r="J11" s="13">
        <f t="shared" si="1"/>
        <v>99803.342106610129</v>
      </c>
      <c r="K11" s="13">
        <f t="shared" si="2"/>
        <v>7890435.1756982254</v>
      </c>
      <c r="L11" s="20">
        <f t="shared" si="5"/>
        <v>79.059829151509248</v>
      </c>
    </row>
    <row r="12" spans="1:13" x14ac:dyDescent="0.2">
      <c r="A12" s="16">
        <v>3</v>
      </c>
      <c r="B12" s="45">
        <v>0</v>
      </c>
      <c r="C12" s="44">
        <v>607</v>
      </c>
      <c r="D12" s="44">
        <v>611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99803.342106610129</v>
      </c>
      <c r="I12" s="13">
        <f t="shared" si="4"/>
        <v>0</v>
      </c>
      <c r="J12" s="13">
        <f t="shared" si="1"/>
        <v>99803.342106610129</v>
      </c>
      <c r="K12" s="13">
        <f t="shared" si="2"/>
        <v>7790631.8335916148</v>
      </c>
      <c r="L12" s="20">
        <f t="shared" si="5"/>
        <v>78.059829151509234</v>
      </c>
    </row>
    <row r="13" spans="1:13" x14ac:dyDescent="0.2">
      <c r="A13" s="16">
        <v>4</v>
      </c>
      <c r="B13" s="45">
        <v>0</v>
      </c>
      <c r="C13" s="44">
        <v>615</v>
      </c>
      <c r="D13" s="44">
        <v>616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99803.342106610129</v>
      </c>
      <c r="I13" s="13">
        <f t="shared" si="4"/>
        <v>0</v>
      </c>
      <c r="J13" s="13">
        <f t="shared" si="1"/>
        <v>99803.342106610129</v>
      </c>
      <c r="K13" s="13">
        <f t="shared" si="2"/>
        <v>7690828.4914850043</v>
      </c>
      <c r="L13" s="20">
        <f t="shared" si="5"/>
        <v>77.059829151509234</v>
      </c>
    </row>
    <row r="14" spans="1:13" x14ac:dyDescent="0.2">
      <c r="A14" s="16">
        <v>5</v>
      </c>
      <c r="B14" s="45">
        <v>0</v>
      </c>
      <c r="C14" s="44">
        <v>652</v>
      </c>
      <c r="D14" s="44">
        <v>624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99803.342106610129</v>
      </c>
      <c r="I14" s="13">
        <f t="shared" si="4"/>
        <v>0</v>
      </c>
      <c r="J14" s="13">
        <f t="shared" si="1"/>
        <v>99803.342106610129</v>
      </c>
      <c r="K14" s="13">
        <f t="shared" si="2"/>
        <v>7591025.1493783938</v>
      </c>
      <c r="L14" s="20">
        <f t="shared" si="5"/>
        <v>76.059829151509234</v>
      </c>
    </row>
    <row r="15" spans="1:13" x14ac:dyDescent="0.2">
      <c r="A15" s="16">
        <v>6</v>
      </c>
      <c r="B15" s="45">
        <v>1</v>
      </c>
      <c r="C15" s="44">
        <v>652</v>
      </c>
      <c r="D15" s="44">
        <v>653</v>
      </c>
      <c r="E15" s="17">
        <v>0.47945205479452052</v>
      </c>
      <c r="F15" s="18">
        <f t="shared" si="3"/>
        <v>1.5325670498084292E-3</v>
      </c>
      <c r="G15" s="18">
        <f t="shared" si="0"/>
        <v>1.5313453813154887E-3</v>
      </c>
      <c r="H15" s="13">
        <f t="shared" si="6"/>
        <v>99803.342106610129</v>
      </c>
      <c r="I15" s="13">
        <f t="shared" si="4"/>
        <v>152.83338697480704</v>
      </c>
      <c r="J15" s="13">
        <f t="shared" si="1"/>
        <v>99723.785001061609</v>
      </c>
      <c r="K15" s="13">
        <f t="shared" si="2"/>
        <v>7491221.8072717832</v>
      </c>
      <c r="L15" s="20">
        <f t="shared" si="5"/>
        <v>75.05982915150922</v>
      </c>
    </row>
    <row r="16" spans="1:13" x14ac:dyDescent="0.2">
      <c r="A16" s="16">
        <v>7</v>
      </c>
      <c r="B16" s="45">
        <v>0</v>
      </c>
      <c r="C16" s="44">
        <v>640</v>
      </c>
      <c r="D16" s="44">
        <v>666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99650.508719635327</v>
      </c>
      <c r="I16" s="13">
        <f t="shared" si="4"/>
        <v>0</v>
      </c>
      <c r="J16" s="13">
        <f t="shared" si="1"/>
        <v>99650.508719635327</v>
      </c>
      <c r="K16" s="13">
        <f t="shared" si="2"/>
        <v>7391498.0222707214</v>
      </c>
      <c r="L16" s="20">
        <f t="shared" si="5"/>
        <v>74.174212628121651</v>
      </c>
    </row>
    <row r="17" spans="1:12" x14ac:dyDescent="0.2">
      <c r="A17" s="16">
        <v>8</v>
      </c>
      <c r="B17" s="45">
        <v>0</v>
      </c>
      <c r="C17" s="44">
        <v>649</v>
      </c>
      <c r="D17" s="44">
        <v>638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99650.508719635327</v>
      </c>
      <c r="I17" s="13">
        <f t="shared" si="4"/>
        <v>0</v>
      </c>
      <c r="J17" s="13">
        <f t="shared" si="1"/>
        <v>99650.508719635327</v>
      </c>
      <c r="K17" s="13">
        <f t="shared" si="2"/>
        <v>7291847.5135510862</v>
      </c>
      <c r="L17" s="20">
        <f t="shared" si="5"/>
        <v>73.174212628121651</v>
      </c>
    </row>
    <row r="18" spans="1:12" x14ac:dyDescent="0.2">
      <c r="A18" s="16">
        <v>9</v>
      </c>
      <c r="B18" s="45">
        <v>0</v>
      </c>
      <c r="C18" s="44">
        <v>762</v>
      </c>
      <c r="D18" s="44">
        <v>661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99650.508719635327</v>
      </c>
      <c r="I18" s="13">
        <f t="shared" si="4"/>
        <v>0</v>
      </c>
      <c r="J18" s="13">
        <f t="shared" si="1"/>
        <v>99650.508719635327</v>
      </c>
      <c r="K18" s="13">
        <f t="shared" si="2"/>
        <v>7192197.004831451</v>
      </c>
      <c r="L18" s="20">
        <f t="shared" si="5"/>
        <v>72.174212628121651</v>
      </c>
    </row>
    <row r="19" spans="1:12" x14ac:dyDescent="0.2">
      <c r="A19" s="16">
        <v>10</v>
      </c>
      <c r="B19" s="45">
        <v>0</v>
      </c>
      <c r="C19" s="44">
        <v>731</v>
      </c>
      <c r="D19" s="44">
        <v>778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99650.508719635327</v>
      </c>
      <c r="I19" s="13">
        <f t="shared" si="4"/>
        <v>0</v>
      </c>
      <c r="J19" s="13">
        <f t="shared" si="1"/>
        <v>99650.508719635327</v>
      </c>
      <c r="K19" s="13">
        <f t="shared" si="2"/>
        <v>7092546.4961118158</v>
      </c>
      <c r="L19" s="20">
        <f t="shared" si="5"/>
        <v>71.174212628121651</v>
      </c>
    </row>
    <row r="20" spans="1:12" x14ac:dyDescent="0.2">
      <c r="A20" s="16">
        <v>11</v>
      </c>
      <c r="B20" s="45">
        <v>0</v>
      </c>
      <c r="C20" s="44">
        <v>635</v>
      </c>
      <c r="D20" s="44">
        <v>733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99650.508719635327</v>
      </c>
      <c r="I20" s="13">
        <f t="shared" si="4"/>
        <v>0</v>
      </c>
      <c r="J20" s="13">
        <f t="shared" si="1"/>
        <v>99650.508719635327</v>
      </c>
      <c r="K20" s="13">
        <f t="shared" si="2"/>
        <v>6992895.9873921806</v>
      </c>
      <c r="L20" s="20">
        <f t="shared" si="5"/>
        <v>70.174212628121651</v>
      </c>
    </row>
    <row r="21" spans="1:12" x14ac:dyDescent="0.2">
      <c r="A21" s="16">
        <v>12</v>
      </c>
      <c r="B21" s="45">
        <v>0</v>
      </c>
      <c r="C21" s="44">
        <v>637</v>
      </c>
      <c r="D21" s="44">
        <v>630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99650.508719635327</v>
      </c>
      <c r="I21" s="13">
        <f t="shared" si="4"/>
        <v>0</v>
      </c>
      <c r="J21" s="13">
        <f t="shared" si="1"/>
        <v>99650.508719635327</v>
      </c>
      <c r="K21" s="13">
        <f t="shared" si="2"/>
        <v>6893245.4786725454</v>
      </c>
      <c r="L21" s="20">
        <f t="shared" si="5"/>
        <v>69.174212628121651</v>
      </c>
    </row>
    <row r="22" spans="1:12" x14ac:dyDescent="0.2">
      <c r="A22" s="16">
        <v>13</v>
      </c>
      <c r="B22" s="45">
        <v>0</v>
      </c>
      <c r="C22" s="44">
        <v>623</v>
      </c>
      <c r="D22" s="44">
        <v>646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99650.508719635327</v>
      </c>
      <c r="I22" s="13">
        <f t="shared" si="4"/>
        <v>0</v>
      </c>
      <c r="J22" s="13">
        <f t="shared" si="1"/>
        <v>99650.508719635327</v>
      </c>
      <c r="K22" s="13">
        <f t="shared" si="2"/>
        <v>6793594.9699529102</v>
      </c>
      <c r="L22" s="20">
        <f t="shared" si="5"/>
        <v>68.174212628121666</v>
      </c>
    </row>
    <row r="23" spans="1:12" x14ac:dyDescent="0.2">
      <c r="A23" s="16">
        <v>14</v>
      </c>
      <c r="B23" s="45">
        <v>0</v>
      </c>
      <c r="C23" s="44">
        <v>655</v>
      </c>
      <c r="D23" s="44">
        <v>635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99650.508719635327</v>
      </c>
      <c r="I23" s="13">
        <f t="shared" si="4"/>
        <v>0</v>
      </c>
      <c r="J23" s="13">
        <f t="shared" si="1"/>
        <v>99650.508719635327</v>
      </c>
      <c r="K23" s="13">
        <f t="shared" si="2"/>
        <v>6693944.461233275</v>
      </c>
      <c r="L23" s="20">
        <f t="shared" si="5"/>
        <v>67.174212628121666</v>
      </c>
    </row>
    <row r="24" spans="1:12" x14ac:dyDescent="0.2">
      <c r="A24" s="16">
        <v>15</v>
      </c>
      <c r="B24" s="45">
        <v>0</v>
      </c>
      <c r="C24" s="44">
        <v>553</v>
      </c>
      <c r="D24" s="44">
        <v>678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99650.508719635327</v>
      </c>
      <c r="I24" s="13">
        <f t="shared" si="4"/>
        <v>0</v>
      </c>
      <c r="J24" s="13">
        <f t="shared" si="1"/>
        <v>99650.508719635327</v>
      </c>
      <c r="K24" s="13">
        <f t="shared" si="2"/>
        <v>6594293.9525136398</v>
      </c>
      <c r="L24" s="20">
        <f t="shared" si="5"/>
        <v>66.174212628121666</v>
      </c>
    </row>
    <row r="25" spans="1:12" x14ac:dyDescent="0.2">
      <c r="A25" s="16">
        <v>16</v>
      </c>
      <c r="B25" s="45">
        <v>0</v>
      </c>
      <c r="C25" s="44">
        <v>531</v>
      </c>
      <c r="D25" s="44">
        <v>556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99650.508719635327</v>
      </c>
      <c r="I25" s="13">
        <f t="shared" si="4"/>
        <v>0</v>
      </c>
      <c r="J25" s="13">
        <f t="shared" si="1"/>
        <v>99650.508719635327</v>
      </c>
      <c r="K25" s="13">
        <f t="shared" si="2"/>
        <v>6494643.4437940046</v>
      </c>
      <c r="L25" s="20">
        <f t="shared" si="5"/>
        <v>65.174212628121666</v>
      </c>
    </row>
    <row r="26" spans="1:12" x14ac:dyDescent="0.2">
      <c r="A26" s="16">
        <v>17</v>
      </c>
      <c r="B26" s="45">
        <v>0</v>
      </c>
      <c r="C26" s="44">
        <v>564</v>
      </c>
      <c r="D26" s="44">
        <v>531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99650.508719635327</v>
      </c>
      <c r="I26" s="13">
        <f t="shared" si="4"/>
        <v>0</v>
      </c>
      <c r="J26" s="13">
        <f t="shared" si="1"/>
        <v>99650.508719635327</v>
      </c>
      <c r="K26" s="13">
        <f t="shared" si="2"/>
        <v>6394992.9350743694</v>
      </c>
      <c r="L26" s="20">
        <f t="shared" si="5"/>
        <v>64.174212628121666</v>
      </c>
    </row>
    <row r="27" spans="1:12" x14ac:dyDescent="0.2">
      <c r="A27" s="16">
        <v>18</v>
      </c>
      <c r="B27" s="45">
        <v>0</v>
      </c>
      <c r="C27" s="44">
        <v>572</v>
      </c>
      <c r="D27" s="44">
        <v>571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99650.508719635327</v>
      </c>
      <c r="I27" s="13">
        <f t="shared" si="4"/>
        <v>0</v>
      </c>
      <c r="J27" s="13">
        <f t="shared" si="1"/>
        <v>99650.508719635327</v>
      </c>
      <c r="K27" s="13">
        <f t="shared" si="2"/>
        <v>6295342.4263547342</v>
      </c>
      <c r="L27" s="20">
        <f t="shared" si="5"/>
        <v>63.174212628121666</v>
      </c>
    </row>
    <row r="28" spans="1:12" x14ac:dyDescent="0.2">
      <c r="A28" s="16">
        <v>19</v>
      </c>
      <c r="B28" s="45">
        <v>0</v>
      </c>
      <c r="C28" s="44">
        <v>525</v>
      </c>
      <c r="D28" s="44">
        <v>583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99650.508719635327</v>
      </c>
      <c r="I28" s="13">
        <f t="shared" si="4"/>
        <v>0</v>
      </c>
      <c r="J28" s="13">
        <f t="shared" si="1"/>
        <v>99650.508719635327</v>
      </c>
      <c r="K28" s="13">
        <f t="shared" si="2"/>
        <v>6195691.917635099</v>
      </c>
      <c r="L28" s="20">
        <f t="shared" si="5"/>
        <v>62.174212628121666</v>
      </c>
    </row>
    <row r="29" spans="1:12" x14ac:dyDescent="0.2">
      <c r="A29" s="16">
        <v>20</v>
      </c>
      <c r="B29" s="45">
        <v>0</v>
      </c>
      <c r="C29" s="44">
        <v>505</v>
      </c>
      <c r="D29" s="44">
        <v>528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99650.508719635327</v>
      </c>
      <c r="I29" s="13">
        <f t="shared" si="4"/>
        <v>0</v>
      </c>
      <c r="J29" s="13">
        <f t="shared" si="1"/>
        <v>99650.508719635327</v>
      </c>
      <c r="K29" s="13">
        <f t="shared" si="2"/>
        <v>6096041.4089154638</v>
      </c>
      <c r="L29" s="20">
        <f t="shared" si="5"/>
        <v>61.174212628121666</v>
      </c>
    </row>
    <row r="30" spans="1:12" x14ac:dyDescent="0.2">
      <c r="A30" s="16">
        <v>21</v>
      </c>
      <c r="B30" s="45">
        <v>0</v>
      </c>
      <c r="C30" s="44">
        <v>511</v>
      </c>
      <c r="D30" s="44">
        <v>518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99650.508719635327</v>
      </c>
      <c r="I30" s="13">
        <f t="shared" si="4"/>
        <v>0</v>
      </c>
      <c r="J30" s="13">
        <f t="shared" si="1"/>
        <v>99650.508719635327</v>
      </c>
      <c r="K30" s="13">
        <f t="shared" si="2"/>
        <v>5996390.9001958286</v>
      </c>
      <c r="L30" s="20">
        <f t="shared" si="5"/>
        <v>60.174212628121673</v>
      </c>
    </row>
    <row r="31" spans="1:12" x14ac:dyDescent="0.2">
      <c r="A31" s="16">
        <v>22</v>
      </c>
      <c r="B31" s="45">
        <v>0</v>
      </c>
      <c r="C31" s="44">
        <v>485</v>
      </c>
      <c r="D31" s="44">
        <v>521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99650.508719635327</v>
      </c>
      <c r="I31" s="13">
        <f t="shared" si="4"/>
        <v>0</v>
      </c>
      <c r="J31" s="13">
        <f t="shared" si="1"/>
        <v>99650.508719635327</v>
      </c>
      <c r="K31" s="13">
        <f t="shared" si="2"/>
        <v>5896740.3914761934</v>
      </c>
      <c r="L31" s="20">
        <f t="shared" si="5"/>
        <v>59.174212628121673</v>
      </c>
    </row>
    <row r="32" spans="1:12" x14ac:dyDescent="0.2">
      <c r="A32" s="16">
        <v>23</v>
      </c>
      <c r="B32" s="45">
        <v>0</v>
      </c>
      <c r="C32" s="44">
        <v>515</v>
      </c>
      <c r="D32" s="44">
        <v>504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99650.508719635327</v>
      </c>
      <c r="I32" s="13">
        <f t="shared" si="4"/>
        <v>0</v>
      </c>
      <c r="J32" s="13">
        <f t="shared" si="1"/>
        <v>99650.508719635327</v>
      </c>
      <c r="K32" s="13">
        <f t="shared" si="2"/>
        <v>5797089.8827565582</v>
      </c>
      <c r="L32" s="20">
        <f t="shared" si="5"/>
        <v>58.174212628121673</v>
      </c>
    </row>
    <row r="33" spans="1:12" x14ac:dyDescent="0.2">
      <c r="A33" s="16">
        <v>24</v>
      </c>
      <c r="B33" s="45">
        <v>1</v>
      </c>
      <c r="C33" s="44">
        <v>489</v>
      </c>
      <c r="D33" s="44">
        <v>518</v>
      </c>
      <c r="E33" s="17">
        <v>0.67671232876712328</v>
      </c>
      <c r="F33" s="18">
        <f t="shared" si="3"/>
        <v>1.9860973187686196E-3</v>
      </c>
      <c r="G33" s="18">
        <f t="shared" si="0"/>
        <v>1.9848229021373551E-3</v>
      </c>
      <c r="H33" s="13">
        <f t="shared" si="6"/>
        <v>99650.508719635327</v>
      </c>
      <c r="I33" s="13">
        <f t="shared" si="4"/>
        <v>197.7886119163704</v>
      </c>
      <c r="J33" s="13">
        <f t="shared" si="1"/>
        <v>99586.566099892501</v>
      </c>
      <c r="K33" s="13">
        <f t="shared" si="2"/>
        <v>5697439.3740369231</v>
      </c>
      <c r="L33" s="20">
        <f t="shared" si="5"/>
        <v>57.174212628121673</v>
      </c>
    </row>
    <row r="34" spans="1:12" x14ac:dyDescent="0.2">
      <c r="A34" s="16">
        <v>25</v>
      </c>
      <c r="B34" s="45">
        <v>0</v>
      </c>
      <c r="C34" s="44">
        <v>506</v>
      </c>
      <c r="D34" s="44">
        <v>500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99452.720107718953</v>
      </c>
      <c r="I34" s="13">
        <f t="shared" si="4"/>
        <v>0</v>
      </c>
      <c r="J34" s="13">
        <f t="shared" si="1"/>
        <v>99452.720107718953</v>
      </c>
      <c r="K34" s="13">
        <f t="shared" si="2"/>
        <v>5597852.8079370307</v>
      </c>
      <c r="L34" s="20">
        <f t="shared" si="5"/>
        <v>56.286573176418905</v>
      </c>
    </row>
    <row r="35" spans="1:12" x14ac:dyDescent="0.2">
      <c r="A35" s="16">
        <v>26</v>
      </c>
      <c r="B35" s="45">
        <v>0</v>
      </c>
      <c r="C35" s="44">
        <v>510</v>
      </c>
      <c r="D35" s="44">
        <v>527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99452.720107718953</v>
      </c>
      <c r="I35" s="13">
        <f t="shared" si="4"/>
        <v>0</v>
      </c>
      <c r="J35" s="13">
        <f t="shared" si="1"/>
        <v>99452.720107718953</v>
      </c>
      <c r="K35" s="13">
        <f t="shared" si="2"/>
        <v>5498400.0878293114</v>
      </c>
      <c r="L35" s="20">
        <f t="shared" si="5"/>
        <v>55.286573176418898</v>
      </c>
    </row>
    <row r="36" spans="1:12" x14ac:dyDescent="0.2">
      <c r="A36" s="16">
        <v>27</v>
      </c>
      <c r="B36" s="45">
        <v>0</v>
      </c>
      <c r="C36" s="44">
        <v>579</v>
      </c>
      <c r="D36" s="44">
        <v>534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99452.720107718953</v>
      </c>
      <c r="I36" s="13">
        <f t="shared" si="4"/>
        <v>0</v>
      </c>
      <c r="J36" s="13">
        <f t="shared" si="1"/>
        <v>99452.720107718953</v>
      </c>
      <c r="K36" s="13">
        <f t="shared" si="2"/>
        <v>5398947.3677215921</v>
      </c>
      <c r="L36" s="20">
        <f t="shared" si="5"/>
        <v>54.286573176418898</v>
      </c>
    </row>
    <row r="37" spans="1:12" x14ac:dyDescent="0.2">
      <c r="A37" s="16">
        <v>28</v>
      </c>
      <c r="B37" s="45">
        <v>0</v>
      </c>
      <c r="C37" s="44">
        <v>593</v>
      </c>
      <c r="D37" s="44">
        <v>598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99452.720107718953</v>
      </c>
      <c r="I37" s="13">
        <f t="shared" si="4"/>
        <v>0</v>
      </c>
      <c r="J37" s="13">
        <f t="shared" si="1"/>
        <v>99452.720107718953</v>
      </c>
      <c r="K37" s="13">
        <f t="shared" si="2"/>
        <v>5299494.6476138728</v>
      </c>
      <c r="L37" s="20">
        <f t="shared" si="5"/>
        <v>53.286573176418898</v>
      </c>
    </row>
    <row r="38" spans="1:12" x14ac:dyDescent="0.2">
      <c r="A38" s="16">
        <v>29</v>
      </c>
      <c r="B38" s="45">
        <v>0</v>
      </c>
      <c r="C38" s="44">
        <v>565</v>
      </c>
      <c r="D38" s="44">
        <v>612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99452.720107718953</v>
      </c>
      <c r="I38" s="13">
        <f t="shared" si="4"/>
        <v>0</v>
      </c>
      <c r="J38" s="13">
        <f t="shared" si="1"/>
        <v>99452.720107718953</v>
      </c>
      <c r="K38" s="13">
        <f t="shared" si="2"/>
        <v>5200041.9275061535</v>
      </c>
      <c r="L38" s="20">
        <f t="shared" si="5"/>
        <v>52.286573176418891</v>
      </c>
    </row>
    <row r="39" spans="1:12" x14ac:dyDescent="0.2">
      <c r="A39" s="16">
        <v>30</v>
      </c>
      <c r="B39" s="45">
        <v>0</v>
      </c>
      <c r="C39" s="44">
        <v>620</v>
      </c>
      <c r="D39" s="44">
        <v>593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99452.720107718953</v>
      </c>
      <c r="I39" s="13">
        <f t="shared" si="4"/>
        <v>0</v>
      </c>
      <c r="J39" s="13">
        <f t="shared" si="1"/>
        <v>99452.720107718953</v>
      </c>
      <c r="K39" s="13">
        <f t="shared" si="2"/>
        <v>5100589.2073984342</v>
      </c>
      <c r="L39" s="20">
        <f t="shared" si="5"/>
        <v>51.286573176418891</v>
      </c>
    </row>
    <row r="40" spans="1:12" x14ac:dyDescent="0.2">
      <c r="A40" s="16">
        <v>31</v>
      </c>
      <c r="B40" s="45">
        <v>0</v>
      </c>
      <c r="C40" s="44">
        <v>612</v>
      </c>
      <c r="D40" s="44">
        <v>638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99452.720107718953</v>
      </c>
      <c r="I40" s="13">
        <f t="shared" si="4"/>
        <v>0</v>
      </c>
      <c r="J40" s="13">
        <f t="shared" si="1"/>
        <v>99452.720107718953</v>
      </c>
      <c r="K40" s="13">
        <f t="shared" si="2"/>
        <v>5001136.4872907149</v>
      </c>
      <c r="L40" s="20">
        <f t="shared" si="5"/>
        <v>50.286573176418884</v>
      </c>
    </row>
    <row r="41" spans="1:12" x14ac:dyDescent="0.2">
      <c r="A41" s="16">
        <v>32</v>
      </c>
      <c r="B41" s="45">
        <v>0</v>
      </c>
      <c r="C41" s="44">
        <v>713</v>
      </c>
      <c r="D41" s="44">
        <v>634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99452.720107718953</v>
      </c>
      <c r="I41" s="13">
        <f t="shared" si="4"/>
        <v>0</v>
      </c>
      <c r="J41" s="13">
        <f t="shared" si="1"/>
        <v>99452.720107718953</v>
      </c>
      <c r="K41" s="13">
        <f t="shared" si="2"/>
        <v>4901683.7671829956</v>
      </c>
      <c r="L41" s="20">
        <f t="shared" si="5"/>
        <v>49.286573176418884</v>
      </c>
    </row>
    <row r="42" spans="1:12" x14ac:dyDescent="0.2">
      <c r="A42" s="16">
        <v>33</v>
      </c>
      <c r="B42" s="45">
        <v>0</v>
      </c>
      <c r="C42" s="44">
        <v>725</v>
      </c>
      <c r="D42" s="44">
        <v>751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99452.720107718953</v>
      </c>
      <c r="I42" s="13">
        <f t="shared" si="4"/>
        <v>0</v>
      </c>
      <c r="J42" s="13">
        <f t="shared" si="1"/>
        <v>99452.720107718953</v>
      </c>
      <c r="K42" s="13">
        <f t="shared" si="2"/>
        <v>4802231.0470752763</v>
      </c>
      <c r="L42" s="20">
        <f t="shared" si="5"/>
        <v>48.286573176418877</v>
      </c>
    </row>
    <row r="43" spans="1:12" x14ac:dyDescent="0.2">
      <c r="A43" s="16">
        <v>34</v>
      </c>
      <c r="B43" s="45">
        <v>2</v>
      </c>
      <c r="C43" s="44">
        <v>776</v>
      </c>
      <c r="D43" s="44">
        <v>759</v>
      </c>
      <c r="E43" s="17">
        <v>0.78904109589041094</v>
      </c>
      <c r="F43" s="18">
        <f t="shared" si="3"/>
        <v>2.6058631921824105E-3</v>
      </c>
      <c r="G43" s="18">
        <f t="shared" si="0"/>
        <v>2.6044314579642979E-3</v>
      </c>
      <c r="H43" s="13">
        <f t="shared" si="6"/>
        <v>99452.720107718953</v>
      </c>
      <c r="I43" s="13">
        <f t="shared" si="4"/>
        <v>259.0177928286617</v>
      </c>
      <c r="J43" s="13">
        <f t="shared" si="1"/>
        <v>99398.077997998931</v>
      </c>
      <c r="K43" s="13">
        <f t="shared" si="2"/>
        <v>4702778.326967557</v>
      </c>
      <c r="L43" s="20">
        <f t="shared" si="5"/>
        <v>47.286573176418877</v>
      </c>
    </row>
    <row r="44" spans="1:12" x14ac:dyDescent="0.2">
      <c r="A44" s="16">
        <v>35</v>
      </c>
      <c r="B44" s="45">
        <v>0</v>
      </c>
      <c r="C44" s="44">
        <v>859</v>
      </c>
      <c r="D44" s="44">
        <v>790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99193.702314890295</v>
      </c>
      <c r="I44" s="13">
        <f t="shared" si="4"/>
        <v>0</v>
      </c>
      <c r="J44" s="13">
        <f t="shared" si="1"/>
        <v>99193.702314890295</v>
      </c>
      <c r="K44" s="13">
        <f t="shared" si="2"/>
        <v>4603380.2489695577</v>
      </c>
      <c r="L44" s="20">
        <f t="shared" si="5"/>
        <v>46.407989030958156</v>
      </c>
    </row>
    <row r="45" spans="1:12" x14ac:dyDescent="0.2">
      <c r="A45" s="16">
        <v>36</v>
      </c>
      <c r="B45" s="45">
        <v>1</v>
      </c>
      <c r="C45" s="44">
        <v>851</v>
      </c>
      <c r="D45" s="44">
        <v>855</v>
      </c>
      <c r="E45" s="17">
        <v>0.29041095890410956</v>
      </c>
      <c r="F45" s="18">
        <f t="shared" si="3"/>
        <v>1.1723329425556857E-3</v>
      </c>
      <c r="G45" s="18">
        <f t="shared" si="0"/>
        <v>1.1713585191460956E-3</v>
      </c>
      <c r="H45" s="13">
        <f t="shared" si="6"/>
        <v>99193.702314890295</v>
      </c>
      <c r="I45" s="13">
        <f t="shared" si="4"/>
        <v>116.19138825218853</v>
      </c>
      <c r="J45" s="13">
        <f t="shared" si="1"/>
        <v>99111.254179116819</v>
      </c>
      <c r="K45" s="13">
        <f t="shared" si="2"/>
        <v>4504186.5466546677</v>
      </c>
      <c r="L45" s="20">
        <f t="shared" si="5"/>
        <v>45.407989030958163</v>
      </c>
    </row>
    <row r="46" spans="1:12" x14ac:dyDescent="0.2">
      <c r="A46" s="16">
        <v>37</v>
      </c>
      <c r="B46" s="45">
        <v>2</v>
      </c>
      <c r="C46" s="44">
        <v>944</v>
      </c>
      <c r="D46" s="44">
        <v>887</v>
      </c>
      <c r="E46" s="17">
        <v>0.52465753424657535</v>
      </c>
      <c r="F46" s="18">
        <f t="shared" si="3"/>
        <v>2.1845985800109228E-3</v>
      </c>
      <c r="G46" s="18">
        <f t="shared" si="0"/>
        <v>2.1823323751997358E-3</v>
      </c>
      <c r="H46" s="13">
        <f t="shared" si="6"/>
        <v>99077.510926638104</v>
      </c>
      <c r="I46" s="13">
        <f t="shared" si="4"/>
        <v>216.22005974940791</v>
      </c>
      <c r="J46" s="13">
        <f t="shared" si="1"/>
        <v>98974.732350291466</v>
      </c>
      <c r="K46" s="13">
        <f t="shared" si="2"/>
        <v>4405075.2924755504</v>
      </c>
      <c r="L46" s="20">
        <f t="shared" si="5"/>
        <v>44.460899867955767</v>
      </c>
    </row>
    <row r="47" spans="1:12" x14ac:dyDescent="0.2">
      <c r="A47" s="16">
        <v>38</v>
      </c>
      <c r="B47" s="45">
        <v>0</v>
      </c>
      <c r="C47" s="44">
        <v>983</v>
      </c>
      <c r="D47" s="44">
        <v>973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98861.290866888696</v>
      </c>
      <c r="I47" s="13">
        <f t="shared" si="4"/>
        <v>0</v>
      </c>
      <c r="J47" s="13">
        <f t="shared" si="1"/>
        <v>98861.290866888696</v>
      </c>
      <c r="K47" s="13">
        <f t="shared" si="2"/>
        <v>4306100.5601252588</v>
      </c>
      <c r="L47" s="20">
        <f t="shared" si="5"/>
        <v>43.556993059327809</v>
      </c>
    </row>
    <row r="48" spans="1:12" x14ac:dyDescent="0.2">
      <c r="A48" s="16">
        <v>39</v>
      </c>
      <c r="B48" s="45">
        <v>1</v>
      </c>
      <c r="C48" s="44">
        <v>1022</v>
      </c>
      <c r="D48" s="44">
        <v>1018</v>
      </c>
      <c r="E48" s="17">
        <v>0.9068493150684932</v>
      </c>
      <c r="F48" s="18">
        <f t="shared" si="3"/>
        <v>9.8039215686274508E-4</v>
      </c>
      <c r="G48" s="18">
        <f t="shared" si="0"/>
        <v>9.8030263150826946E-4</v>
      </c>
      <c r="H48" s="13">
        <f t="shared" si="6"/>
        <v>98861.290866888696</v>
      </c>
      <c r="I48" s="13">
        <f t="shared" si="4"/>
        <v>96.913983591115439</v>
      </c>
      <c r="J48" s="13">
        <f t="shared" si="1"/>
        <v>98852.263262937733</v>
      </c>
      <c r="K48" s="13">
        <f t="shared" si="2"/>
        <v>4207239.2692583697</v>
      </c>
      <c r="L48" s="20">
        <f t="shared" si="5"/>
        <v>42.556993059327809</v>
      </c>
    </row>
    <row r="49" spans="1:12" x14ac:dyDescent="0.2">
      <c r="A49" s="16">
        <v>40</v>
      </c>
      <c r="B49" s="45">
        <v>0</v>
      </c>
      <c r="C49" s="44">
        <v>1004</v>
      </c>
      <c r="D49" s="44">
        <v>1040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98764.376883297577</v>
      </c>
      <c r="I49" s="13">
        <f t="shared" si="4"/>
        <v>0</v>
      </c>
      <c r="J49" s="13">
        <f t="shared" si="1"/>
        <v>98764.376883297577</v>
      </c>
      <c r="K49" s="13">
        <f t="shared" si="2"/>
        <v>4108387.0059954319</v>
      </c>
      <c r="L49" s="20">
        <f t="shared" si="5"/>
        <v>41.597862869625587</v>
      </c>
    </row>
    <row r="50" spans="1:12" x14ac:dyDescent="0.2">
      <c r="A50" s="16">
        <v>41</v>
      </c>
      <c r="B50" s="45">
        <v>1</v>
      </c>
      <c r="C50" s="44">
        <v>1122</v>
      </c>
      <c r="D50" s="44">
        <v>1019</v>
      </c>
      <c r="E50" s="17">
        <v>0.16986301369863013</v>
      </c>
      <c r="F50" s="18">
        <f t="shared" si="3"/>
        <v>9.3414292386735165E-4</v>
      </c>
      <c r="G50" s="18">
        <f t="shared" si="0"/>
        <v>9.3341908854822637E-4</v>
      </c>
      <c r="H50" s="13">
        <f t="shared" si="6"/>
        <v>98764.376883297577</v>
      </c>
      <c r="I50" s="13">
        <f t="shared" si="4"/>
        <v>92.188554651441137</v>
      </c>
      <c r="J50" s="13">
        <f t="shared" si="1"/>
        <v>98687.847754367758</v>
      </c>
      <c r="K50" s="13">
        <f t="shared" si="2"/>
        <v>4009622.6291121342</v>
      </c>
      <c r="L50" s="20">
        <f t="shared" si="5"/>
        <v>40.597862869625587</v>
      </c>
    </row>
    <row r="51" spans="1:12" x14ac:dyDescent="0.2">
      <c r="A51" s="16">
        <v>42</v>
      </c>
      <c r="B51" s="45">
        <v>0</v>
      </c>
      <c r="C51" s="44">
        <v>1044</v>
      </c>
      <c r="D51" s="44">
        <v>1126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98672.188328646138</v>
      </c>
      <c r="I51" s="13">
        <f t="shared" si="4"/>
        <v>0</v>
      </c>
      <c r="J51" s="13">
        <f t="shared" si="1"/>
        <v>98672.188328646138</v>
      </c>
      <c r="K51" s="13">
        <f t="shared" si="2"/>
        <v>3910934.7813577666</v>
      </c>
      <c r="L51" s="20">
        <f t="shared" si="5"/>
        <v>39.635634393063917</v>
      </c>
    </row>
    <row r="52" spans="1:12" x14ac:dyDescent="0.2">
      <c r="A52" s="16">
        <v>43</v>
      </c>
      <c r="B52" s="45">
        <v>1</v>
      </c>
      <c r="C52" s="44">
        <v>1065</v>
      </c>
      <c r="D52" s="44">
        <v>1056</v>
      </c>
      <c r="E52" s="17">
        <v>0.36712328767123287</v>
      </c>
      <c r="F52" s="18">
        <f t="shared" si="3"/>
        <v>9.4295143800094295E-4</v>
      </c>
      <c r="G52" s="18">
        <f t="shared" si="0"/>
        <v>9.42389046599202E-4</v>
      </c>
      <c r="H52" s="13">
        <f t="shared" si="6"/>
        <v>98672.188328646138</v>
      </c>
      <c r="I52" s="13">
        <f t="shared" si="4"/>
        <v>92.987589484889739</v>
      </c>
      <c r="J52" s="13">
        <f t="shared" si="1"/>
        <v>98613.338648725563</v>
      </c>
      <c r="K52" s="13">
        <f t="shared" si="2"/>
        <v>3812262.5930291205</v>
      </c>
      <c r="L52" s="20">
        <f t="shared" si="5"/>
        <v>38.635634393063917</v>
      </c>
    </row>
    <row r="53" spans="1:12" x14ac:dyDescent="0.2">
      <c r="A53" s="16">
        <v>44</v>
      </c>
      <c r="B53" s="45">
        <v>2</v>
      </c>
      <c r="C53" s="44">
        <v>996</v>
      </c>
      <c r="D53" s="44">
        <v>1082</v>
      </c>
      <c r="E53" s="17">
        <v>0.36712328767123287</v>
      </c>
      <c r="F53" s="18">
        <f t="shared" si="3"/>
        <v>1.9249278152069298E-3</v>
      </c>
      <c r="G53" s="18">
        <f t="shared" si="0"/>
        <v>1.9225856406555758E-3</v>
      </c>
      <c r="H53" s="13">
        <f t="shared" si="6"/>
        <v>98579.200739161242</v>
      </c>
      <c r="I53" s="13">
        <f t="shared" si="4"/>
        <v>189.52695580841493</v>
      </c>
      <c r="J53" s="13">
        <f t="shared" si="1"/>
        <v>98459.253542471532</v>
      </c>
      <c r="K53" s="13">
        <f t="shared" si="2"/>
        <v>3713649.2543803947</v>
      </c>
      <c r="L53" s="20">
        <f t="shared" si="5"/>
        <v>37.671732236971998</v>
      </c>
    </row>
    <row r="54" spans="1:12" x14ac:dyDescent="0.2">
      <c r="A54" s="16">
        <v>45</v>
      </c>
      <c r="B54" s="45">
        <v>0</v>
      </c>
      <c r="C54" s="44">
        <v>973</v>
      </c>
      <c r="D54" s="44">
        <v>1003</v>
      </c>
      <c r="E54" s="17">
        <v>0</v>
      </c>
      <c r="F54" s="18">
        <f t="shared" si="3"/>
        <v>0</v>
      </c>
      <c r="G54" s="18">
        <f t="shared" si="0"/>
        <v>0</v>
      </c>
      <c r="H54" s="13">
        <f t="shared" si="6"/>
        <v>98389.673783352831</v>
      </c>
      <c r="I54" s="13">
        <f t="shared" si="4"/>
        <v>0</v>
      </c>
      <c r="J54" s="13">
        <f t="shared" si="1"/>
        <v>98389.673783352831</v>
      </c>
      <c r="K54" s="13">
        <f t="shared" si="2"/>
        <v>3615190.000837923</v>
      </c>
      <c r="L54" s="20">
        <f t="shared" si="5"/>
        <v>36.743591698436951</v>
      </c>
    </row>
    <row r="55" spans="1:12" x14ac:dyDescent="0.2">
      <c r="A55" s="16">
        <v>46</v>
      </c>
      <c r="B55" s="45">
        <v>0</v>
      </c>
      <c r="C55" s="44">
        <v>933</v>
      </c>
      <c r="D55" s="44">
        <v>990</v>
      </c>
      <c r="E55" s="17">
        <v>0</v>
      </c>
      <c r="F55" s="18">
        <f t="shared" si="3"/>
        <v>0</v>
      </c>
      <c r="G55" s="18">
        <f t="shared" si="0"/>
        <v>0</v>
      </c>
      <c r="H55" s="13">
        <f t="shared" si="6"/>
        <v>98389.673783352831</v>
      </c>
      <c r="I55" s="13">
        <f t="shared" si="4"/>
        <v>0</v>
      </c>
      <c r="J55" s="13">
        <f t="shared" si="1"/>
        <v>98389.673783352831</v>
      </c>
      <c r="K55" s="13">
        <f t="shared" si="2"/>
        <v>3516800.3270545704</v>
      </c>
      <c r="L55" s="20">
        <f t="shared" si="5"/>
        <v>35.743591698436958</v>
      </c>
    </row>
    <row r="56" spans="1:12" x14ac:dyDescent="0.2">
      <c r="A56" s="16">
        <v>47</v>
      </c>
      <c r="B56" s="45">
        <v>3</v>
      </c>
      <c r="C56" s="44">
        <v>835</v>
      </c>
      <c r="D56" s="44">
        <v>954</v>
      </c>
      <c r="E56" s="17">
        <v>0.85570776255707759</v>
      </c>
      <c r="F56" s="18">
        <f t="shared" si="3"/>
        <v>3.3538289547233092E-3</v>
      </c>
      <c r="G56" s="18">
        <f t="shared" si="0"/>
        <v>3.3522067163527995E-3</v>
      </c>
      <c r="H56" s="13">
        <f t="shared" si="6"/>
        <v>98389.673783352831</v>
      </c>
      <c r="I56" s="13">
        <f t="shared" si="4"/>
        <v>329.8225252763163</v>
      </c>
      <c r="J56" s="13">
        <f t="shared" si="1"/>
        <v>98342.08295322163</v>
      </c>
      <c r="K56" s="13">
        <f t="shared" si="2"/>
        <v>3418410.6532712178</v>
      </c>
      <c r="L56" s="20">
        <f t="shared" si="5"/>
        <v>34.743591698436958</v>
      </c>
    </row>
    <row r="57" spans="1:12" x14ac:dyDescent="0.2">
      <c r="A57" s="16">
        <v>48</v>
      </c>
      <c r="B57" s="45">
        <v>1</v>
      </c>
      <c r="C57" s="44">
        <v>900</v>
      </c>
      <c r="D57" s="44">
        <v>845</v>
      </c>
      <c r="E57" s="17">
        <v>0.44931506849315067</v>
      </c>
      <c r="F57" s="18">
        <f t="shared" si="3"/>
        <v>1.146131805157593E-3</v>
      </c>
      <c r="G57" s="18">
        <f t="shared" si="0"/>
        <v>1.1454088717408803E-3</v>
      </c>
      <c r="H57" s="13">
        <f t="shared" si="6"/>
        <v>98059.851258076509</v>
      </c>
      <c r="I57" s="13">
        <f t="shared" si="4"/>
        <v>112.31862359259196</v>
      </c>
      <c r="J57" s="13">
        <f t="shared" si="1"/>
        <v>97997.999084536481</v>
      </c>
      <c r="K57" s="13">
        <f t="shared" si="2"/>
        <v>3320068.5703179962</v>
      </c>
      <c r="L57" s="20">
        <f t="shared" si="5"/>
        <v>33.857572979385331</v>
      </c>
    </row>
    <row r="58" spans="1:12" x14ac:dyDescent="0.2">
      <c r="A58" s="16">
        <v>49</v>
      </c>
      <c r="B58" s="45">
        <v>2</v>
      </c>
      <c r="C58" s="44">
        <v>899</v>
      </c>
      <c r="D58" s="44">
        <v>912</v>
      </c>
      <c r="E58" s="17">
        <v>0.16301369863013698</v>
      </c>
      <c r="F58" s="18">
        <f t="shared" si="3"/>
        <v>2.2087244616234127E-3</v>
      </c>
      <c r="G58" s="18">
        <f t="shared" si="0"/>
        <v>2.204648788877698E-3</v>
      </c>
      <c r="H58" s="13">
        <f t="shared" si="6"/>
        <v>97947.532634483912</v>
      </c>
      <c r="I58" s="13">
        <f t="shared" si="4"/>
        <v>215.93990919617374</v>
      </c>
      <c r="J58" s="13">
        <f t="shared" si="1"/>
        <v>97766.79388856767</v>
      </c>
      <c r="K58" s="13">
        <f t="shared" si="2"/>
        <v>3222070.5712334597</v>
      </c>
      <c r="L58" s="20">
        <f t="shared" si="5"/>
        <v>32.895882974994727</v>
      </c>
    </row>
    <row r="59" spans="1:12" x14ac:dyDescent="0.2">
      <c r="A59" s="16">
        <v>50</v>
      </c>
      <c r="B59" s="45">
        <v>0</v>
      </c>
      <c r="C59" s="44">
        <v>885</v>
      </c>
      <c r="D59" s="44">
        <v>909</v>
      </c>
      <c r="E59" s="17">
        <v>0</v>
      </c>
      <c r="F59" s="18">
        <f t="shared" si="3"/>
        <v>0</v>
      </c>
      <c r="G59" s="18">
        <f t="shared" si="0"/>
        <v>0</v>
      </c>
      <c r="H59" s="13">
        <f t="shared" si="6"/>
        <v>97731.592725287745</v>
      </c>
      <c r="I59" s="13">
        <f t="shared" si="4"/>
        <v>0</v>
      </c>
      <c r="J59" s="13">
        <f t="shared" si="1"/>
        <v>97731.592725287745</v>
      </c>
      <c r="K59" s="13">
        <f t="shared" si="2"/>
        <v>3124303.7773448923</v>
      </c>
      <c r="L59" s="20">
        <f t="shared" si="5"/>
        <v>31.968206904464868</v>
      </c>
    </row>
    <row r="60" spans="1:12" x14ac:dyDescent="0.2">
      <c r="A60" s="16">
        <v>51</v>
      </c>
      <c r="B60" s="45">
        <v>5</v>
      </c>
      <c r="C60" s="44">
        <v>839</v>
      </c>
      <c r="D60" s="44">
        <v>896</v>
      </c>
      <c r="E60" s="17">
        <v>0.46301369863013703</v>
      </c>
      <c r="F60" s="18">
        <f t="shared" si="3"/>
        <v>5.763688760806916E-3</v>
      </c>
      <c r="G60" s="18">
        <f t="shared" si="0"/>
        <v>5.7459050587577816E-3</v>
      </c>
      <c r="H60" s="13">
        <f t="shared" si="6"/>
        <v>97731.592725287745</v>
      </c>
      <c r="I60" s="13">
        <f t="shared" si="4"/>
        <v>561.55645304068605</v>
      </c>
      <c r="J60" s="13">
        <f t="shared" si="1"/>
        <v>97430.04460255905</v>
      </c>
      <c r="K60" s="13">
        <f t="shared" si="2"/>
        <v>3026572.1846196046</v>
      </c>
      <c r="L60" s="20">
        <f t="shared" si="5"/>
        <v>30.968206904464871</v>
      </c>
    </row>
    <row r="61" spans="1:12" x14ac:dyDescent="0.2">
      <c r="A61" s="16">
        <v>52</v>
      </c>
      <c r="B61" s="45">
        <v>7</v>
      </c>
      <c r="C61" s="44">
        <v>801</v>
      </c>
      <c r="D61" s="44">
        <v>844</v>
      </c>
      <c r="E61" s="17">
        <v>0.57377690802348336</v>
      </c>
      <c r="F61" s="18">
        <f t="shared" si="3"/>
        <v>8.5106382978723406E-3</v>
      </c>
      <c r="G61" s="18">
        <f t="shared" si="0"/>
        <v>8.4798781287182459E-3</v>
      </c>
      <c r="H61" s="13">
        <f t="shared" si="6"/>
        <v>97170.03627224706</v>
      </c>
      <c r="I61" s="13">
        <f t="shared" si="4"/>
        <v>823.99006535178648</v>
      </c>
      <c r="J61" s="13">
        <f t="shared" si="1"/>
        <v>96818.832678834893</v>
      </c>
      <c r="K61" s="13">
        <f t="shared" si="2"/>
        <v>2929142.1400170457</v>
      </c>
      <c r="L61" s="20">
        <f t="shared" si="5"/>
        <v>30.144499810726572</v>
      </c>
    </row>
    <row r="62" spans="1:12" x14ac:dyDescent="0.2">
      <c r="A62" s="16">
        <v>53</v>
      </c>
      <c r="B62" s="45">
        <v>2</v>
      </c>
      <c r="C62" s="44">
        <v>841</v>
      </c>
      <c r="D62" s="44">
        <v>806</v>
      </c>
      <c r="E62" s="17">
        <v>0.48356164383561639</v>
      </c>
      <c r="F62" s="18">
        <f t="shared" si="3"/>
        <v>2.4286581663630845E-3</v>
      </c>
      <c r="G62" s="18">
        <f t="shared" si="0"/>
        <v>2.4256158322935859E-3</v>
      </c>
      <c r="H62" s="13">
        <f t="shared" si="6"/>
        <v>96346.046206895277</v>
      </c>
      <c r="I62" s="13">
        <f t="shared" si="4"/>
        <v>233.69849505833457</v>
      </c>
      <c r="J62" s="13">
        <f t="shared" si="1"/>
        <v>96225.355340269263</v>
      </c>
      <c r="K62" s="13">
        <f t="shared" si="2"/>
        <v>2832323.3073382108</v>
      </c>
      <c r="L62" s="20">
        <f t="shared" si="5"/>
        <v>29.397400504178734</v>
      </c>
    </row>
    <row r="63" spans="1:12" x14ac:dyDescent="0.2">
      <c r="A63" s="16">
        <v>54</v>
      </c>
      <c r="B63" s="45">
        <v>5</v>
      </c>
      <c r="C63" s="44">
        <v>762</v>
      </c>
      <c r="D63" s="44">
        <v>834</v>
      </c>
      <c r="E63" s="17">
        <v>0.44109589041095892</v>
      </c>
      <c r="F63" s="18">
        <f t="shared" si="3"/>
        <v>6.2656641604010022E-3</v>
      </c>
      <c r="G63" s="18">
        <f t="shared" si="0"/>
        <v>6.2437989667795688E-3</v>
      </c>
      <c r="H63" s="13">
        <f t="shared" si="6"/>
        <v>96112.347711836948</v>
      </c>
      <c r="I63" s="13">
        <f t="shared" si="4"/>
        <v>600.10617733792617</v>
      </c>
      <c r="J63" s="13">
        <f t="shared" si="1"/>
        <v>95776.945903133004</v>
      </c>
      <c r="K63" s="13">
        <f t="shared" si="2"/>
        <v>2736097.9519979414</v>
      </c>
      <c r="L63" s="20">
        <f t="shared" si="5"/>
        <v>28.46770490094865</v>
      </c>
    </row>
    <row r="64" spans="1:12" x14ac:dyDescent="0.2">
      <c r="A64" s="16">
        <v>55</v>
      </c>
      <c r="B64" s="45">
        <v>1</v>
      </c>
      <c r="C64" s="44">
        <v>773</v>
      </c>
      <c r="D64" s="44">
        <v>742</v>
      </c>
      <c r="E64" s="17">
        <v>2.7397260273972603E-3</v>
      </c>
      <c r="F64" s="18">
        <f t="shared" si="3"/>
        <v>1.3201320132013201E-3</v>
      </c>
      <c r="G64" s="18">
        <f t="shared" si="0"/>
        <v>1.3183963243832886E-3</v>
      </c>
      <c r="H64" s="13">
        <f t="shared" si="6"/>
        <v>95512.241534499015</v>
      </c>
      <c r="I64" s="13">
        <f t="shared" si="4"/>
        <v>125.92298817269237</v>
      </c>
      <c r="J64" s="13">
        <f t="shared" si="1"/>
        <v>95386.663540814465</v>
      </c>
      <c r="K64" s="13">
        <f t="shared" si="2"/>
        <v>2640321.0060948082</v>
      </c>
      <c r="L64" s="20">
        <f t="shared" si="5"/>
        <v>27.643796896349926</v>
      </c>
    </row>
    <row r="65" spans="1:12" x14ac:dyDescent="0.2">
      <c r="A65" s="16">
        <v>56</v>
      </c>
      <c r="B65" s="45">
        <v>5</v>
      </c>
      <c r="C65" s="44">
        <v>756</v>
      </c>
      <c r="D65" s="44">
        <v>784</v>
      </c>
      <c r="E65" s="17">
        <v>0.3989041095890411</v>
      </c>
      <c r="F65" s="18">
        <f t="shared" si="3"/>
        <v>6.4935064935064939E-3</v>
      </c>
      <c r="G65" s="18">
        <f t="shared" si="0"/>
        <v>6.4682594534054942E-3</v>
      </c>
      <c r="H65" s="13">
        <f t="shared" si="6"/>
        <v>95386.318546326322</v>
      </c>
      <c r="I65" s="13">
        <f t="shared" si="4"/>
        <v>616.98345666282307</v>
      </c>
      <c r="J65" s="13">
        <f t="shared" si="1"/>
        <v>95015.452326074752</v>
      </c>
      <c r="K65" s="13">
        <f t="shared" si="2"/>
        <v>2544934.3425539937</v>
      </c>
      <c r="L65" s="20">
        <f t="shared" si="5"/>
        <v>26.680286872776144</v>
      </c>
    </row>
    <row r="66" spans="1:12" x14ac:dyDescent="0.2">
      <c r="A66" s="16">
        <v>57</v>
      </c>
      <c r="B66" s="45">
        <v>3</v>
      </c>
      <c r="C66" s="44">
        <v>733</v>
      </c>
      <c r="D66" s="44">
        <v>772</v>
      </c>
      <c r="E66" s="17">
        <v>0.28858447488584477</v>
      </c>
      <c r="F66" s="18">
        <f t="shared" si="3"/>
        <v>3.9867109634551491E-3</v>
      </c>
      <c r="G66" s="18">
        <f t="shared" si="0"/>
        <v>3.9754358003423586E-3</v>
      </c>
      <c r="H66" s="13">
        <f t="shared" si="6"/>
        <v>94769.335089663495</v>
      </c>
      <c r="I66" s="13">
        <f t="shared" si="4"/>
        <v>376.74940749008954</v>
      </c>
      <c r="J66" s="13">
        <f t="shared" si="1"/>
        <v>94501.309712097485</v>
      </c>
      <c r="K66" s="13">
        <f t="shared" si="2"/>
        <v>2449918.890227919</v>
      </c>
      <c r="L66" s="20">
        <f t="shared" si="5"/>
        <v>25.851388404382</v>
      </c>
    </row>
    <row r="67" spans="1:12" x14ac:dyDescent="0.2">
      <c r="A67" s="16">
        <v>58</v>
      </c>
      <c r="B67" s="45">
        <v>7</v>
      </c>
      <c r="C67" s="44">
        <v>691</v>
      </c>
      <c r="D67" s="44">
        <v>731</v>
      </c>
      <c r="E67" s="17">
        <v>0.50254403131115466</v>
      </c>
      <c r="F67" s="18">
        <f t="shared" si="3"/>
        <v>9.8452883263009851E-3</v>
      </c>
      <c r="G67" s="18">
        <f t="shared" si="0"/>
        <v>9.7973050700574434E-3</v>
      </c>
      <c r="H67" s="13">
        <f t="shared" si="6"/>
        <v>94392.585682173405</v>
      </c>
      <c r="I67" s="13">
        <f t="shared" si="4"/>
        <v>924.7929582797891</v>
      </c>
      <c r="J67" s="13">
        <f t="shared" si="1"/>
        <v>93932.541905275706</v>
      </c>
      <c r="K67" s="13">
        <f t="shared" si="2"/>
        <v>2355417.5805158215</v>
      </c>
      <c r="L67" s="20">
        <f t="shared" si="5"/>
        <v>24.953417299603181</v>
      </c>
    </row>
    <row r="68" spans="1:12" x14ac:dyDescent="0.2">
      <c r="A68" s="16">
        <v>59</v>
      </c>
      <c r="B68" s="45">
        <v>1</v>
      </c>
      <c r="C68" s="44">
        <v>646</v>
      </c>
      <c r="D68" s="44">
        <v>691</v>
      </c>
      <c r="E68" s="17">
        <v>0.38356164383561642</v>
      </c>
      <c r="F68" s="18">
        <f t="shared" si="3"/>
        <v>1.4958863126402393E-3</v>
      </c>
      <c r="G68" s="18">
        <f t="shared" si="0"/>
        <v>1.4945081942041743E-3</v>
      </c>
      <c r="H68" s="13">
        <f t="shared" si="6"/>
        <v>93467.79272389361</v>
      </c>
      <c r="I68" s="13">
        <f t="shared" si="4"/>
        <v>139.68838212003629</v>
      </c>
      <c r="J68" s="13">
        <f t="shared" si="1"/>
        <v>93381.683447244272</v>
      </c>
      <c r="K68" s="13">
        <f t="shared" si="2"/>
        <v>2261485.0386105459</v>
      </c>
      <c r="L68" s="20">
        <f t="shared" si="5"/>
        <v>24.19534015627216</v>
      </c>
    </row>
    <row r="69" spans="1:12" x14ac:dyDescent="0.2">
      <c r="A69" s="16">
        <v>60</v>
      </c>
      <c r="B69" s="45">
        <v>5</v>
      </c>
      <c r="C69" s="44">
        <v>615</v>
      </c>
      <c r="D69" s="44">
        <v>644</v>
      </c>
      <c r="E69" s="17">
        <v>0.54794520547945202</v>
      </c>
      <c r="F69" s="18">
        <f t="shared" si="3"/>
        <v>7.9428117553613977E-3</v>
      </c>
      <c r="G69" s="18">
        <f t="shared" si="0"/>
        <v>7.9143944404089471E-3</v>
      </c>
      <c r="H69" s="13">
        <f t="shared" si="6"/>
        <v>93328.104341773578</v>
      </c>
      <c r="I69" s="13">
        <f t="shared" si="4"/>
        <v>738.63543013643891</v>
      </c>
      <c r="J69" s="13">
        <f t="shared" si="1"/>
        <v>92994.200654177665</v>
      </c>
      <c r="K69" s="13">
        <f t="shared" si="2"/>
        <v>2168103.3551633018</v>
      </c>
      <c r="L69" s="20">
        <f t="shared" si="5"/>
        <v>23.230980318892652</v>
      </c>
    </row>
    <row r="70" spans="1:12" x14ac:dyDescent="0.2">
      <c r="A70" s="16">
        <v>61</v>
      </c>
      <c r="B70" s="45">
        <v>6</v>
      </c>
      <c r="C70" s="44">
        <v>584</v>
      </c>
      <c r="D70" s="44">
        <v>617</v>
      </c>
      <c r="E70" s="17">
        <v>0.55936073059360736</v>
      </c>
      <c r="F70" s="18">
        <f t="shared" si="3"/>
        <v>9.9916736053288924E-3</v>
      </c>
      <c r="G70" s="18">
        <f t="shared" si="0"/>
        <v>9.9478758559602091E-3</v>
      </c>
      <c r="H70" s="13">
        <f t="shared" si="6"/>
        <v>92589.468911637145</v>
      </c>
      <c r="I70" s="13">
        <f t="shared" si="4"/>
        <v>921.06854230225349</v>
      </c>
      <c r="J70" s="13">
        <f t="shared" si="1"/>
        <v>92183.609942083873</v>
      </c>
      <c r="K70" s="13">
        <f t="shared" si="2"/>
        <v>2075109.1545091243</v>
      </c>
      <c r="L70" s="20">
        <f t="shared" si="5"/>
        <v>22.411934952229903</v>
      </c>
    </row>
    <row r="71" spans="1:12" x14ac:dyDescent="0.2">
      <c r="A71" s="16">
        <v>62</v>
      </c>
      <c r="B71" s="45">
        <v>7</v>
      </c>
      <c r="C71" s="44">
        <v>565</v>
      </c>
      <c r="D71" s="44">
        <v>587</v>
      </c>
      <c r="E71" s="17">
        <v>0.49902152641878672</v>
      </c>
      <c r="F71" s="18">
        <f t="shared" si="3"/>
        <v>1.2152777777777778E-2</v>
      </c>
      <c r="G71" s="18">
        <f t="shared" si="0"/>
        <v>1.2079236006051437E-2</v>
      </c>
      <c r="H71" s="13">
        <f t="shared" si="6"/>
        <v>91668.400369334893</v>
      </c>
      <c r="I71" s="13">
        <f t="shared" si="4"/>
        <v>1107.2842423584088</v>
      </c>
      <c r="J71" s="13">
        <f t="shared" si="1"/>
        <v>91113.674799777655</v>
      </c>
      <c r="K71" s="13">
        <f t="shared" si="2"/>
        <v>1982925.5445670404</v>
      </c>
      <c r="L71" s="20">
        <f t="shared" si="5"/>
        <v>21.631505912372972</v>
      </c>
    </row>
    <row r="72" spans="1:12" x14ac:dyDescent="0.2">
      <c r="A72" s="16">
        <v>63</v>
      </c>
      <c r="B72" s="45">
        <v>7</v>
      </c>
      <c r="C72" s="44">
        <v>535</v>
      </c>
      <c r="D72" s="44">
        <v>579</v>
      </c>
      <c r="E72" s="17">
        <v>0.55029354207436398</v>
      </c>
      <c r="F72" s="18">
        <f t="shared" si="3"/>
        <v>1.2567324955116697E-2</v>
      </c>
      <c r="G72" s="18">
        <f t="shared" si="0"/>
        <v>1.2496698523873339E-2</v>
      </c>
      <c r="H72" s="13">
        <f t="shared" si="6"/>
        <v>90561.116126976485</v>
      </c>
      <c r="I72" s="13">
        <f t="shared" si="4"/>
        <v>1131.7149662243091</v>
      </c>
      <c r="J72" s="13">
        <f t="shared" si="1"/>
        <v>90052.17659813432</v>
      </c>
      <c r="K72" s="13">
        <f t="shared" si="2"/>
        <v>1891811.8697672628</v>
      </c>
      <c r="L72" s="20">
        <f t="shared" si="5"/>
        <v>20.889891276458407</v>
      </c>
    </row>
    <row r="73" spans="1:12" x14ac:dyDescent="0.2">
      <c r="A73" s="16">
        <v>64</v>
      </c>
      <c r="B73" s="45">
        <v>9</v>
      </c>
      <c r="C73" s="44">
        <v>495</v>
      </c>
      <c r="D73" s="44">
        <v>541</v>
      </c>
      <c r="E73" s="17">
        <v>0.62861491628614929</v>
      </c>
      <c r="F73" s="18">
        <f t="shared" si="3"/>
        <v>1.7374517374517374E-2</v>
      </c>
      <c r="G73" s="18">
        <f t="shared" ref="G73:G103" si="7">F73/((1+(1-E73)*F73))</f>
        <v>1.7263124704398548E-2</v>
      </c>
      <c r="H73" s="13">
        <f t="shared" si="6"/>
        <v>89429.401160752182</v>
      </c>
      <c r="I73" s="13">
        <f t="shared" si="4"/>
        <v>1543.8309044777491</v>
      </c>
      <c r="J73" s="13">
        <f t="shared" ref="J73:J102" si="8">H74+I73*E73</f>
        <v>88856.04539105267</v>
      </c>
      <c r="K73" s="13">
        <f t="shared" ref="K73:K97" si="9">K74+J73</f>
        <v>1801759.6931691286</v>
      </c>
      <c r="L73" s="20">
        <f t="shared" si="5"/>
        <v>20.147285677675605</v>
      </c>
    </row>
    <row r="74" spans="1:12" x14ac:dyDescent="0.2">
      <c r="A74" s="16">
        <v>65</v>
      </c>
      <c r="B74" s="45">
        <v>8</v>
      </c>
      <c r="C74" s="44">
        <v>439</v>
      </c>
      <c r="D74" s="44">
        <v>502</v>
      </c>
      <c r="E74" s="17">
        <v>0.40479452054794518</v>
      </c>
      <c r="F74" s="18">
        <f t="shared" ref="F74:F103" si="10">B74/((C74+D74)/2)</f>
        <v>1.7003188097768331E-2</v>
      </c>
      <c r="G74" s="18">
        <f t="shared" si="7"/>
        <v>1.6832833248304466E-2</v>
      </c>
      <c r="H74" s="13">
        <f t="shared" si="6"/>
        <v>87885.570256274426</v>
      </c>
      <c r="I74" s="13">
        <f t="shared" ref="I74:I103" si="11">H74*G74</f>
        <v>1479.3631490560142</v>
      </c>
      <c r="J74" s="13">
        <f t="shared" si="8"/>
        <v>87005.045203856847</v>
      </c>
      <c r="K74" s="13">
        <f t="shared" si="9"/>
        <v>1712903.6477780759</v>
      </c>
      <c r="L74" s="20">
        <f t="shared" ref="L74:L103" si="12">K74/H74</f>
        <v>19.490157972272886</v>
      </c>
    </row>
    <row r="75" spans="1:12" x14ac:dyDescent="0.2">
      <c r="A75" s="16">
        <v>66</v>
      </c>
      <c r="B75" s="45">
        <v>3</v>
      </c>
      <c r="C75" s="44">
        <v>435</v>
      </c>
      <c r="D75" s="44">
        <v>441</v>
      </c>
      <c r="E75" s="17">
        <v>0.59908675799086752</v>
      </c>
      <c r="F75" s="18">
        <f t="shared" si="10"/>
        <v>6.8493150684931503E-3</v>
      </c>
      <c r="G75" s="18">
        <f t="shared" si="7"/>
        <v>6.8305584839279147E-3</v>
      </c>
      <c r="H75" s="13">
        <f t="shared" ref="H75:H103" si="13">H74-I74</f>
        <v>86406.207107218419</v>
      </c>
      <c r="I75" s="13">
        <f t="shared" si="11"/>
        <v>590.20265102024325</v>
      </c>
      <c r="J75" s="13">
        <f t="shared" si="8"/>
        <v>86169.587048955509</v>
      </c>
      <c r="K75" s="13">
        <f t="shared" si="9"/>
        <v>1625898.602574219</v>
      </c>
      <c r="L75" s="20">
        <f t="shared" si="12"/>
        <v>18.816919027086776</v>
      </c>
    </row>
    <row r="76" spans="1:12" x14ac:dyDescent="0.2">
      <c r="A76" s="16">
        <v>67</v>
      </c>
      <c r="B76" s="45">
        <v>3</v>
      </c>
      <c r="C76" s="44">
        <v>400</v>
      </c>
      <c r="D76" s="44">
        <v>440</v>
      </c>
      <c r="E76" s="17">
        <v>0.57899543378995433</v>
      </c>
      <c r="F76" s="18">
        <f t="shared" si="10"/>
        <v>7.1428571428571426E-3</v>
      </c>
      <c r="G76" s="18">
        <f t="shared" si="7"/>
        <v>7.1214417179909081E-3</v>
      </c>
      <c r="H76" s="13">
        <f t="shared" si="13"/>
        <v>85816.004456198178</v>
      </c>
      <c r="I76" s="13">
        <f t="shared" si="11"/>
        <v>611.1336742056634</v>
      </c>
      <c r="J76" s="13">
        <f t="shared" si="8"/>
        <v>85558.714388792869</v>
      </c>
      <c r="K76" s="13">
        <f t="shared" si="9"/>
        <v>1539729.0155252635</v>
      </c>
      <c r="L76" s="20">
        <f t="shared" si="12"/>
        <v>17.942212822448116</v>
      </c>
    </row>
    <row r="77" spans="1:12" x14ac:dyDescent="0.2">
      <c r="A77" s="16">
        <v>68</v>
      </c>
      <c r="B77" s="45">
        <v>3</v>
      </c>
      <c r="C77" s="44">
        <v>416</v>
      </c>
      <c r="D77" s="44">
        <v>402</v>
      </c>
      <c r="E77" s="17">
        <v>0.44018264840182647</v>
      </c>
      <c r="F77" s="18">
        <f t="shared" si="10"/>
        <v>7.3349633251833741E-3</v>
      </c>
      <c r="G77" s="18">
        <f t="shared" si="7"/>
        <v>7.3049673778169165E-3</v>
      </c>
      <c r="H77" s="13">
        <f t="shared" si="13"/>
        <v>85204.870781992518</v>
      </c>
      <c r="I77" s="13">
        <f t="shared" si="11"/>
        <v>622.41880149356109</v>
      </c>
      <c r="J77" s="13">
        <f t="shared" si="8"/>
        <v>84856.429936955479</v>
      </c>
      <c r="K77" s="13">
        <f t="shared" si="9"/>
        <v>1454170.3011364706</v>
      </c>
      <c r="L77" s="20">
        <f t="shared" si="12"/>
        <v>17.066750853447687</v>
      </c>
    </row>
    <row r="78" spans="1:12" x14ac:dyDescent="0.2">
      <c r="A78" s="16">
        <v>69</v>
      </c>
      <c r="B78" s="45">
        <v>3</v>
      </c>
      <c r="C78" s="44">
        <v>442</v>
      </c>
      <c r="D78" s="44">
        <v>419</v>
      </c>
      <c r="E78" s="17">
        <v>0.56621004566210043</v>
      </c>
      <c r="F78" s="18">
        <f t="shared" si="10"/>
        <v>6.9686411149825784E-3</v>
      </c>
      <c r="G78" s="18">
        <f t="shared" si="7"/>
        <v>6.9476389131227891E-3</v>
      </c>
      <c r="H78" s="13">
        <f t="shared" si="13"/>
        <v>84582.451980498954</v>
      </c>
      <c r="I78" s="13">
        <f t="shared" si="11"/>
        <v>587.64833474705426</v>
      </c>
      <c r="J78" s="13">
        <f t="shared" si="8"/>
        <v>84327.536036202291</v>
      </c>
      <c r="K78" s="13">
        <f t="shared" si="9"/>
        <v>1369313.8711995152</v>
      </c>
      <c r="L78" s="20">
        <f t="shared" si="12"/>
        <v>16.189101156764995</v>
      </c>
    </row>
    <row r="79" spans="1:12" x14ac:dyDescent="0.2">
      <c r="A79" s="16">
        <v>70</v>
      </c>
      <c r="B79" s="45">
        <v>7</v>
      </c>
      <c r="C79" s="44">
        <v>394</v>
      </c>
      <c r="D79" s="44">
        <v>439</v>
      </c>
      <c r="E79" s="17">
        <v>0.60352250489236803</v>
      </c>
      <c r="F79" s="18">
        <f t="shared" si="10"/>
        <v>1.680672268907563E-2</v>
      </c>
      <c r="G79" s="18">
        <f t="shared" si="7"/>
        <v>1.6695472619098182E-2</v>
      </c>
      <c r="H79" s="13">
        <f t="shared" si="13"/>
        <v>83994.803645751905</v>
      </c>
      <c r="I79" s="13">
        <f t="shared" si="11"/>
        <v>1402.3329444141791</v>
      </c>
      <c r="J79" s="13">
        <f t="shared" si="8"/>
        <v>83438.81019264365</v>
      </c>
      <c r="K79" s="13">
        <f t="shared" si="9"/>
        <v>1284986.335163313</v>
      </c>
      <c r="L79" s="20">
        <f t="shared" si="12"/>
        <v>15.298402750993299</v>
      </c>
    </row>
    <row r="80" spans="1:12" x14ac:dyDescent="0.2">
      <c r="A80" s="16">
        <v>71</v>
      </c>
      <c r="B80" s="45">
        <v>11</v>
      </c>
      <c r="C80" s="44">
        <v>351</v>
      </c>
      <c r="D80" s="44">
        <v>388</v>
      </c>
      <c r="E80" s="17">
        <v>0.59601494396014965</v>
      </c>
      <c r="F80" s="18">
        <f t="shared" si="10"/>
        <v>2.9769959404600813E-2</v>
      </c>
      <c r="G80" s="18">
        <f t="shared" si="7"/>
        <v>2.9416182197165353E-2</v>
      </c>
      <c r="H80" s="13">
        <f t="shared" si="13"/>
        <v>82592.470701337719</v>
      </c>
      <c r="I80" s="13">
        <f t="shared" si="11"/>
        <v>2429.5551662645917</v>
      </c>
      <c r="J80" s="13">
        <f t="shared" si="8"/>
        <v>81610.966721342411</v>
      </c>
      <c r="K80" s="13">
        <f t="shared" si="9"/>
        <v>1201547.5249706693</v>
      </c>
      <c r="L80" s="20">
        <f t="shared" si="12"/>
        <v>14.547906301478498</v>
      </c>
    </row>
    <row r="81" spans="1:12" x14ac:dyDescent="0.2">
      <c r="A81" s="16">
        <v>72</v>
      </c>
      <c r="B81" s="45">
        <v>11</v>
      </c>
      <c r="C81" s="44">
        <v>312</v>
      </c>
      <c r="D81" s="44">
        <v>342</v>
      </c>
      <c r="E81" s="17">
        <v>0.5295143212951432</v>
      </c>
      <c r="F81" s="18">
        <f t="shared" si="10"/>
        <v>3.3639143730886847E-2</v>
      </c>
      <c r="G81" s="18">
        <f t="shared" si="7"/>
        <v>3.3115040744284251E-2</v>
      </c>
      <c r="H81" s="13">
        <f t="shared" si="13"/>
        <v>80162.915535073131</v>
      </c>
      <c r="I81" s="13">
        <f t="shared" si="11"/>
        <v>2654.5982141245636</v>
      </c>
      <c r="J81" s="13">
        <f t="shared" si="8"/>
        <v>78913.965092612038</v>
      </c>
      <c r="K81" s="13">
        <f t="shared" si="9"/>
        <v>1119936.5582493269</v>
      </c>
      <c r="L81" s="20">
        <f t="shared" si="12"/>
        <v>13.970756312616009</v>
      </c>
    </row>
    <row r="82" spans="1:12" x14ac:dyDescent="0.2">
      <c r="A82" s="16">
        <v>73</v>
      </c>
      <c r="B82" s="45">
        <v>8</v>
      </c>
      <c r="C82" s="44">
        <v>341</v>
      </c>
      <c r="D82" s="44">
        <v>306</v>
      </c>
      <c r="E82" s="17">
        <v>0.47876712328767129</v>
      </c>
      <c r="F82" s="18">
        <f t="shared" si="10"/>
        <v>2.472952086553323E-2</v>
      </c>
      <c r="G82" s="18">
        <f t="shared" si="7"/>
        <v>2.4414817787699779E-2</v>
      </c>
      <c r="H82" s="13">
        <f t="shared" si="13"/>
        <v>77508.317320948569</v>
      </c>
      <c r="I82" s="13">
        <f t="shared" si="11"/>
        <v>1892.3514444221739</v>
      </c>
      <c r="J82" s="13">
        <f t="shared" si="8"/>
        <v>76521.961533821668</v>
      </c>
      <c r="K82" s="13">
        <f t="shared" si="9"/>
        <v>1041022.5931567149</v>
      </c>
      <c r="L82" s="20">
        <f t="shared" si="12"/>
        <v>13.431108158960798</v>
      </c>
    </row>
    <row r="83" spans="1:12" x14ac:dyDescent="0.2">
      <c r="A83" s="16">
        <v>74</v>
      </c>
      <c r="B83" s="45">
        <v>6</v>
      </c>
      <c r="C83" s="44">
        <v>299</v>
      </c>
      <c r="D83" s="44">
        <v>335</v>
      </c>
      <c r="E83" s="17">
        <v>0.5328767123287671</v>
      </c>
      <c r="F83" s="18">
        <f t="shared" si="10"/>
        <v>1.8927444794952682E-2</v>
      </c>
      <c r="G83" s="18">
        <f t="shared" si="7"/>
        <v>1.8761565348502502E-2</v>
      </c>
      <c r="H83" s="13">
        <f t="shared" si="13"/>
        <v>75615.965876526388</v>
      </c>
      <c r="I83" s="13">
        <f t="shared" si="11"/>
        <v>1418.6738851825851</v>
      </c>
      <c r="J83" s="13">
        <f t="shared" si="8"/>
        <v>74953.270267146581</v>
      </c>
      <c r="K83" s="13">
        <f t="shared" si="9"/>
        <v>964500.63162289327</v>
      </c>
      <c r="L83" s="20">
        <f t="shared" si="12"/>
        <v>12.755251096016286</v>
      </c>
    </row>
    <row r="84" spans="1:12" x14ac:dyDescent="0.2">
      <c r="A84" s="16">
        <v>75</v>
      </c>
      <c r="B84" s="45">
        <v>6</v>
      </c>
      <c r="C84" s="44">
        <v>278</v>
      </c>
      <c r="D84" s="44">
        <v>296</v>
      </c>
      <c r="E84" s="17">
        <v>0.35479452054794519</v>
      </c>
      <c r="F84" s="18">
        <f t="shared" si="10"/>
        <v>2.0905923344947737E-2</v>
      </c>
      <c r="G84" s="18">
        <f t="shared" si="7"/>
        <v>2.0627684424685409E-2</v>
      </c>
      <c r="H84" s="13">
        <f t="shared" si="13"/>
        <v>74197.291991343809</v>
      </c>
      <c r="I84" s="13">
        <f t="shared" si="11"/>
        <v>1530.5183243636782</v>
      </c>
      <c r="J84" s="13">
        <f t="shared" si="8"/>
        <v>73209.793182062596</v>
      </c>
      <c r="K84" s="13">
        <f t="shared" si="9"/>
        <v>889547.36135574675</v>
      </c>
      <c r="L84" s="20">
        <f t="shared" si="12"/>
        <v>11.988946462621916</v>
      </c>
    </row>
    <row r="85" spans="1:12" x14ac:dyDescent="0.2">
      <c r="A85" s="16">
        <v>76</v>
      </c>
      <c r="B85" s="45">
        <v>6</v>
      </c>
      <c r="C85" s="44">
        <v>204</v>
      </c>
      <c r="D85" s="44">
        <v>270</v>
      </c>
      <c r="E85" s="17">
        <v>0.34611872146118716</v>
      </c>
      <c r="F85" s="18">
        <f t="shared" si="10"/>
        <v>2.5316455696202531E-2</v>
      </c>
      <c r="G85" s="18">
        <f t="shared" si="7"/>
        <v>2.4904192774372565E-2</v>
      </c>
      <c r="H85" s="13">
        <f t="shared" si="13"/>
        <v>72666.773666980138</v>
      </c>
      <c r="I85" s="13">
        <f t="shared" si="11"/>
        <v>1809.7073396941732</v>
      </c>
      <c r="J85" s="13">
        <f t="shared" si="8"/>
        <v>71483.439917919837</v>
      </c>
      <c r="K85" s="13">
        <f t="shared" si="9"/>
        <v>816337.56817368418</v>
      </c>
      <c r="L85" s="20">
        <f t="shared" si="12"/>
        <v>11.233986689911745</v>
      </c>
    </row>
    <row r="86" spans="1:12" x14ac:dyDescent="0.2">
      <c r="A86" s="16">
        <v>77</v>
      </c>
      <c r="B86" s="45">
        <v>7</v>
      </c>
      <c r="C86" s="44">
        <v>293</v>
      </c>
      <c r="D86" s="44">
        <v>195</v>
      </c>
      <c r="E86" s="17">
        <v>0.50998043052837572</v>
      </c>
      <c r="F86" s="18">
        <f t="shared" si="10"/>
        <v>2.8688524590163935E-2</v>
      </c>
      <c r="G86" s="18">
        <f t="shared" si="7"/>
        <v>2.8290814066790682E-2</v>
      </c>
      <c r="H86" s="13">
        <f t="shared" si="13"/>
        <v>70857.066327285967</v>
      </c>
      <c r="I86" s="13">
        <f t="shared" si="11"/>
        <v>2004.6040887835022</v>
      </c>
      <c r="J86" s="13">
        <f t="shared" si="8"/>
        <v>69874.771094739219</v>
      </c>
      <c r="K86" s="13">
        <f t="shared" si="9"/>
        <v>744854.12825576437</v>
      </c>
      <c r="L86" s="20">
        <f t="shared" si="12"/>
        <v>10.512065583061439</v>
      </c>
    </row>
    <row r="87" spans="1:12" x14ac:dyDescent="0.2">
      <c r="A87" s="16">
        <v>78</v>
      </c>
      <c r="B87" s="45">
        <v>7</v>
      </c>
      <c r="C87" s="44">
        <v>129</v>
      </c>
      <c r="D87" s="44">
        <v>288</v>
      </c>
      <c r="E87" s="17">
        <v>0.46066536203522512</v>
      </c>
      <c r="F87" s="18">
        <f t="shared" si="10"/>
        <v>3.3573141486810551E-2</v>
      </c>
      <c r="G87" s="18">
        <f t="shared" si="7"/>
        <v>3.2976039132426867E-2</v>
      </c>
      <c r="H87" s="13">
        <f t="shared" si="13"/>
        <v>68852.46223850247</v>
      </c>
      <c r="I87" s="13">
        <f t="shared" si="11"/>
        <v>2270.4814891408005</v>
      </c>
      <c r="J87" s="13">
        <f t="shared" si="8"/>
        <v>67627.912926550998</v>
      </c>
      <c r="K87" s="13">
        <f t="shared" si="9"/>
        <v>674979.35716102517</v>
      </c>
      <c r="L87" s="20">
        <f t="shared" si="12"/>
        <v>9.8032711571435271</v>
      </c>
    </row>
    <row r="88" spans="1:12" x14ac:dyDescent="0.2">
      <c r="A88" s="16">
        <v>79</v>
      </c>
      <c r="B88" s="45">
        <v>6</v>
      </c>
      <c r="C88" s="44">
        <v>223</v>
      </c>
      <c r="D88" s="44">
        <v>122</v>
      </c>
      <c r="E88" s="17">
        <v>0.50639269406392695</v>
      </c>
      <c r="F88" s="18">
        <f t="shared" si="10"/>
        <v>3.4782608695652174E-2</v>
      </c>
      <c r="G88" s="18">
        <f t="shared" si="7"/>
        <v>3.4195507740832402E-2</v>
      </c>
      <c r="H88" s="13">
        <f t="shared" si="13"/>
        <v>66581.980749361668</v>
      </c>
      <c r="I88" s="13">
        <f t="shared" si="11"/>
        <v>2276.804638114751</v>
      </c>
      <c r="J88" s="13">
        <f t="shared" si="8"/>
        <v>65458.133345799091</v>
      </c>
      <c r="K88" s="13">
        <f t="shared" si="9"/>
        <v>607351.44423447421</v>
      </c>
      <c r="L88" s="20">
        <f t="shared" si="12"/>
        <v>9.1218590585456116</v>
      </c>
    </row>
    <row r="89" spans="1:12" x14ac:dyDescent="0.2">
      <c r="A89" s="16">
        <v>80</v>
      </c>
      <c r="B89" s="45">
        <v>12</v>
      </c>
      <c r="C89" s="44">
        <v>234</v>
      </c>
      <c r="D89" s="44">
        <v>220</v>
      </c>
      <c r="E89" s="17">
        <v>0.56324200913242017</v>
      </c>
      <c r="F89" s="18">
        <f t="shared" si="10"/>
        <v>5.2863436123348019E-2</v>
      </c>
      <c r="G89" s="18">
        <f t="shared" si="7"/>
        <v>5.1670441676104198E-2</v>
      </c>
      <c r="H89" s="13">
        <f t="shared" si="13"/>
        <v>64305.176111246918</v>
      </c>
      <c r="I89" s="13">
        <f t="shared" si="11"/>
        <v>3322.6768517277928</v>
      </c>
      <c r="J89" s="13">
        <f t="shared" si="8"/>
        <v>62853.970445184066</v>
      </c>
      <c r="K89" s="13">
        <f t="shared" si="9"/>
        <v>541893.31088867516</v>
      </c>
      <c r="L89" s="20">
        <f t="shared" si="12"/>
        <v>8.4269003470452901</v>
      </c>
    </row>
    <row r="90" spans="1:12" x14ac:dyDescent="0.2">
      <c r="A90" s="16">
        <v>81</v>
      </c>
      <c r="B90" s="45">
        <v>19</v>
      </c>
      <c r="C90" s="44">
        <v>206</v>
      </c>
      <c r="D90" s="44">
        <v>221</v>
      </c>
      <c r="E90" s="17">
        <v>0.49416005767844268</v>
      </c>
      <c r="F90" s="18">
        <f t="shared" si="10"/>
        <v>8.899297423887588E-2</v>
      </c>
      <c r="G90" s="18">
        <f t="shared" si="7"/>
        <v>8.5159420645787146E-2</v>
      </c>
      <c r="H90" s="13">
        <f t="shared" si="13"/>
        <v>60982.499259519122</v>
      </c>
      <c r="I90" s="13">
        <f t="shared" si="11"/>
        <v>5193.234306472792</v>
      </c>
      <c r="J90" s="13">
        <f t="shared" si="8"/>
        <v>58355.553917470592</v>
      </c>
      <c r="K90" s="13">
        <f t="shared" si="9"/>
        <v>479039.34044349112</v>
      </c>
      <c r="L90" s="20">
        <f t="shared" si="12"/>
        <v>7.8553576232563973</v>
      </c>
    </row>
    <row r="91" spans="1:12" x14ac:dyDescent="0.2">
      <c r="A91" s="16">
        <v>82</v>
      </c>
      <c r="B91" s="45">
        <v>7</v>
      </c>
      <c r="C91" s="44">
        <v>193</v>
      </c>
      <c r="D91" s="44">
        <v>191</v>
      </c>
      <c r="E91" s="17">
        <v>0.5823874755381605</v>
      </c>
      <c r="F91" s="18">
        <f t="shared" si="10"/>
        <v>3.6458333333333336E-2</v>
      </c>
      <c r="G91" s="18">
        <f t="shared" si="7"/>
        <v>3.5911563382855213E-2</v>
      </c>
      <c r="H91" s="13">
        <f t="shared" si="13"/>
        <v>55789.264953046331</v>
      </c>
      <c r="I91" s="13">
        <f t="shared" si="11"/>
        <v>2003.4797244442263</v>
      </c>
      <c r="J91" s="13">
        <f t="shared" si="8"/>
        <v>54952.586727613074</v>
      </c>
      <c r="K91" s="13">
        <f t="shared" si="9"/>
        <v>420683.78652602056</v>
      </c>
      <c r="L91" s="20">
        <f t="shared" si="12"/>
        <v>7.540586650139212</v>
      </c>
    </row>
    <row r="92" spans="1:12" x14ac:dyDescent="0.2">
      <c r="A92" s="16">
        <v>83</v>
      </c>
      <c r="B92" s="45">
        <v>17</v>
      </c>
      <c r="C92" s="44">
        <v>183</v>
      </c>
      <c r="D92" s="44">
        <v>186</v>
      </c>
      <c r="E92" s="17">
        <v>0.44818694601128117</v>
      </c>
      <c r="F92" s="18">
        <f t="shared" si="10"/>
        <v>9.2140921409214094E-2</v>
      </c>
      <c r="G92" s="18">
        <f t="shared" si="7"/>
        <v>8.7682731235824873E-2</v>
      </c>
      <c r="H92" s="13">
        <f t="shared" si="13"/>
        <v>53785.785228602108</v>
      </c>
      <c r="I92" s="13">
        <f t="shared" si="11"/>
        <v>4716.0845505073185</v>
      </c>
      <c r="J92" s="13">
        <f t="shared" si="8"/>
        <v>51183.388209917655</v>
      </c>
      <c r="K92" s="13">
        <f t="shared" si="9"/>
        <v>365731.1997984075</v>
      </c>
      <c r="L92" s="20">
        <f t="shared" si="12"/>
        <v>6.7997742943412423</v>
      </c>
    </row>
    <row r="93" spans="1:12" x14ac:dyDescent="0.2">
      <c r="A93" s="16">
        <v>84</v>
      </c>
      <c r="B93" s="45">
        <v>8</v>
      </c>
      <c r="C93" s="44">
        <v>210</v>
      </c>
      <c r="D93" s="44">
        <v>172</v>
      </c>
      <c r="E93" s="17">
        <v>0.64315068493150696</v>
      </c>
      <c r="F93" s="18">
        <f t="shared" si="10"/>
        <v>4.1884816753926704E-2</v>
      </c>
      <c r="G93" s="18">
        <f t="shared" si="7"/>
        <v>4.1268001752476788E-2</v>
      </c>
      <c r="H93" s="13">
        <f t="shared" si="13"/>
        <v>49069.700678094792</v>
      </c>
      <c r="I93" s="13">
        <f t="shared" si="11"/>
        <v>2025.0084935771274</v>
      </c>
      <c r="J93" s="13">
        <f t="shared" si="8"/>
        <v>48347.077784153909</v>
      </c>
      <c r="K93" s="13">
        <f t="shared" si="9"/>
        <v>314547.81158848986</v>
      </c>
      <c r="L93" s="20">
        <f t="shared" si="12"/>
        <v>6.4102247872261255</v>
      </c>
    </row>
    <row r="94" spans="1:12" x14ac:dyDescent="0.2">
      <c r="A94" s="16">
        <v>85</v>
      </c>
      <c r="B94" s="45">
        <v>19</v>
      </c>
      <c r="C94" s="44">
        <v>192</v>
      </c>
      <c r="D94" s="44">
        <v>195</v>
      </c>
      <c r="E94" s="17">
        <v>0.43316510454217733</v>
      </c>
      <c r="F94" s="18">
        <f t="shared" si="10"/>
        <v>9.8191214470284241E-2</v>
      </c>
      <c r="G94" s="18">
        <f t="shared" si="7"/>
        <v>9.3014210318072388E-2</v>
      </c>
      <c r="H94" s="13">
        <f t="shared" si="13"/>
        <v>47044.692184517662</v>
      </c>
      <c r="I94" s="13">
        <f t="shared" si="11"/>
        <v>4375.8248931997023</v>
      </c>
      <c r="J94" s="13">
        <f t="shared" si="8"/>
        <v>44564.32193863907</v>
      </c>
      <c r="K94" s="13">
        <f t="shared" si="9"/>
        <v>266200.73380433593</v>
      </c>
      <c r="L94" s="20">
        <f t="shared" si="12"/>
        <v>5.6584647798363576</v>
      </c>
    </row>
    <row r="95" spans="1:12" x14ac:dyDescent="0.2">
      <c r="A95" s="16">
        <v>86</v>
      </c>
      <c r="B95" s="45">
        <v>22</v>
      </c>
      <c r="C95" s="44">
        <v>162</v>
      </c>
      <c r="D95" s="44">
        <v>172</v>
      </c>
      <c r="E95" s="17">
        <v>0.36911581569115809</v>
      </c>
      <c r="F95" s="18">
        <f t="shared" si="10"/>
        <v>0.1317365269461078</v>
      </c>
      <c r="G95" s="18">
        <f t="shared" si="7"/>
        <v>0.12162796685902971</v>
      </c>
      <c r="H95" s="13">
        <f t="shared" si="13"/>
        <v>42668.867291317962</v>
      </c>
      <c r="I95" s="13">
        <f t="shared" si="11"/>
        <v>5189.7275768207583</v>
      </c>
      <c r="J95" s="13">
        <f t="shared" si="8"/>
        <v>39394.750242230293</v>
      </c>
      <c r="K95" s="13">
        <f t="shared" si="9"/>
        <v>221636.41186569683</v>
      </c>
      <c r="L95" s="20">
        <f t="shared" si="12"/>
        <v>5.1943354941319066</v>
      </c>
    </row>
    <row r="96" spans="1:12" x14ac:dyDescent="0.2">
      <c r="A96" s="16">
        <v>87</v>
      </c>
      <c r="B96" s="45">
        <v>20</v>
      </c>
      <c r="C96" s="44">
        <v>152</v>
      </c>
      <c r="D96" s="44">
        <v>148</v>
      </c>
      <c r="E96" s="17">
        <v>0.44890410958904103</v>
      </c>
      <c r="F96" s="18">
        <f t="shared" si="10"/>
        <v>0.13333333333333333</v>
      </c>
      <c r="G96" s="18">
        <f t="shared" si="7"/>
        <v>0.12420669354975923</v>
      </c>
      <c r="H96" s="13">
        <f t="shared" si="13"/>
        <v>37479.1397144972</v>
      </c>
      <c r="I96" s="13">
        <f t="shared" si="11"/>
        <v>4655.1600210271645</v>
      </c>
      <c r="J96" s="13">
        <f t="shared" si="8"/>
        <v>34913.700157703737</v>
      </c>
      <c r="K96" s="13">
        <f t="shared" si="9"/>
        <v>182241.66162346656</v>
      </c>
      <c r="L96" s="20">
        <f t="shared" si="12"/>
        <v>4.8624825172541026</v>
      </c>
    </row>
    <row r="97" spans="1:12" x14ac:dyDescent="0.2">
      <c r="A97" s="16">
        <v>88</v>
      </c>
      <c r="B97" s="45">
        <v>17</v>
      </c>
      <c r="C97" s="44">
        <v>122</v>
      </c>
      <c r="D97" s="44">
        <v>133</v>
      </c>
      <c r="E97" s="17">
        <v>0.51329572925060452</v>
      </c>
      <c r="F97" s="18">
        <f t="shared" si="10"/>
        <v>0.13333333333333333</v>
      </c>
      <c r="G97" s="18">
        <f t="shared" si="7"/>
        <v>0.12520809161075519</v>
      </c>
      <c r="H97" s="13">
        <f t="shared" si="13"/>
        <v>32823.979693470035</v>
      </c>
      <c r="I97" s="13">
        <f t="shared" si="11"/>
        <v>4109.8278564895645</v>
      </c>
      <c r="J97" s="13">
        <f t="shared" si="8"/>
        <v>30823.708923671729</v>
      </c>
      <c r="K97" s="13">
        <f t="shared" si="9"/>
        <v>147327.96146576281</v>
      </c>
      <c r="L97" s="20">
        <f t="shared" si="12"/>
        <v>4.4884247078385826</v>
      </c>
    </row>
    <row r="98" spans="1:12" x14ac:dyDescent="0.2">
      <c r="A98" s="16">
        <v>89</v>
      </c>
      <c r="B98" s="45">
        <v>16</v>
      </c>
      <c r="C98" s="44">
        <v>81</v>
      </c>
      <c r="D98" s="44">
        <v>104</v>
      </c>
      <c r="E98" s="17">
        <v>0.59777397260273968</v>
      </c>
      <c r="F98" s="18">
        <f t="shared" si="10"/>
        <v>0.17297297297297298</v>
      </c>
      <c r="G98" s="18">
        <f t="shared" si="7"/>
        <v>0.16172133530869667</v>
      </c>
      <c r="H98" s="13">
        <f t="shared" si="13"/>
        <v>28714.151836980469</v>
      </c>
      <c r="I98" s="13">
        <f t="shared" si="11"/>
        <v>4643.6909773331472</v>
      </c>
      <c r="J98" s="13">
        <f t="shared" si="8"/>
        <v>26846.338462707256</v>
      </c>
      <c r="K98" s="13">
        <f>K99+J98</f>
        <v>116504.2525420911</v>
      </c>
      <c r="L98" s="20">
        <f t="shared" si="12"/>
        <v>4.0573809459364645</v>
      </c>
    </row>
    <row r="99" spans="1:12" x14ac:dyDescent="0.2">
      <c r="A99" s="16">
        <v>90</v>
      </c>
      <c r="B99" s="45">
        <v>6</v>
      </c>
      <c r="C99" s="44">
        <v>71</v>
      </c>
      <c r="D99" s="44">
        <v>71</v>
      </c>
      <c r="E99" s="17">
        <v>0.25525114155251144</v>
      </c>
      <c r="F99" s="21">
        <f t="shared" si="10"/>
        <v>8.4507042253521125E-2</v>
      </c>
      <c r="G99" s="21">
        <f t="shared" si="7"/>
        <v>7.95033761707689E-2</v>
      </c>
      <c r="H99" s="22">
        <f t="shared" si="13"/>
        <v>24070.460859647323</v>
      </c>
      <c r="I99" s="22">
        <f t="shared" si="11"/>
        <v>1913.6829043283105</v>
      </c>
      <c r="J99" s="22">
        <f t="shared" si="8"/>
        <v>22645.247701218337</v>
      </c>
      <c r="K99" s="22">
        <f t="shared" ref="K99:K102" si="14">K100+J99</f>
        <v>89657.914079383845</v>
      </c>
      <c r="L99" s="23">
        <f t="shared" si="12"/>
        <v>3.7248108626656973</v>
      </c>
    </row>
    <row r="100" spans="1:12" x14ac:dyDescent="0.2">
      <c r="A100" s="16">
        <v>91</v>
      </c>
      <c r="B100" s="45">
        <v>12</v>
      </c>
      <c r="C100" s="44">
        <v>65</v>
      </c>
      <c r="D100" s="44">
        <v>65</v>
      </c>
      <c r="E100" s="17">
        <v>0.49589041095890402</v>
      </c>
      <c r="F100" s="21">
        <f t="shared" si="10"/>
        <v>0.18461538461538463</v>
      </c>
      <c r="G100" s="21">
        <f t="shared" si="7"/>
        <v>0.16889677245208809</v>
      </c>
      <c r="H100" s="22">
        <f t="shared" si="13"/>
        <v>22156.777955319012</v>
      </c>
      <c r="I100" s="22">
        <f t="shared" si="11"/>
        <v>3742.2082845909567</v>
      </c>
      <c r="J100" s="22">
        <f t="shared" si="8"/>
        <v>20270.294874867679</v>
      </c>
      <c r="K100" s="22">
        <f t="shared" si="14"/>
        <v>67012.666378165508</v>
      </c>
      <c r="L100" s="23">
        <f t="shared" si="12"/>
        <v>3.0244770477594769</v>
      </c>
    </row>
    <row r="101" spans="1:12" x14ac:dyDescent="0.2">
      <c r="A101" s="16">
        <v>92</v>
      </c>
      <c r="B101" s="45">
        <v>9</v>
      </c>
      <c r="C101" s="44">
        <v>46</v>
      </c>
      <c r="D101" s="44">
        <v>57</v>
      </c>
      <c r="E101" s="17">
        <v>0.68097412480974118</v>
      </c>
      <c r="F101" s="21">
        <f t="shared" si="10"/>
        <v>0.17475728155339806</v>
      </c>
      <c r="G101" s="21">
        <f t="shared" si="7"/>
        <v>0.16552870927918167</v>
      </c>
      <c r="H101" s="22">
        <f t="shared" si="13"/>
        <v>18414.569670728055</v>
      </c>
      <c r="I101" s="22">
        <f t="shared" si="11"/>
        <v>3048.1399495271803</v>
      </c>
      <c r="J101" s="22">
        <f t="shared" si="8"/>
        <v>17442.134155627755</v>
      </c>
      <c r="K101" s="22">
        <f t="shared" si="14"/>
        <v>46742.371503297829</v>
      </c>
      <c r="L101" s="23">
        <f t="shared" si="12"/>
        <v>2.5383363466592366</v>
      </c>
    </row>
    <row r="102" spans="1:12" x14ac:dyDescent="0.2">
      <c r="A102" s="16">
        <v>93</v>
      </c>
      <c r="B102" s="45">
        <v>6</v>
      </c>
      <c r="C102" s="44">
        <v>32</v>
      </c>
      <c r="D102" s="44">
        <v>35</v>
      </c>
      <c r="E102" s="17">
        <v>0.45753424657534247</v>
      </c>
      <c r="F102" s="21">
        <f t="shared" si="10"/>
        <v>0.17910447761194029</v>
      </c>
      <c r="G102" s="21">
        <f t="shared" si="7"/>
        <v>0.1632440087957959</v>
      </c>
      <c r="H102" s="22">
        <f t="shared" si="13"/>
        <v>15366.429721200875</v>
      </c>
      <c r="I102" s="22">
        <f t="shared" si="11"/>
        <v>2508.477588567695</v>
      </c>
      <c r="J102" s="22">
        <f t="shared" si="8"/>
        <v>14005.666536169632</v>
      </c>
      <c r="K102" s="22">
        <f t="shared" si="14"/>
        <v>29300.237347670074</v>
      </c>
      <c r="L102" s="23">
        <f t="shared" si="12"/>
        <v>1.9067693588735772</v>
      </c>
    </row>
    <row r="103" spans="1:12" x14ac:dyDescent="0.2">
      <c r="A103" s="16">
        <v>94</v>
      </c>
      <c r="B103" s="45">
        <v>6</v>
      </c>
      <c r="C103" s="44">
        <v>28</v>
      </c>
      <c r="D103" s="44">
        <v>28</v>
      </c>
      <c r="E103" s="17">
        <v>0.73835616438356166</v>
      </c>
      <c r="F103" s="21">
        <f t="shared" si="10"/>
        <v>0.21428571428571427</v>
      </c>
      <c r="G103" s="21">
        <f t="shared" si="7"/>
        <v>0.20290929306031688</v>
      </c>
      <c r="H103" s="22">
        <f t="shared" si="13"/>
        <v>12857.95213263318</v>
      </c>
      <c r="I103" s="22">
        <f t="shared" si="11"/>
        <v>2608.9979774359922</v>
      </c>
      <c r="J103" s="22">
        <f>H104+I103*E103</f>
        <v>12175.323894701296</v>
      </c>
      <c r="K103" s="22">
        <f>K104+J103</f>
        <v>15294.57081150044</v>
      </c>
      <c r="L103" s="23">
        <f t="shared" si="12"/>
        <v>1.1895028581326865</v>
      </c>
    </row>
    <row r="104" spans="1:12" x14ac:dyDescent="0.2">
      <c r="A104" s="16" t="s">
        <v>33</v>
      </c>
      <c r="B104" s="45">
        <v>14</v>
      </c>
      <c r="C104" s="44">
        <v>40</v>
      </c>
      <c r="D104" s="44">
        <v>52</v>
      </c>
      <c r="E104" s="17"/>
      <c r="F104" s="21">
        <f>B104/((C104+D104)/2)</f>
        <v>0.30434782608695654</v>
      </c>
      <c r="G104" s="21">
        <v>1</v>
      </c>
      <c r="H104" s="22">
        <f>H103-I103</f>
        <v>10248.954155197187</v>
      </c>
      <c r="I104" s="22">
        <f>H104*G104</f>
        <v>10248.954155197187</v>
      </c>
      <c r="J104" s="22">
        <f>H104*F104</f>
        <v>3119.2469167991439</v>
      </c>
      <c r="K104" s="22">
        <f>J104</f>
        <v>3119.2469167991439</v>
      </c>
      <c r="L104" s="23">
        <f>K104/H104</f>
        <v>0.30434782608695654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21</v>
      </c>
      <c r="B107" s="48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10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17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50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30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77.099999999999994" customHeight="1" x14ac:dyDescent="0.2">
      <c r="A6" s="55" t="s">
        <v>0</v>
      </c>
      <c r="B6" s="56" t="s">
        <v>36</v>
      </c>
      <c r="C6" s="70" t="s">
        <v>37</v>
      </c>
      <c r="D6" s="70"/>
      <c r="E6" s="57" t="s">
        <v>38</v>
      </c>
      <c r="F6" s="57" t="s">
        <v>39</v>
      </c>
      <c r="G6" s="57" t="s">
        <v>40</v>
      </c>
      <c r="H6" s="56" t="s">
        <v>41</v>
      </c>
      <c r="I6" s="56" t="s">
        <v>42</v>
      </c>
      <c r="J6" s="56" t="s">
        <v>43</v>
      </c>
      <c r="K6" s="56" t="s">
        <v>44</v>
      </c>
      <c r="L6" s="57" t="s">
        <v>45</v>
      </c>
    </row>
    <row r="7" spans="1:13" s="34" customFormat="1" ht="14.25" x14ac:dyDescent="0.2">
      <c r="A7" s="35"/>
      <c r="B7" s="36"/>
      <c r="C7" s="37">
        <v>42736</v>
      </c>
      <c r="D7" s="38">
        <v>43101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5">
        <v>1</v>
      </c>
      <c r="C9" s="44">
        <v>513</v>
      </c>
      <c r="D9" s="44">
        <v>537</v>
      </c>
      <c r="E9" s="17">
        <v>0</v>
      </c>
      <c r="F9" s="18">
        <f>B9/((C9+D9)/2)</f>
        <v>1.9047619047619048E-3</v>
      </c>
      <c r="G9" s="18">
        <f t="shared" ref="G9:G72" si="0">F9/((1+(1-E9)*F9))</f>
        <v>1.9011406844106464E-3</v>
      </c>
      <c r="H9" s="13">
        <v>100000</v>
      </c>
      <c r="I9" s="13">
        <f>H9*G9</f>
        <v>190.11406844106463</v>
      </c>
      <c r="J9" s="13">
        <f t="shared" ref="J9:J72" si="1">H10+I9*E9</f>
        <v>99809.885931558936</v>
      </c>
      <c r="K9" s="13">
        <f t="shared" ref="K9:K72" si="2">K10+J9</f>
        <v>8151693.7463115426</v>
      </c>
      <c r="L9" s="19">
        <f>K9/H9</f>
        <v>81.516937463115426</v>
      </c>
    </row>
    <row r="10" spans="1:13" x14ac:dyDescent="0.2">
      <c r="A10" s="16">
        <v>1</v>
      </c>
      <c r="B10" s="45">
        <v>0</v>
      </c>
      <c r="C10" s="44">
        <v>588</v>
      </c>
      <c r="D10" s="44">
        <v>550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99809.885931558936</v>
      </c>
      <c r="I10" s="13">
        <f t="shared" ref="I10:I73" si="4">H10*G10</f>
        <v>0</v>
      </c>
      <c r="J10" s="13">
        <f t="shared" si="1"/>
        <v>99809.885931558936</v>
      </c>
      <c r="K10" s="13">
        <f t="shared" si="2"/>
        <v>8051883.8603799837</v>
      </c>
      <c r="L10" s="20">
        <f t="shared" ref="L10:L73" si="5">K10/H10</f>
        <v>80.672207820188021</v>
      </c>
    </row>
    <row r="11" spans="1:13" x14ac:dyDescent="0.2">
      <c r="A11" s="16">
        <v>2</v>
      </c>
      <c r="B11" s="45">
        <v>0</v>
      </c>
      <c r="C11" s="44">
        <v>609</v>
      </c>
      <c r="D11" s="44">
        <v>598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99809.885931558936</v>
      </c>
      <c r="I11" s="13">
        <f t="shared" si="4"/>
        <v>0</v>
      </c>
      <c r="J11" s="13">
        <f t="shared" si="1"/>
        <v>99809.885931558936</v>
      </c>
      <c r="K11" s="13">
        <f t="shared" si="2"/>
        <v>7952073.9744484248</v>
      </c>
      <c r="L11" s="20">
        <f t="shared" si="5"/>
        <v>79.672207820188021</v>
      </c>
    </row>
    <row r="12" spans="1:13" x14ac:dyDescent="0.2">
      <c r="A12" s="16">
        <v>3</v>
      </c>
      <c r="B12" s="45">
        <v>0</v>
      </c>
      <c r="C12" s="44">
        <v>620</v>
      </c>
      <c r="D12" s="44">
        <v>607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99809.885931558936</v>
      </c>
      <c r="I12" s="13">
        <f t="shared" si="4"/>
        <v>0</v>
      </c>
      <c r="J12" s="13">
        <f t="shared" si="1"/>
        <v>99809.885931558936</v>
      </c>
      <c r="K12" s="13">
        <f t="shared" si="2"/>
        <v>7852264.0885168659</v>
      </c>
      <c r="L12" s="20">
        <f t="shared" si="5"/>
        <v>78.672207820188021</v>
      </c>
    </row>
    <row r="13" spans="1:13" x14ac:dyDescent="0.2">
      <c r="A13" s="16">
        <v>4</v>
      </c>
      <c r="B13" s="45">
        <v>0</v>
      </c>
      <c r="C13" s="44">
        <v>657</v>
      </c>
      <c r="D13" s="44">
        <v>615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99809.885931558936</v>
      </c>
      <c r="I13" s="13">
        <f t="shared" si="4"/>
        <v>0</v>
      </c>
      <c r="J13" s="13">
        <f t="shared" si="1"/>
        <v>99809.885931558936</v>
      </c>
      <c r="K13" s="13">
        <f t="shared" si="2"/>
        <v>7752454.2025853069</v>
      </c>
      <c r="L13" s="20">
        <f t="shared" si="5"/>
        <v>77.672207820188021</v>
      </c>
    </row>
    <row r="14" spans="1:13" x14ac:dyDescent="0.2">
      <c r="A14" s="16">
        <v>5</v>
      </c>
      <c r="B14" s="45">
        <v>0</v>
      </c>
      <c r="C14" s="44">
        <v>660</v>
      </c>
      <c r="D14" s="44">
        <v>652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99809.885931558936</v>
      </c>
      <c r="I14" s="13">
        <f t="shared" si="4"/>
        <v>0</v>
      </c>
      <c r="J14" s="13">
        <f t="shared" si="1"/>
        <v>99809.885931558936</v>
      </c>
      <c r="K14" s="13">
        <f t="shared" si="2"/>
        <v>7652644.316653748</v>
      </c>
      <c r="L14" s="20">
        <f t="shared" si="5"/>
        <v>76.672207820188021</v>
      </c>
    </row>
    <row r="15" spans="1:13" x14ac:dyDescent="0.2">
      <c r="A15" s="16">
        <v>6</v>
      </c>
      <c r="B15" s="45">
        <v>0</v>
      </c>
      <c r="C15" s="44">
        <v>643</v>
      </c>
      <c r="D15" s="44">
        <v>652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99809.885931558936</v>
      </c>
      <c r="I15" s="13">
        <f t="shared" si="4"/>
        <v>0</v>
      </c>
      <c r="J15" s="13">
        <f t="shared" si="1"/>
        <v>99809.885931558936</v>
      </c>
      <c r="K15" s="13">
        <f t="shared" si="2"/>
        <v>7552834.4307221891</v>
      </c>
      <c r="L15" s="20">
        <f t="shared" si="5"/>
        <v>75.672207820188021</v>
      </c>
    </row>
    <row r="16" spans="1:13" x14ac:dyDescent="0.2">
      <c r="A16" s="16">
        <v>7</v>
      </c>
      <c r="B16" s="45">
        <v>0</v>
      </c>
      <c r="C16" s="44">
        <v>641</v>
      </c>
      <c r="D16" s="44">
        <v>640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99809.885931558936</v>
      </c>
      <c r="I16" s="13">
        <f t="shared" si="4"/>
        <v>0</v>
      </c>
      <c r="J16" s="13">
        <f t="shared" si="1"/>
        <v>99809.885931558936</v>
      </c>
      <c r="K16" s="13">
        <f t="shared" si="2"/>
        <v>7453024.5447906302</v>
      </c>
      <c r="L16" s="20">
        <f t="shared" si="5"/>
        <v>74.672207820188035</v>
      </c>
    </row>
    <row r="17" spans="1:12" x14ac:dyDescent="0.2">
      <c r="A17" s="16">
        <v>8</v>
      </c>
      <c r="B17" s="45">
        <v>0</v>
      </c>
      <c r="C17" s="44">
        <v>753</v>
      </c>
      <c r="D17" s="44">
        <v>649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99809.885931558936</v>
      </c>
      <c r="I17" s="13">
        <f t="shared" si="4"/>
        <v>0</v>
      </c>
      <c r="J17" s="13">
        <f t="shared" si="1"/>
        <v>99809.885931558936</v>
      </c>
      <c r="K17" s="13">
        <f t="shared" si="2"/>
        <v>7353214.6588590713</v>
      </c>
      <c r="L17" s="20">
        <f t="shared" si="5"/>
        <v>73.672207820188035</v>
      </c>
    </row>
    <row r="18" spans="1:12" x14ac:dyDescent="0.2">
      <c r="A18" s="16">
        <v>9</v>
      </c>
      <c r="B18" s="45">
        <v>0</v>
      </c>
      <c r="C18" s="44">
        <v>733</v>
      </c>
      <c r="D18" s="44">
        <v>762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99809.885931558936</v>
      </c>
      <c r="I18" s="13">
        <f t="shared" si="4"/>
        <v>0</v>
      </c>
      <c r="J18" s="13">
        <f t="shared" si="1"/>
        <v>99809.885931558936</v>
      </c>
      <c r="K18" s="13">
        <f t="shared" si="2"/>
        <v>7253404.7729275124</v>
      </c>
      <c r="L18" s="20">
        <f t="shared" si="5"/>
        <v>72.672207820188035</v>
      </c>
    </row>
    <row r="19" spans="1:12" x14ac:dyDescent="0.2">
      <c r="A19" s="16">
        <v>10</v>
      </c>
      <c r="B19" s="45">
        <v>0</v>
      </c>
      <c r="C19" s="44">
        <v>625</v>
      </c>
      <c r="D19" s="44">
        <v>731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99809.885931558936</v>
      </c>
      <c r="I19" s="13">
        <f t="shared" si="4"/>
        <v>0</v>
      </c>
      <c r="J19" s="13">
        <f t="shared" si="1"/>
        <v>99809.885931558936</v>
      </c>
      <c r="K19" s="13">
        <f t="shared" si="2"/>
        <v>7153594.8869959535</v>
      </c>
      <c r="L19" s="20">
        <f t="shared" si="5"/>
        <v>71.672207820188035</v>
      </c>
    </row>
    <row r="20" spans="1:12" x14ac:dyDescent="0.2">
      <c r="A20" s="16">
        <v>11</v>
      </c>
      <c r="B20" s="45">
        <v>0</v>
      </c>
      <c r="C20" s="44">
        <v>636</v>
      </c>
      <c r="D20" s="44">
        <v>635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99809.885931558936</v>
      </c>
      <c r="I20" s="13">
        <f t="shared" si="4"/>
        <v>0</v>
      </c>
      <c r="J20" s="13">
        <f t="shared" si="1"/>
        <v>99809.885931558936</v>
      </c>
      <c r="K20" s="13">
        <f t="shared" si="2"/>
        <v>7053785.0010643946</v>
      </c>
      <c r="L20" s="20">
        <f t="shared" si="5"/>
        <v>70.672207820188035</v>
      </c>
    </row>
    <row r="21" spans="1:12" x14ac:dyDescent="0.2">
      <c r="A21" s="16">
        <v>12</v>
      </c>
      <c r="B21" s="45">
        <v>0</v>
      </c>
      <c r="C21" s="44">
        <v>615</v>
      </c>
      <c r="D21" s="44">
        <v>637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99809.885931558936</v>
      </c>
      <c r="I21" s="13">
        <f t="shared" si="4"/>
        <v>0</v>
      </c>
      <c r="J21" s="13">
        <f t="shared" si="1"/>
        <v>99809.885931558936</v>
      </c>
      <c r="K21" s="13">
        <f t="shared" si="2"/>
        <v>6953975.1151328357</v>
      </c>
      <c r="L21" s="20">
        <f t="shared" si="5"/>
        <v>69.672207820188035</v>
      </c>
    </row>
    <row r="22" spans="1:12" x14ac:dyDescent="0.2">
      <c r="A22" s="16">
        <v>13</v>
      </c>
      <c r="B22" s="45">
        <v>0</v>
      </c>
      <c r="C22" s="44">
        <v>654</v>
      </c>
      <c r="D22" s="44">
        <v>623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99809.885931558936</v>
      </c>
      <c r="I22" s="13">
        <f t="shared" si="4"/>
        <v>0</v>
      </c>
      <c r="J22" s="13">
        <f t="shared" si="1"/>
        <v>99809.885931558936</v>
      </c>
      <c r="K22" s="13">
        <f t="shared" si="2"/>
        <v>6854165.2292012768</v>
      </c>
      <c r="L22" s="20">
        <f t="shared" si="5"/>
        <v>68.672207820188035</v>
      </c>
    </row>
    <row r="23" spans="1:12" x14ac:dyDescent="0.2">
      <c r="A23" s="16">
        <v>14</v>
      </c>
      <c r="B23" s="45">
        <v>0</v>
      </c>
      <c r="C23" s="44">
        <v>542</v>
      </c>
      <c r="D23" s="44">
        <v>655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99809.885931558936</v>
      </c>
      <c r="I23" s="13">
        <f t="shared" si="4"/>
        <v>0</v>
      </c>
      <c r="J23" s="13">
        <f t="shared" si="1"/>
        <v>99809.885931558936</v>
      </c>
      <c r="K23" s="13">
        <f t="shared" si="2"/>
        <v>6754355.3432697179</v>
      </c>
      <c r="L23" s="20">
        <f t="shared" si="5"/>
        <v>67.672207820188035</v>
      </c>
    </row>
    <row r="24" spans="1:12" x14ac:dyDescent="0.2">
      <c r="A24" s="16">
        <v>15</v>
      </c>
      <c r="B24" s="45">
        <v>0</v>
      </c>
      <c r="C24" s="44">
        <v>536</v>
      </c>
      <c r="D24" s="44">
        <v>553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99809.885931558936</v>
      </c>
      <c r="I24" s="13">
        <f t="shared" si="4"/>
        <v>0</v>
      </c>
      <c r="J24" s="13">
        <f t="shared" si="1"/>
        <v>99809.885931558936</v>
      </c>
      <c r="K24" s="13">
        <f t="shared" si="2"/>
        <v>6654545.457338159</v>
      </c>
      <c r="L24" s="20">
        <f t="shared" si="5"/>
        <v>66.672207820188035</v>
      </c>
    </row>
    <row r="25" spans="1:12" x14ac:dyDescent="0.2">
      <c r="A25" s="16">
        <v>16</v>
      </c>
      <c r="B25" s="45">
        <v>0</v>
      </c>
      <c r="C25" s="44">
        <v>564</v>
      </c>
      <c r="D25" s="44">
        <v>531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99809.885931558936</v>
      </c>
      <c r="I25" s="13">
        <f t="shared" si="4"/>
        <v>0</v>
      </c>
      <c r="J25" s="13">
        <f t="shared" si="1"/>
        <v>99809.885931558936</v>
      </c>
      <c r="K25" s="13">
        <f t="shared" si="2"/>
        <v>6554735.5714066001</v>
      </c>
      <c r="L25" s="20">
        <f t="shared" si="5"/>
        <v>65.672207820188035</v>
      </c>
    </row>
    <row r="26" spans="1:12" x14ac:dyDescent="0.2">
      <c r="A26" s="16">
        <v>17</v>
      </c>
      <c r="B26" s="45">
        <v>1</v>
      </c>
      <c r="C26" s="44">
        <v>576</v>
      </c>
      <c r="D26" s="44">
        <v>564</v>
      </c>
      <c r="E26" s="17">
        <v>0.23561643835616439</v>
      </c>
      <c r="F26" s="18">
        <f t="shared" si="3"/>
        <v>1.7543859649122807E-3</v>
      </c>
      <c r="G26" s="18">
        <f t="shared" si="0"/>
        <v>1.7520364423580009E-3</v>
      </c>
      <c r="H26" s="13">
        <f t="shared" si="6"/>
        <v>99809.885931558936</v>
      </c>
      <c r="I26" s="13">
        <f t="shared" si="4"/>
        <v>174.87055745968641</v>
      </c>
      <c r="J26" s="13">
        <f t="shared" si="1"/>
        <v>99676.217752021257</v>
      </c>
      <c r="K26" s="13">
        <f t="shared" si="2"/>
        <v>6454925.6854750412</v>
      </c>
      <c r="L26" s="20">
        <f t="shared" si="5"/>
        <v>64.672207820188035</v>
      </c>
    </row>
    <row r="27" spans="1:12" x14ac:dyDescent="0.2">
      <c r="A27" s="16">
        <v>18</v>
      </c>
      <c r="B27" s="45">
        <v>0</v>
      </c>
      <c r="C27" s="44">
        <v>529</v>
      </c>
      <c r="D27" s="44">
        <v>572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99635.015374099254</v>
      </c>
      <c r="I27" s="13">
        <f t="shared" si="4"/>
        <v>0</v>
      </c>
      <c r="J27" s="13">
        <f t="shared" si="1"/>
        <v>99635.015374099254</v>
      </c>
      <c r="K27" s="13">
        <f t="shared" si="2"/>
        <v>6355249.4677230204</v>
      </c>
      <c r="L27" s="20">
        <f t="shared" si="5"/>
        <v>63.785301220268664</v>
      </c>
    </row>
    <row r="28" spans="1:12" x14ac:dyDescent="0.2">
      <c r="A28" s="16">
        <v>19</v>
      </c>
      <c r="B28" s="45">
        <v>0</v>
      </c>
      <c r="C28" s="44">
        <v>510</v>
      </c>
      <c r="D28" s="44">
        <v>525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99635.015374099254</v>
      </c>
      <c r="I28" s="13">
        <f t="shared" si="4"/>
        <v>0</v>
      </c>
      <c r="J28" s="13">
        <f t="shared" si="1"/>
        <v>99635.015374099254</v>
      </c>
      <c r="K28" s="13">
        <f t="shared" si="2"/>
        <v>6255614.4523489214</v>
      </c>
      <c r="L28" s="20">
        <f t="shared" si="5"/>
        <v>62.785301220268671</v>
      </c>
    </row>
    <row r="29" spans="1:12" x14ac:dyDescent="0.2">
      <c r="A29" s="16">
        <v>20</v>
      </c>
      <c r="B29" s="45">
        <v>0</v>
      </c>
      <c r="C29" s="44">
        <v>522</v>
      </c>
      <c r="D29" s="44">
        <v>505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99635.015374099254</v>
      </c>
      <c r="I29" s="13">
        <f t="shared" si="4"/>
        <v>0</v>
      </c>
      <c r="J29" s="13">
        <f t="shared" si="1"/>
        <v>99635.015374099254</v>
      </c>
      <c r="K29" s="13">
        <f t="shared" si="2"/>
        <v>6155979.4369748225</v>
      </c>
      <c r="L29" s="20">
        <f t="shared" si="5"/>
        <v>61.785301220268671</v>
      </c>
    </row>
    <row r="30" spans="1:12" x14ac:dyDescent="0.2">
      <c r="A30" s="16">
        <v>21</v>
      </c>
      <c r="B30" s="45">
        <v>0</v>
      </c>
      <c r="C30" s="44">
        <v>488</v>
      </c>
      <c r="D30" s="44">
        <v>511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99635.015374099254</v>
      </c>
      <c r="I30" s="13">
        <f t="shared" si="4"/>
        <v>0</v>
      </c>
      <c r="J30" s="13">
        <f t="shared" si="1"/>
        <v>99635.015374099254</v>
      </c>
      <c r="K30" s="13">
        <f t="shared" si="2"/>
        <v>6056344.4216007236</v>
      </c>
      <c r="L30" s="20">
        <f t="shared" si="5"/>
        <v>60.785301220268678</v>
      </c>
    </row>
    <row r="31" spans="1:12" x14ac:dyDescent="0.2">
      <c r="A31" s="16">
        <v>22</v>
      </c>
      <c r="B31" s="45">
        <v>0</v>
      </c>
      <c r="C31" s="44">
        <v>511</v>
      </c>
      <c r="D31" s="44">
        <v>485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99635.015374099254</v>
      </c>
      <c r="I31" s="13">
        <f t="shared" si="4"/>
        <v>0</v>
      </c>
      <c r="J31" s="13">
        <f t="shared" si="1"/>
        <v>99635.015374099254</v>
      </c>
      <c r="K31" s="13">
        <f t="shared" si="2"/>
        <v>5956709.4062266247</v>
      </c>
      <c r="L31" s="20">
        <f t="shared" si="5"/>
        <v>59.785301220268678</v>
      </c>
    </row>
    <row r="32" spans="1:12" x14ac:dyDescent="0.2">
      <c r="A32" s="16">
        <v>23</v>
      </c>
      <c r="B32" s="45">
        <v>0</v>
      </c>
      <c r="C32" s="44">
        <v>485</v>
      </c>
      <c r="D32" s="44">
        <v>515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99635.015374099254</v>
      </c>
      <c r="I32" s="13">
        <f t="shared" si="4"/>
        <v>0</v>
      </c>
      <c r="J32" s="13">
        <f t="shared" si="1"/>
        <v>99635.015374099254</v>
      </c>
      <c r="K32" s="13">
        <f t="shared" si="2"/>
        <v>5857074.3908525258</v>
      </c>
      <c r="L32" s="20">
        <f t="shared" si="5"/>
        <v>58.785301220268686</v>
      </c>
    </row>
    <row r="33" spans="1:12" x14ac:dyDescent="0.2">
      <c r="A33" s="16">
        <v>24</v>
      </c>
      <c r="B33" s="45">
        <v>0</v>
      </c>
      <c r="C33" s="44">
        <v>519</v>
      </c>
      <c r="D33" s="44">
        <v>489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99635.015374099254</v>
      </c>
      <c r="I33" s="13">
        <f t="shared" si="4"/>
        <v>0</v>
      </c>
      <c r="J33" s="13">
        <f t="shared" si="1"/>
        <v>99635.015374099254</v>
      </c>
      <c r="K33" s="13">
        <f t="shared" si="2"/>
        <v>5757439.3754784269</v>
      </c>
      <c r="L33" s="20">
        <f t="shared" si="5"/>
        <v>57.785301220268686</v>
      </c>
    </row>
    <row r="34" spans="1:12" x14ac:dyDescent="0.2">
      <c r="A34" s="16">
        <v>25</v>
      </c>
      <c r="B34" s="45">
        <v>0</v>
      </c>
      <c r="C34" s="44">
        <v>524</v>
      </c>
      <c r="D34" s="44">
        <v>506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99635.015374099254</v>
      </c>
      <c r="I34" s="13">
        <f t="shared" si="4"/>
        <v>0</v>
      </c>
      <c r="J34" s="13">
        <f t="shared" si="1"/>
        <v>99635.015374099254</v>
      </c>
      <c r="K34" s="13">
        <f t="shared" si="2"/>
        <v>5657804.360104328</v>
      </c>
      <c r="L34" s="20">
        <f t="shared" si="5"/>
        <v>56.785301220268693</v>
      </c>
    </row>
    <row r="35" spans="1:12" x14ac:dyDescent="0.2">
      <c r="A35" s="16">
        <v>26</v>
      </c>
      <c r="B35" s="45">
        <v>0</v>
      </c>
      <c r="C35" s="44">
        <v>575</v>
      </c>
      <c r="D35" s="44">
        <v>510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99635.015374099254</v>
      </c>
      <c r="I35" s="13">
        <f t="shared" si="4"/>
        <v>0</v>
      </c>
      <c r="J35" s="13">
        <f t="shared" si="1"/>
        <v>99635.015374099254</v>
      </c>
      <c r="K35" s="13">
        <f t="shared" si="2"/>
        <v>5558169.3447302291</v>
      </c>
      <c r="L35" s="20">
        <f t="shared" si="5"/>
        <v>55.785301220268693</v>
      </c>
    </row>
    <row r="36" spans="1:12" x14ac:dyDescent="0.2">
      <c r="A36" s="16">
        <v>27</v>
      </c>
      <c r="B36" s="45">
        <v>0</v>
      </c>
      <c r="C36" s="44">
        <v>582</v>
      </c>
      <c r="D36" s="44">
        <v>579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99635.015374099254</v>
      </c>
      <c r="I36" s="13">
        <f t="shared" si="4"/>
        <v>0</v>
      </c>
      <c r="J36" s="13">
        <f t="shared" si="1"/>
        <v>99635.015374099254</v>
      </c>
      <c r="K36" s="13">
        <f t="shared" si="2"/>
        <v>5458534.3293561302</v>
      </c>
      <c r="L36" s="20">
        <f t="shared" si="5"/>
        <v>54.7853012202687</v>
      </c>
    </row>
    <row r="37" spans="1:12" x14ac:dyDescent="0.2">
      <c r="A37" s="16">
        <v>28</v>
      </c>
      <c r="B37" s="45">
        <v>1</v>
      </c>
      <c r="C37" s="44">
        <v>573</v>
      </c>
      <c r="D37" s="44">
        <v>593</v>
      </c>
      <c r="E37" s="17">
        <v>0.49041095890410957</v>
      </c>
      <c r="F37" s="18">
        <f t="shared" si="3"/>
        <v>1.7152658662092624E-3</v>
      </c>
      <c r="G37" s="18">
        <f t="shared" si="0"/>
        <v>1.713767894788737E-3</v>
      </c>
      <c r="H37" s="13">
        <f t="shared" si="6"/>
        <v>99635.015374099254</v>
      </c>
      <c r="I37" s="13">
        <f t="shared" si="4"/>
        <v>170.75129054491353</v>
      </c>
      <c r="J37" s="13">
        <f t="shared" si="1"/>
        <v>99548.002387684581</v>
      </c>
      <c r="K37" s="13">
        <f t="shared" si="2"/>
        <v>5358899.3139820313</v>
      </c>
      <c r="L37" s="20">
        <f t="shared" si="5"/>
        <v>53.7853012202687</v>
      </c>
    </row>
    <row r="38" spans="1:12" x14ac:dyDescent="0.2">
      <c r="A38" s="16">
        <v>29</v>
      </c>
      <c r="B38" s="45">
        <v>1</v>
      </c>
      <c r="C38" s="44">
        <v>614</v>
      </c>
      <c r="D38" s="44">
        <v>565</v>
      </c>
      <c r="E38" s="17">
        <v>0.75890410958904109</v>
      </c>
      <c r="F38" s="18">
        <f t="shared" si="3"/>
        <v>1.6963528413910093E-3</v>
      </c>
      <c r="G38" s="18">
        <f t="shared" si="0"/>
        <v>1.6956593443605388E-3</v>
      </c>
      <c r="H38" s="13">
        <f t="shared" si="6"/>
        <v>99464.264083554343</v>
      </c>
      <c r="I38" s="13">
        <f t="shared" si="4"/>
        <v>168.65750882322325</v>
      </c>
      <c r="J38" s="13">
        <f t="shared" si="1"/>
        <v>99423.601451290117</v>
      </c>
      <c r="K38" s="13">
        <f t="shared" si="2"/>
        <v>5259351.3115943465</v>
      </c>
      <c r="L38" s="20">
        <f t="shared" si="5"/>
        <v>52.876793087980431</v>
      </c>
    </row>
    <row r="39" spans="1:12" x14ac:dyDescent="0.2">
      <c r="A39" s="16">
        <v>30</v>
      </c>
      <c r="B39" s="45">
        <v>0</v>
      </c>
      <c r="C39" s="44">
        <v>617</v>
      </c>
      <c r="D39" s="44">
        <v>620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99295.606574731122</v>
      </c>
      <c r="I39" s="13">
        <f t="shared" si="4"/>
        <v>0</v>
      </c>
      <c r="J39" s="13">
        <f t="shared" si="1"/>
        <v>99295.606574731122</v>
      </c>
      <c r="K39" s="13">
        <f t="shared" si="2"/>
        <v>5159927.7101430567</v>
      </c>
      <c r="L39" s="20">
        <f t="shared" si="5"/>
        <v>51.965317380478766</v>
      </c>
    </row>
    <row r="40" spans="1:12" x14ac:dyDescent="0.2">
      <c r="A40" s="16">
        <v>31</v>
      </c>
      <c r="B40" s="45">
        <v>0</v>
      </c>
      <c r="C40" s="44">
        <v>701</v>
      </c>
      <c r="D40" s="44">
        <v>612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99295.606574731122</v>
      </c>
      <c r="I40" s="13">
        <f t="shared" si="4"/>
        <v>0</v>
      </c>
      <c r="J40" s="13">
        <f t="shared" si="1"/>
        <v>99295.606574731122</v>
      </c>
      <c r="K40" s="13">
        <f t="shared" si="2"/>
        <v>5060632.1035683258</v>
      </c>
      <c r="L40" s="20">
        <f t="shared" si="5"/>
        <v>50.965317380478766</v>
      </c>
    </row>
    <row r="41" spans="1:12" x14ac:dyDescent="0.2">
      <c r="A41" s="16">
        <v>32</v>
      </c>
      <c r="B41" s="45">
        <v>0</v>
      </c>
      <c r="C41" s="44">
        <v>727</v>
      </c>
      <c r="D41" s="44">
        <v>713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99295.606574731122</v>
      </c>
      <c r="I41" s="13">
        <f t="shared" si="4"/>
        <v>0</v>
      </c>
      <c r="J41" s="13">
        <f t="shared" si="1"/>
        <v>99295.606574731122</v>
      </c>
      <c r="K41" s="13">
        <f t="shared" si="2"/>
        <v>4961336.4969935948</v>
      </c>
      <c r="L41" s="20">
        <f t="shared" si="5"/>
        <v>49.965317380478766</v>
      </c>
    </row>
    <row r="42" spans="1:12" x14ac:dyDescent="0.2">
      <c r="A42" s="16">
        <v>33</v>
      </c>
      <c r="B42" s="45">
        <v>0</v>
      </c>
      <c r="C42" s="44">
        <v>756</v>
      </c>
      <c r="D42" s="44">
        <v>725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99295.606574731122</v>
      </c>
      <c r="I42" s="13">
        <f t="shared" si="4"/>
        <v>0</v>
      </c>
      <c r="J42" s="13">
        <f t="shared" si="1"/>
        <v>99295.606574731122</v>
      </c>
      <c r="K42" s="13">
        <f t="shared" si="2"/>
        <v>4862040.8904188639</v>
      </c>
      <c r="L42" s="20">
        <f t="shared" si="5"/>
        <v>48.965317380478773</v>
      </c>
    </row>
    <row r="43" spans="1:12" x14ac:dyDescent="0.2">
      <c r="A43" s="16">
        <v>34</v>
      </c>
      <c r="B43" s="45">
        <v>0</v>
      </c>
      <c r="C43" s="44">
        <v>847</v>
      </c>
      <c r="D43" s="44">
        <v>776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99295.606574731122</v>
      </c>
      <c r="I43" s="13">
        <f t="shared" si="4"/>
        <v>0</v>
      </c>
      <c r="J43" s="13">
        <f t="shared" si="1"/>
        <v>99295.606574731122</v>
      </c>
      <c r="K43" s="13">
        <f t="shared" si="2"/>
        <v>4762745.2838441329</v>
      </c>
      <c r="L43" s="20">
        <f t="shared" si="5"/>
        <v>47.965317380478773</v>
      </c>
    </row>
    <row r="44" spans="1:12" x14ac:dyDescent="0.2">
      <c r="A44" s="16">
        <v>35</v>
      </c>
      <c r="B44" s="45">
        <v>0</v>
      </c>
      <c r="C44" s="44">
        <v>856</v>
      </c>
      <c r="D44" s="44">
        <v>859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99295.606574731122</v>
      </c>
      <c r="I44" s="13">
        <f t="shared" si="4"/>
        <v>0</v>
      </c>
      <c r="J44" s="13">
        <f t="shared" si="1"/>
        <v>99295.606574731122</v>
      </c>
      <c r="K44" s="13">
        <f t="shared" si="2"/>
        <v>4663449.677269402</v>
      </c>
      <c r="L44" s="20">
        <f t="shared" si="5"/>
        <v>46.965317380478773</v>
      </c>
    </row>
    <row r="45" spans="1:12" x14ac:dyDescent="0.2">
      <c r="A45" s="16">
        <v>36</v>
      </c>
      <c r="B45" s="45">
        <v>0</v>
      </c>
      <c r="C45" s="44">
        <v>934</v>
      </c>
      <c r="D45" s="44">
        <v>851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99295.606574731122</v>
      </c>
      <c r="I45" s="13">
        <f t="shared" si="4"/>
        <v>0</v>
      </c>
      <c r="J45" s="13">
        <f t="shared" si="1"/>
        <v>99295.606574731122</v>
      </c>
      <c r="K45" s="13">
        <f t="shared" si="2"/>
        <v>4564154.070694671</v>
      </c>
      <c r="L45" s="20">
        <f t="shared" si="5"/>
        <v>45.965317380478773</v>
      </c>
    </row>
    <row r="46" spans="1:12" x14ac:dyDescent="0.2">
      <c r="A46" s="16">
        <v>37</v>
      </c>
      <c r="B46" s="45">
        <v>0</v>
      </c>
      <c r="C46" s="44">
        <v>985</v>
      </c>
      <c r="D46" s="44">
        <v>944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99295.606574731122</v>
      </c>
      <c r="I46" s="13">
        <f t="shared" si="4"/>
        <v>0</v>
      </c>
      <c r="J46" s="13">
        <f t="shared" si="1"/>
        <v>99295.606574731122</v>
      </c>
      <c r="K46" s="13">
        <f t="shared" si="2"/>
        <v>4464858.4641199401</v>
      </c>
      <c r="L46" s="20">
        <f t="shared" si="5"/>
        <v>44.96531738047878</v>
      </c>
    </row>
    <row r="47" spans="1:12" x14ac:dyDescent="0.2">
      <c r="A47" s="16">
        <v>38</v>
      </c>
      <c r="B47" s="45">
        <v>1</v>
      </c>
      <c r="C47" s="44">
        <v>1036</v>
      </c>
      <c r="D47" s="44">
        <v>983</v>
      </c>
      <c r="E47" s="17">
        <v>8.4931506849315067E-2</v>
      </c>
      <c r="F47" s="18">
        <f t="shared" si="3"/>
        <v>9.9058940069341253E-4</v>
      </c>
      <c r="G47" s="18">
        <f t="shared" si="0"/>
        <v>9.8969228704330115E-4</v>
      </c>
      <c r="H47" s="13">
        <f t="shared" si="6"/>
        <v>99295.606574731122</v>
      </c>
      <c r="I47" s="13">
        <f t="shared" si="4"/>
        <v>98.272095964297492</v>
      </c>
      <c r="J47" s="13">
        <f t="shared" si="1"/>
        <v>99205.680875958307</v>
      </c>
      <c r="K47" s="13">
        <f t="shared" si="2"/>
        <v>4365562.8575452091</v>
      </c>
      <c r="L47" s="20">
        <f t="shared" si="5"/>
        <v>43.96531738047878</v>
      </c>
    </row>
    <row r="48" spans="1:12" x14ac:dyDescent="0.2">
      <c r="A48" s="16">
        <v>39</v>
      </c>
      <c r="B48" s="45">
        <v>0</v>
      </c>
      <c r="C48" s="44">
        <v>998</v>
      </c>
      <c r="D48" s="44">
        <v>1022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99197.334478766817</v>
      </c>
      <c r="I48" s="13">
        <f t="shared" si="4"/>
        <v>0</v>
      </c>
      <c r="J48" s="13">
        <f t="shared" si="1"/>
        <v>99197.334478766817</v>
      </c>
      <c r="K48" s="13">
        <f t="shared" si="2"/>
        <v>4266357.1766692512</v>
      </c>
      <c r="L48" s="20">
        <f t="shared" si="5"/>
        <v>43.008788482945221</v>
      </c>
    </row>
    <row r="49" spans="1:12" x14ac:dyDescent="0.2">
      <c r="A49" s="16">
        <v>40</v>
      </c>
      <c r="B49" s="45">
        <v>1</v>
      </c>
      <c r="C49" s="44">
        <v>1111</v>
      </c>
      <c r="D49" s="44">
        <v>1004</v>
      </c>
      <c r="E49" s="17">
        <v>0.43561643835616437</v>
      </c>
      <c r="F49" s="18">
        <f t="shared" si="3"/>
        <v>9.4562647754137111E-4</v>
      </c>
      <c r="G49" s="18">
        <f t="shared" si="0"/>
        <v>9.4512206963607616E-4</v>
      </c>
      <c r="H49" s="13">
        <f t="shared" si="6"/>
        <v>99197.334478766817</v>
      </c>
      <c r="I49" s="13">
        <f t="shared" si="4"/>
        <v>93.753590064954196</v>
      </c>
      <c r="J49" s="13">
        <f t="shared" si="1"/>
        <v>99144.421493689064</v>
      </c>
      <c r="K49" s="13">
        <f t="shared" si="2"/>
        <v>4167159.8421904841</v>
      </c>
      <c r="L49" s="20">
        <f t="shared" si="5"/>
        <v>42.008788482945221</v>
      </c>
    </row>
    <row r="50" spans="1:12" x14ac:dyDescent="0.2">
      <c r="A50" s="16">
        <v>41</v>
      </c>
      <c r="B50" s="45">
        <v>1</v>
      </c>
      <c r="C50" s="44">
        <v>1034</v>
      </c>
      <c r="D50" s="44">
        <v>1122</v>
      </c>
      <c r="E50" s="17">
        <v>0.74246575342465748</v>
      </c>
      <c r="F50" s="18">
        <f t="shared" si="3"/>
        <v>9.2764378478664194E-4</v>
      </c>
      <c r="G50" s="18">
        <f t="shared" si="0"/>
        <v>9.2742222357735976E-4</v>
      </c>
      <c r="H50" s="13">
        <f t="shared" si="6"/>
        <v>99103.580888701865</v>
      </c>
      <c r="I50" s="13">
        <f t="shared" si="4"/>
        <v>91.910863352278625</v>
      </c>
      <c r="J50" s="13">
        <f t="shared" si="1"/>
        <v>99079.910693756334</v>
      </c>
      <c r="K50" s="13">
        <f t="shared" si="2"/>
        <v>4068015.420696795</v>
      </c>
      <c r="L50" s="20">
        <f t="shared" si="5"/>
        <v>41.048117375954092</v>
      </c>
    </row>
    <row r="51" spans="1:12" x14ac:dyDescent="0.2">
      <c r="A51" s="16">
        <v>42</v>
      </c>
      <c r="B51" s="45">
        <v>0</v>
      </c>
      <c r="C51" s="44">
        <v>1064</v>
      </c>
      <c r="D51" s="44">
        <v>1044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99011.67002534958</v>
      </c>
      <c r="I51" s="13">
        <f t="shared" si="4"/>
        <v>0</v>
      </c>
      <c r="J51" s="13">
        <f t="shared" si="1"/>
        <v>99011.67002534958</v>
      </c>
      <c r="K51" s="13">
        <f t="shared" si="2"/>
        <v>3968935.5100030387</v>
      </c>
      <c r="L51" s="20">
        <f t="shared" si="5"/>
        <v>40.085532432559589</v>
      </c>
    </row>
    <row r="52" spans="1:12" x14ac:dyDescent="0.2">
      <c r="A52" s="16">
        <v>43</v>
      </c>
      <c r="B52" s="45">
        <v>1</v>
      </c>
      <c r="C52" s="44">
        <v>998</v>
      </c>
      <c r="D52" s="44">
        <v>1065</v>
      </c>
      <c r="E52" s="17">
        <v>6.3013698630136991E-2</v>
      </c>
      <c r="F52" s="18">
        <f t="shared" si="3"/>
        <v>9.6946194861851677E-4</v>
      </c>
      <c r="G52" s="18">
        <f t="shared" si="0"/>
        <v>9.6858211519758406E-4</v>
      </c>
      <c r="H52" s="13">
        <f t="shared" si="6"/>
        <v>99011.67002534958</v>
      </c>
      <c r="I52" s="13">
        <f t="shared" si="4"/>
        <v>95.900932782398328</v>
      </c>
      <c r="J52" s="13">
        <f t="shared" si="1"/>
        <v>98921.81216504387</v>
      </c>
      <c r="K52" s="13">
        <f t="shared" si="2"/>
        <v>3869923.8399776891</v>
      </c>
      <c r="L52" s="20">
        <f t="shared" si="5"/>
        <v>39.085532432559589</v>
      </c>
    </row>
    <row r="53" spans="1:12" x14ac:dyDescent="0.2">
      <c r="A53" s="16">
        <v>44</v>
      </c>
      <c r="B53" s="45">
        <v>0</v>
      </c>
      <c r="C53" s="44">
        <v>964</v>
      </c>
      <c r="D53" s="44">
        <v>996</v>
      </c>
      <c r="E53" s="17">
        <v>0</v>
      </c>
      <c r="F53" s="18">
        <f t="shared" si="3"/>
        <v>0</v>
      </c>
      <c r="G53" s="18">
        <f t="shared" si="0"/>
        <v>0</v>
      </c>
      <c r="H53" s="13">
        <f t="shared" si="6"/>
        <v>98915.769092567178</v>
      </c>
      <c r="I53" s="13">
        <f t="shared" si="4"/>
        <v>0</v>
      </c>
      <c r="J53" s="13">
        <f t="shared" si="1"/>
        <v>98915.769092567178</v>
      </c>
      <c r="K53" s="13">
        <f t="shared" si="2"/>
        <v>3771002.0278126453</v>
      </c>
      <c r="L53" s="20">
        <f t="shared" si="5"/>
        <v>38.123365590815688</v>
      </c>
    </row>
    <row r="54" spans="1:12" x14ac:dyDescent="0.2">
      <c r="A54" s="16">
        <v>45</v>
      </c>
      <c r="B54" s="45">
        <v>3</v>
      </c>
      <c r="C54" s="44">
        <v>941</v>
      </c>
      <c r="D54" s="44">
        <v>973</v>
      </c>
      <c r="E54" s="17">
        <v>0.39086757990867582</v>
      </c>
      <c r="F54" s="18">
        <f t="shared" si="3"/>
        <v>3.134796238244514E-3</v>
      </c>
      <c r="G54" s="18">
        <f t="shared" si="0"/>
        <v>3.1288217343101734E-3</v>
      </c>
      <c r="H54" s="13">
        <f t="shared" si="6"/>
        <v>98915.769092567178</v>
      </c>
      <c r="I54" s="13">
        <f t="shared" si="4"/>
        <v>309.48980820283066</v>
      </c>
      <c r="J54" s="13">
        <f t="shared" si="1"/>
        <v>98727.248816702981</v>
      </c>
      <c r="K54" s="13">
        <f t="shared" si="2"/>
        <v>3672086.258720078</v>
      </c>
      <c r="L54" s="20">
        <f t="shared" si="5"/>
        <v>37.123365590815688</v>
      </c>
    </row>
    <row r="55" spans="1:12" x14ac:dyDescent="0.2">
      <c r="A55" s="16">
        <v>46</v>
      </c>
      <c r="B55" s="45">
        <v>1</v>
      </c>
      <c r="C55" s="44">
        <v>834</v>
      </c>
      <c r="D55" s="44">
        <v>933</v>
      </c>
      <c r="E55" s="17">
        <v>0.83013698630136989</v>
      </c>
      <c r="F55" s="18">
        <f t="shared" si="3"/>
        <v>1.1318619128466328E-3</v>
      </c>
      <c r="G55" s="18">
        <f t="shared" si="0"/>
        <v>1.1316443412357246E-3</v>
      </c>
      <c r="H55" s="13">
        <f t="shared" si="6"/>
        <v>98606.27928436434</v>
      </c>
      <c r="I55" s="13">
        <f t="shared" si="4"/>
        <v>111.58723796246036</v>
      </c>
      <c r="J55" s="13">
        <f t="shared" si="1"/>
        <v>98587.324739833726</v>
      </c>
      <c r="K55" s="13">
        <f t="shared" si="2"/>
        <v>3573359.0099033751</v>
      </c>
      <c r="L55" s="20">
        <f t="shared" si="5"/>
        <v>36.238655751307618</v>
      </c>
    </row>
    <row r="56" spans="1:12" x14ac:dyDescent="0.2">
      <c r="A56" s="16">
        <v>47</v>
      </c>
      <c r="B56" s="45">
        <v>1</v>
      </c>
      <c r="C56" s="44">
        <v>898</v>
      </c>
      <c r="D56" s="44">
        <v>835</v>
      </c>
      <c r="E56" s="17">
        <v>0.19178082191780821</v>
      </c>
      <c r="F56" s="18">
        <f t="shared" si="3"/>
        <v>1.1540680900173109E-3</v>
      </c>
      <c r="G56" s="18">
        <f t="shared" si="0"/>
        <v>1.1529926476975684E-3</v>
      </c>
      <c r="H56" s="13">
        <f t="shared" si="6"/>
        <v>98494.692046401877</v>
      </c>
      <c r="I56" s="13">
        <f t="shared" si="4"/>
        <v>113.56365576673753</v>
      </c>
      <c r="J56" s="13">
        <f t="shared" si="1"/>
        <v>98402.907721878088</v>
      </c>
      <c r="K56" s="13">
        <f t="shared" si="2"/>
        <v>3474771.6851635412</v>
      </c>
      <c r="L56" s="20">
        <f t="shared" si="5"/>
        <v>35.278770997390801</v>
      </c>
    </row>
    <row r="57" spans="1:12" x14ac:dyDescent="0.2">
      <c r="A57" s="16">
        <v>48</v>
      </c>
      <c r="B57" s="45">
        <v>2</v>
      </c>
      <c r="C57" s="44">
        <v>908</v>
      </c>
      <c r="D57" s="44">
        <v>900</v>
      </c>
      <c r="E57" s="17">
        <v>0.51780821917808217</v>
      </c>
      <c r="F57" s="18">
        <f t="shared" si="3"/>
        <v>2.2123893805309734E-3</v>
      </c>
      <c r="G57" s="18">
        <f t="shared" si="0"/>
        <v>2.210031727578774E-3</v>
      </c>
      <c r="H57" s="13">
        <f t="shared" si="6"/>
        <v>98381.128390635145</v>
      </c>
      <c r="I57" s="13">
        <f t="shared" si="4"/>
        <v>217.42541513830457</v>
      </c>
      <c r="J57" s="13">
        <f t="shared" si="1"/>
        <v>98276.287642513664</v>
      </c>
      <c r="K57" s="13">
        <f t="shared" si="2"/>
        <v>3376368.7774416632</v>
      </c>
      <c r="L57" s="20">
        <f t="shared" si="5"/>
        <v>34.319272737301297</v>
      </c>
    </row>
    <row r="58" spans="1:12" x14ac:dyDescent="0.2">
      <c r="A58" s="16">
        <v>49</v>
      </c>
      <c r="B58" s="45">
        <v>0</v>
      </c>
      <c r="C58" s="44">
        <v>890</v>
      </c>
      <c r="D58" s="44">
        <v>899</v>
      </c>
      <c r="E58" s="17">
        <v>0</v>
      </c>
      <c r="F58" s="18">
        <f t="shared" si="3"/>
        <v>0</v>
      </c>
      <c r="G58" s="18">
        <f t="shared" si="0"/>
        <v>0</v>
      </c>
      <c r="H58" s="13">
        <f t="shared" si="6"/>
        <v>98163.702975496839</v>
      </c>
      <c r="I58" s="13">
        <f t="shared" si="4"/>
        <v>0</v>
      </c>
      <c r="J58" s="13">
        <f t="shared" si="1"/>
        <v>98163.702975496839</v>
      </c>
      <c r="K58" s="13">
        <f t="shared" si="2"/>
        <v>3278092.4897991493</v>
      </c>
      <c r="L58" s="20">
        <f t="shared" si="5"/>
        <v>33.394140506470208</v>
      </c>
    </row>
    <row r="59" spans="1:12" x14ac:dyDescent="0.2">
      <c r="A59" s="16">
        <v>50</v>
      </c>
      <c r="B59" s="45">
        <v>1</v>
      </c>
      <c r="C59" s="44">
        <v>833</v>
      </c>
      <c r="D59" s="44">
        <v>885</v>
      </c>
      <c r="E59" s="17">
        <v>0.95616438356164379</v>
      </c>
      <c r="F59" s="18">
        <f t="shared" si="3"/>
        <v>1.1641443538998836E-3</v>
      </c>
      <c r="G59" s="18">
        <f t="shared" si="0"/>
        <v>1.1640849494978487E-3</v>
      </c>
      <c r="H59" s="13">
        <f t="shared" si="6"/>
        <v>98163.702975496839</v>
      </c>
      <c r="I59" s="13">
        <f t="shared" si="4"/>
        <v>114.27088922075306</v>
      </c>
      <c r="J59" s="13">
        <f t="shared" si="1"/>
        <v>98158.693840626889</v>
      </c>
      <c r="K59" s="13">
        <f t="shared" si="2"/>
        <v>3179928.7868236527</v>
      </c>
      <c r="L59" s="20">
        <f t="shared" si="5"/>
        <v>32.394140506470215</v>
      </c>
    </row>
    <row r="60" spans="1:12" x14ac:dyDescent="0.2">
      <c r="A60" s="16">
        <v>51</v>
      </c>
      <c r="B60" s="45">
        <v>3</v>
      </c>
      <c r="C60" s="44">
        <v>794</v>
      </c>
      <c r="D60" s="44">
        <v>839</v>
      </c>
      <c r="E60" s="17">
        <v>0.69863013698630139</v>
      </c>
      <c r="F60" s="18">
        <f t="shared" si="3"/>
        <v>3.6742192284139621E-3</v>
      </c>
      <c r="G60" s="18">
        <f t="shared" si="0"/>
        <v>3.6701552693542035E-3</v>
      </c>
      <c r="H60" s="13">
        <f t="shared" si="6"/>
        <v>98049.43208627608</v>
      </c>
      <c r="I60" s="13">
        <f t="shared" si="4"/>
        <v>359.85663982863326</v>
      </c>
      <c r="J60" s="13">
        <f t="shared" si="1"/>
        <v>97940.982140026346</v>
      </c>
      <c r="K60" s="13">
        <f t="shared" si="2"/>
        <v>3081770.0929830256</v>
      </c>
      <c r="L60" s="20">
        <f t="shared" si="5"/>
        <v>31.430779632372587</v>
      </c>
    </row>
    <row r="61" spans="1:12" x14ac:dyDescent="0.2">
      <c r="A61" s="16">
        <v>52</v>
      </c>
      <c r="B61" s="45">
        <v>2</v>
      </c>
      <c r="C61" s="44">
        <v>837</v>
      </c>
      <c r="D61" s="44">
        <v>801</v>
      </c>
      <c r="E61" s="17">
        <v>0.91095890410958913</v>
      </c>
      <c r="F61" s="18">
        <f t="shared" si="3"/>
        <v>2.442002442002442E-3</v>
      </c>
      <c r="G61" s="18">
        <f t="shared" si="0"/>
        <v>2.4414715719063545E-3</v>
      </c>
      <c r="H61" s="13">
        <f t="shared" si="6"/>
        <v>97689.575446447445</v>
      </c>
      <c r="I61" s="13">
        <f t="shared" si="4"/>
        <v>238.50632132410246</v>
      </c>
      <c r="J61" s="13">
        <f t="shared" si="1"/>
        <v>97668.338582219949</v>
      </c>
      <c r="K61" s="13">
        <f t="shared" si="2"/>
        <v>2983829.1108429991</v>
      </c>
      <c r="L61" s="20">
        <f t="shared" si="5"/>
        <v>30.543986880961597</v>
      </c>
    </row>
    <row r="62" spans="1:12" x14ac:dyDescent="0.2">
      <c r="A62" s="16">
        <v>53</v>
      </c>
      <c r="B62" s="45">
        <v>7</v>
      </c>
      <c r="C62" s="44">
        <v>759</v>
      </c>
      <c r="D62" s="44">
        <v>841</v>
      </c>
      <c r="E62" s="17">
        <v>0.64461839530332676</v>
      </c>
      <c r="F62" s="18">
        <f t="shared" si="3"/>
        <v>8.7500000000000008E-3</v>
      </c>
      <c r="G62" s="18">
        <f t="shared" si="0"/>
        <v>8.7228754421183451E-3</v>
      </c>
      <c r="H62" s="13">
        <f t="shared" si="6"/>
        <v>97451.069125123337</v>
      </c>
      <c r="I62" s="13">
        <f t="shared" si="4"/>
        <v>850.05353767971565</v>
      </c>
      <c r="J62" s="13">
        <f t="shared" si="1"/>
        <v>97148.975734824635</v>
      </c>
      <c r="K62" s="13">
        <f t="shared" si="2"/>
        <v>2886160.772260779</v>
      </c>
      <c r="L62" s="20">
        <f t="shared" si="5"/>
        <v>29.616512144726315</v>
      </c>
    </row>
    <row r="63" spans="1:12" x14ac:dyDescent="0.2">
      <c r="A63" s="16">
        <v>54</v>
      </c>
      <c r="B63" s="45">
        <v>3</v>
      </c>
      <c r="C63" s="44">
        <v>784</v>
      </c>
      <c r="D63" s="44">
        <v>762</v>
      </c>
      <c r="E63" s="17">
        <v>0.62739726027397258</v>
      </c>
      <c r="F63" s="18">
        <f t="shared" si="3"/>
        <v>3.8809831824062097E-3</v>
      </c>
      <c r="G63" s="18">
        <f t="shared" si="0"/>
        <v>3.8753791324105565E-3</v>
      </c>
      <c r="H63" s="13">
        <f t="shared" si="6"/>
        <v>96601.015587443617</v>
      </c>
      <c r="I63" s="13">
        <f t="shared" si="4"/>
        <v>374.36555997724588</v>
      </c>
      <c r="J63" s="13">
        <f t="shared" si="1"/>
        <v>96461.525954137032</v>
      </c>
      <c r="K63" s="13">
        <f t="shared" si="2"/>
        <v>2789011.7965259543</v>
      </c>
      <c r="L63" s="20">
        <f t="shared" si="5"/>
        <v>28.871454192956492</v>
      </c>
    </row>
    <row r="64" spans="1:12" x14ac:dyDescent="0.2">
      <c r="A64" s="16">
        <v>55</v>
      </c>
      <c r="B64" s="45">
        <v>2</v>
      </c>
      <c r="C64" s="44">
        <v>762</v>
      </c>
      <c r="D64" s="44">
        <v>773</v>
      </c>
      <c r="E64" s="17">
        <v>0.94246575342465755</v>
      </c>
      <c r="F64" s="18">
        <f t="shared" si="3"/>
        <v>2.6058631921824105E-3</v>
      </c>
      <c r="G64" s="18">
        <f t="shared" si="0"/>
        <v>2.6054725631247115E-3</v>
      </c>
      <c r="H64" s="13">
        <f t="shared" si="6"/>
        <v>96226.65002746637</v>
      </c>
      <c r="I64" s="13">
        <f t="shared" si="4"/>
        <v>250.7158964879674</v>
      </c>
      <c r="J64" s="13">
        <f t="shared" si="1"/>
        <v>96212.225277257472</v>
      </c>
      <c r="K64" s="13">
        <f t="shared" si="2"/>
        <v>2692550.2705718172</v>
      </c>
      <c r="L64" s="20">
        <f t="shared" si="5"/>
        <v>27.981336457242058</v>
      </c>
    </row>
    <row r="65" spans="1:12" x14ac:dyDescent="0.2">
      <c r="A65" s="16">
        <v>56</v>
      </c>
      <c r="B65" s="45">
        <v>2</v>
      </c>
      <c r="C65" s="44">
        <v>736</v>
      </c>
      <c r="D65" s="44">
        <v>756</v>
      </c>
      <c r="E65" s="17">
        <v>0.58493150684931505</v>
      </c>
      <c r="F65" s="18">
        <f t="shared" si="3"/>
        <v>2.6809651474530832E-3</v>
      </c>
      <c r="G65" s="18">
        <f t="shared" si="0"/>
        <v>2.6779851280113575E-3</v>
      </c>
      <c r="H65" s="13">
        <f t="shared" si="6"/>
        <v>95975.934130978407</v>
      </c>
      <c r="I65" s="13">
        <f t="shared" si="4"/>
        <v>257.02212424975784</v>
      </c>
      <c r="J65" s="13">
        <f t="shared" si="1"/>
        <v>95869.252345159664</v>
      </c>
      <c r="K65" s="13">
        <f t="shared" si="2"/>
        <v>2596338.0452945596</v>
      </c>
      <c r="L65" s="20">
        <f t="shared" si="5"/>
        <v>27.051969525520175</v>
      </c>
    </row>
    <row r="66" spans="1:12" x14ac:dyDescent="0.2">
      <c r="A66" s="16">
        <v>57</v>
      </c>
      <c r="B66" s="45">
        <v>4</v>
      </c>
      <c r="C66" s="44">
        <v>681</v>
      </c>
      <c r="D66" s="44">
        <v>733</v>
      </c>
      <c r="E66" s="17">
        <v>0.64383561643835618</v>
      </c>
      <c r="F66" s="18">
        <f t="shared" si="3"/>
        <v>5.6577086280056579E-3</v>
      </c>
      <c r="G66" s="18">
        <f t="shared" si="0"/>
        <v>5.6463308517838151E-3</v>
      </c>
      <c r="H66" s="13">
        <f t="shared" si="6"/>
        <v>95718.912006728642</v>
      </c>
      <c r="I66" s="13">
        <f t="shared" si="4"/>
        <v>540.46064596277222</v>
      </c>
      <c r="J66" s="13">
        <f t="shared" si="1"/>
        <v>95526.419173919989</v>
      </c>
      <c r="K66" s="13">
        <f t="shared" si="2"/>
        <v>2500468.7929493999</v>
      </c>
      <c r="L66" s="20">
        <f t="shared" si="5"/>
        <v>26.123038180517842</v>
      </c>
    </row>
    <row r="67" spans="1:12" x14ac:dyDescent="0.2">
      <c r="A67" s="16">
        <v>58</v>
      </c>
      <c r="B67" s="45">
        <v>2</v>
      </c>
      <c r="C67" s="44">
        <v>645</v>
      </c>
      <c r="D67" s="44">
        <v>691</v>
      </c>
      <c r="E67" s="17">
        <v>0.78493150684931501</v>
      </c>
      <c r="F67" s="18">
        <f t="shared" si="3"/>
        <v>2.9940119760479044E-3</v>
      </c>
      <c r="G67" s="18">
        <f t="shared" si="0"/>
        <v>2.9920853195178235E-3</v>
      </c>
      <c r="H67" s="13">
        <f t="shared" si="6"/>
        <v>95178.451360765874</v>
      </c>
      <c r="I67" s="13">
        <f t="shared" si="4"/>
        <v>284.78204705098875</v>
      </c>
      <c r="J67" s="13">
        <f t="shared" si="1"/>
        <v>95117.203715030249</v>
      </c>
      <c r="K67" s="13">
        <f t="shared" si="2"/>
        <v>2404942.3737754798</v>
      </c>
      <c r="L67" s="20">
        <f t="shared" si="5"/>
        <v>25.267719104398424</v>
      </c>
    </row>
    <row r="68" spans="1:12" x14ac:dyDescent="0.2">
      <c r="A68" s="16">
        <v>59</v>
      </c>
      <c r="B68" s="45">
        <v>5</v>
      </c>
      <c r="C68" s="44">
        <v>607</v>
      </c>
      <c r="D68" s="44">
        <v>646</v>
      </c>
      <c r="E68" s="17">
        <v>0.56054794520547946</v>
      </c>
      <c r="F68" s="18">
        <f t="shared" si="3"/>
        <v>7.9808459696727851E-3</v>
      </c>
      <c r="G68" s="18">
        <f t="shared" si="0"/>
        <v>7.9529533782620732E-3</v>
      </c>
      <c r="H68" s="13">
        <f t="shared" si="6"/>
        <v>94893.669313714883</v>
      </c>
      <c r="I68" s="13">
        <f t="shared" si="4"/>
        <v>754.68492794419285</v>
      </c>
      <c r="J68" s="13">
        <f t="shared" si="1"/>
        <v>94562.021471407352</v>
      </c>
      <c r="K68" s="13">
        <f t="shared" si="2"/>
        <v>2309825.1700604497</v>
      </c>
      <c r="L68" s="20">
        <f t="shared" si="5"/>
        <v>24.341193535516631</v>
      </c>
    </row>
    <row r="69" spans="1:12" x14ac:dyDescent="0.2">
      <c r="A69" s="16">
        <v>60</v>
      </c>
      <c r="B69" s="45">
        <v>5</v>
      </c>
      <c r="C69" s="44">
        <v>592</v>
      </c>
      <c r="D69" s="44">
        <v>615</v>
      </c>
      <c r="E69" s="17">
        <v>0.56821917808219169</v>
      </c>
      <c r="F69" s="18">
        <f t="shared" si="3"/>
        <v>8.2850041425020712E-3</v>
      </c>
      <c r="G69" s="18">
        <f t="shared" si="0"/>
        <v>8.2554717945586258E-3</v>
      </c>
      <c r="H69" s="13">
        <f t="shared" si="6"/>
        <v>94138.984385770687</v>
      </c>
      <c r="I69" s="13">
        <f t="shared" si="4"/>
        <v>777.16173036512475</v>
      </c>
      <c r="J69" s="13">
        <f t="shared" si="1"/>
        <v>93803.420855070566</v>
      </c>
      <c r="K69" s="13">
        <f t="shared" si="2"/>
        <v>2215263.1485890425</v>
      </c>
      <c r="L69" s="20">
        <f t="shared" si="5"/>
        <v>23.531836072409174</v>
      </c>
    </row>
    <row r="70" spans="1:12" x14ac:dyDescent="0.2">
      <c r="A70" s="16">
        <v>61</v>
      </c>
      <c r="B70" s="45">
        <v>5</v>
      </c>
      <c r="C70" s="44">
        <v>572</v>
      </c>
      <c r="D70" s="44">
        <v>584</v>
      </c>
      <c r="E70" s="17">
        <v>0.52657534246575344</v>
      </c>
      <c r="F70" s="18">
        <f t="shared" si="3"/>
        <v>8.6505190311418692E-3</v>
      </c>
      <c r="G70" s="18">
        <f t="shared" si="0"/>
        <v>8.6152364587365592E-3</v>
      </c>
      <c r="H70" s="13">
        <f t="shared" si="6"/>
        <v>93361.822655405558</v>
      </c>
      <c r="I70" s="13">
        <f t="shared" si="4"/>
        <v>804.33417839494689</v>
      </c>
      <c r="J70" s="13">
        <f t="shared" si="1"/>
        <v>92981.031022455849</v>
      </c>
      <c r="K70" s="13">
        <f t="shared" si="2"/>
        <v>2121459.727733972</v>
      </c>
      <c r="L70" s="20">
        <f t="shared" si="5"/>
        <v>22.722989626757695</v>
      </c>
    </row>
    <row r="71" spans="1:12" x14ac:dyDescent="0.2">
      <c r="A71" s="16">
        <v>62</v>
      </c>
      <c r="B71" s="45">
        <v>2</v>
      </c>
      <c r="C71" s="44">
        <v>530</v>
      </c>
      <c r="D71" s="44">
        <v>565</v>
      </c>
      <c r="E71" s="17">
        <v>0.62876712328767126</v>
      </c>
      <c r="F71" s="18">
        <f t="shared" si="3"/>
        <v>3.6529680365296802E-3</v>
      </c>
      <c r="G71" s="18">
        <f t="shared" si="0"/>
        <v>3.6480209486353652E-3</v>
      </c>
      <c r="H71" s="13">
        <f t="shared" si="6"/>
        <v>92557.488477010615</v>
      </c>
      <c r="I71" s="13">
        <f t="shared" si="4"/>
        <v>337.65165691721114</v>
      </c>
      <c r="J71" s="13">
        <f t="shared" si="1"/>
        <v>92432.141081086549</v>
      </c>
      <c r="K71" s="13">
        <f t="shared" si="2"/>
        <v>2028478.696711516</v>
      </c>
      <c r="L71" s="20">
        <f t="shared" si="5"/>
        <v>21.915878769931712</v>
      </c>
    </row>
    <row r="72" spans="1:12" x14ac:dyDescent="0.2">
      <c r="A72" s="16">
        <v>63</v>
      </c>
      <c r="B72" s="45">
        <v>6</v>
      </c>
      <c r="C72" s="44">
        <v>505</v>
      </c>
      <c r="D72" s="44">
        <v>535</v>
      </c>
      <c r="E72" s="17">
        <v>0.47899543378995435</v>
      </c>
      <c r="F72" s="18">
        <f t="shared" si="3"/>
        <v>1.1538461538461539E-2</v>
      </c>
      <c r="G72" s="18">
        <f t="shared" si="0"/>
        <v>1.1469511524502334E-2</v>
      </c>
      <c r="H72" s="13">
        <f t="shared" si="6"/>
        <v>92219.836820093406</v>
      </c>
      <c r="I72" s="13">
        <f t="shared" si="4"/>
        <v>1057.7164811957859</v>
      </c>
      <c r="J72" s="13">
        <f t="shared" si="1"/>
        <v>91668.76170363478</v>
      </c>
      <c r="K72" s="13">
        <f t="shared" si="2"/>
        <v>1936046.5556304294</v>
      </c>
      <c r="L72" s="20">
        <f t="shared" si="5"/>
        <v>20.993818926478429</v>
      </c>
    </row>
    <row r="73" spans="1:12" x14ac:dyDescent="0.2">
      <c r="A73" s="16">
        <v>64</v>
      </c>
      <c r="B73" s="45">
        <v>2</v>
      </c>
      <c r="C73" s="44">
        <v>444</v>
      </c>
      <c r="D73" s="44">
        <v>495</v>
      </c>
      <c r="E73" s="17">
        <v>0.80684931506849322</v>
      </c>
      <c r="F73" s="18">
        <f t="shared" si="3"/>
        <v>4.2598509052183178E-3</v>
      </c>
      <c r="G73" s="18">
        <f t="shared" ref="G73:G103" si="7">F73/((1+(1-E73)*F73))</f>
        <v>4.2563488107003446E-3</v>
      </c>
      <c r="H73" s="13">
        <f t="shared" si="6"/>
        <v>91162.120338897614</v>
      </c>
      <c r="I73" s="13">
        <f t="shared" si="4"/>
        <v>388.01778248538858</v>
      </c>
      <c r="J73" s="13">
        <f t="shared" ref="J73:J102" si="8">H74+I73*E73</f>
        <v>91087.174438444956</v>
      </c>
      <c r="K73" s="13">
        <f t="shared" ref="K73:K97" si="9">K74+J73</f>
        <v>1844377.7939267945</v>
      </c>
      <c r="L73" s="20">
        <f t="shared" si="5"/>
        <v>20.231843961837118</v>
      </c>
    </row>
    <row r="74" spans="1:12" x14ac:dyDescent="0.2">
      <c r="A74" s="16">
        <v>65</v>
      </c>
      <c r="B74" s="45">
        <v>7</v>
      </c>
      <c r="C74" s="44">
        <v>428</v>
      </c>
      <c r="D74" s="44">
        <v>439</v>
      </c>
      <c r="E74" s="17">
        <v>0.58317025440313108</v>
      </c>
      <c r="F74" s="18">
        <f t="shared" ref="F74:F103" si="10">B74/((C74+D74)/2)</f>
        <v>1.6147635524798153E-2</v>
      </c>
      <c r="G74" s="18">
        <f t="shared" si="7"/>
        <v>1.6039675439835522E-2</v>
      </c>
      <c r="H74" s="13">
        <f t="shared" si="6"/>
        <v>90774.102556412225</v>
      </c>
      <c r="I74" s="13">
        <f t="shared" ref="I74:I103" si="11">H74*G74</f>
        <v>1455.987143347196</v>
      </c>
      <c r="J74" s="13">
        <f t="shared" si="8"/>
        <v>90167.203805858502</v>
      </c>
      <c r="K74" s="13">
        <f t="shared" si="9"/>
        <v>1753290.6194883497</v>
      </c>
      <c r="L74" s="20">
        <f t="shared" ref="L74:L103" si="12">K74/H74</f>
        <v>19.314876931983484</v>
      </c>
    </row>
    <row r="75" spans="1:12" x14ac:dyDescent="0.2">
      <c r="A75" s="16">
        <v>66</v>
      </c>
      <c r="B75" s="45">
        <v>3</v>
      </c>
      <c r="C75" s="44">
        <v>402</v>
      </c>
      <c r="D75" s="44">
        <v>435</v>
      </c>
      <c r="E75" s="17">
        <v>0.42557077625570772</v>
      </c>
      <c r="F75" s="18">
        <f t="shared" si="10"/>
        <v>7.1684587813620072E-3</v>
      </c>
      <c r="G75" s="18">
        <f t="shared" si="7"/>
        <v>7.1390617512542267E-3</v>
      </c>
      <c r="H75" s="13">
        <f t="shared" ref="H75:H103" si="13">H74-I74</f>
        <v>89318.115413065025</v>
      </c>
      <c r="I75" s="13">
        <f t="shared" si="11"/>
        <v>637.64754143952314</v>
      </c>
      <c r="J75" s="13">
        <f t="shared" si="8"/>
        <v>88951.832030813457</v>
      </c>
      <c r="K75" s="13">
        <f t="shared" si="9"/>
        <v>1663123.4156824911</v>
      </c>
      <c r="L75" s="20">
        <f t="shared" si="12"/>
        <v>18.620225113249731</v>
      </c>
    </row>
    <row r="76" spans="1:12" x14ac:dyDescent="0.2">
      <c r="A76" s="16">
        <v>67</v>
      </c>
      <c r="B76" s="45">
        <v>7</v>
      </c>
      <c r="C76" s="44">
        <v>412</v>
      </c>
      <c r="D76" s="44">
        <v>400</v>
      </c>
      <c r="E76" s="17">
        <v>0.4747553816046966</v>
      </c>
      <c r="F76" s="18">
        <f t="shared" si="10"/>
        <v>1.7241379310344827E-2</v>
      </c>
      <c r="G76" s="18">
        <f t="shared" si="7"/>
        <v>1.7086643661557391E-2</v>
      </c>
      <c r="H76" s="13">
        <f t="shared" si="13"/>
        <v>88680.4678716255</v>
      </c>
      <c r="I76" s="13">
        <f t="shared" si="11"/>
        <v>1515.2515542626536</v>
      </c>
      <c r="J76" s="13">
        <f t="shared" si="8"/>
        <v>87884.590147233932</v>
      </c>
      <c r="K76" s="13">
        <f t="shared" si="9"/>
        <v>1574171.5836516777</v>
      </c>
      <c r="L76" s="20">
        <f t="shared" si="12"/>
        <v>17.751051854287237</v>
      </c>
    </row>
    <row r="77" spans="1:12" x14ac:dyDescent="0.2">
      <c r="A77" s="16">
        <v>68</v>
      </c>
      <c r="B77" s="45">
        <v>4</v>
      </c>
      <c r="C77" s="44">
        <v>442</v>
      </c>
      <c r="D77" s="44">
        <v>416</v>
      </c>
      <c r="E77" s="17">
        <v>0.2116438356164384</v>
      </c>
      <c r="F77" s="18">
        <f t="shared" si="10"/>
        <v>9.324009324009324E-3</v>
      </c>
      <c r="G77" s="18">
        <f t="shared" si="7"/>
        <v>9.2559720038545411E-3</v>
      </c>
      <c r="H77" s="13">
        <f t="shared" si="13"/>
        <v>87165.216317362851</v>
      </c>
      <c r="I77" s="13">
        <f t="shared" si="11"/>
        <v>806.79880194343559</v>
      </c>
      <c r="J77" s="13">
        <f t="shared" si="8"/>
        <v>86529.171508433472</v>
      </c>
      <c r="K77" s="13">
        <f t="shared" si="9"/>
        <v>1486286.9935044437</v>
      </c>
      <c r="L77" s="20">
        <f t="shared" si="12"/>
        <v>17.051377330298475</v>
      </c>
    </row>
    <row r="78" spans="1:12" x14ac:dyDescent="0.2">
      <c r="A78" s="16">
        <v>69</v>
      </c>
      <c r="B78" s="45">
        <v>7</v>
      </c>
      <c r="C78" s="44">
        <v>393</v>
      </c>
      <c r="D78" s="44">
        <v>442</v>
      </c>
      <c r="E78" s="17">
        <v>0.50645792563600778</v>
      </c>
      <c r="F78" s="18">
        <f t="shared" si="10"/>
        <v>1.6766467065868262E-2</v>
      </c>
      <c r="G78" s="18">
        <f t="shared" si="7"/>
        <v>1.6628863932937842E-2</v>
      </c>
      <c r="H78" s="13">
        <f t="shared" si="13"/>
        <v>86358.417515419409</v>
      </c>
      <c r="I78" s="13">
        <f t="shared" si="11"/>
        <v>1436.0423743277454</v>
      </c>
      <c r="J78" s="13">
        <f t="shared" si="8"/>
        <v>85649.670183119102</v>
      </c>
      <c r="K78" s="13">
        <f t="shared" si="9"/>
        <v>1399757.8219960101</v>
      </c>
      <c r="L78" s="20">
        <f t="shared" si="12"/>
        <v>16.208701621310759</v>
      </c>
    </row>
    <row r="79" spans="1:12" x14ac:dyDescent="0.2">
      <c r="A79" s="16">
        <v>70</v>
      </c>
      <c r="B79" s="45">
        <v>9</v>
      </c>
      <c r="C79" s="44">
        <v>361</v>
      </c>
      <c r="D79" s="44">
        <v>394</v>
      </c>
      <c r="E79" s="17">
        <v>0.50106544901065453</v>
      </c>
      <c r="F79" s="18">
        <f t="shared" si="10"/>
        <v>2.3841059602649008E-2</v>
      </c>
      <c r="G79" s="18">
        <f t="shared" si="7"/>
        <v>2.3560800852061844E-2</v>
      </c>
      <c r="H79" s="13">
        <f t="shared" si="13"/>
        <v>84922.375141091659</v>
      </c>
      <c r="I79" s="13">
        <f t="shared" si="11"/>
        <v>2000.8391685833481</v>
      </c>
      <c r="J79" s="13">
        <f t="shared" si="8"/>
        <v>83924.087348912624</v>
      </c>
      <c r="K79" s="13">
        <f t="shared" si="9"/>
        <v>1314108.151812891</v>
      </c>
      <c r="L79" s="20">
        <f t="shared" si="12"/>
        <v>15.474227488687246</v>
      </c>
    </row>
    <row r="80" spans="1:12" x14ac:dyDescent="0.2">
      <c r="A80" s="16">
        <v>71</v>
      </c>
      <c r="B80" s="45">
        <v>6</v>
      </c>
      <c r="C80" s="44">
        <v>316</v>
      </c>
      <c r="D80" s="44">
        <v>351</v>
      </c>
      <c r="E80" s="17">
        <v>0.30684931506849311</v>
      </c>
      <c r="F80" s="18">
        <f t="shared" si="10"/>
        <v>1.7991004497751123E-2</v>
      </c>
      <c r="G80" s="18">
        <f t="shared" si="7"/>
        <v>1.7769411459241918E-2</v>
      </c>
      <c r="H80" s="13">
        <f t="shared" si="13"/>
        <v>82921.535972508311</v>
      </c>
      <c r="I80" s="13">
        <f t="shared" si="11"/>
        <v>1473.4668915278301</v>
      </c>
      <c r="J80" s="13">
        <f t="shared" si="8"/>
        <v>81900.201387421897</v>
      </c>
      <c r="K80" s="13">
        <f t="shared" si="9"/>
        <v>1230184.0644639784</v>
      </c>
      <c r="L80" s="20">
        <f t="shared" si="12"/>
        <v>14.835519506920757</v>
      </c>
    </row>
    <row r="81" spans="1:12" x14ac:dyDescent="0.2">
      <c r="A81" s="16">
        <v>72</v>
      </c>
      <c r="B81" s="45">
        <v>8</v>
      </c>
      <c r="C81" s="44">
        <v>338</v>
      </c>
      <c r="D81" s="44">
        <v>312</v>
      </c>
      <c r="E81" s="17">
        <v>0.47020547945205482</v>
      </c>
      <c r="F81" s="18">
        <f t="shared" si="10"/>
        <v>2.4615384615384615E-2</v>
      </c>
      <c r="G81" s="18">
        <f t="shared" si="7"/>
        <v>2.4298505475485135E-2</v>
      </c>
      <c r="H81" s="13">
        <f t="shared" si="13"/>
        <v>81448.06908098048</v>
      </c>
      <c r="I81" s="13">
        <f t="shared" si="11"/>
        <v>1979.0663525318957</v>
      </c>
      <c r="J81" s="13">
        <f t="shared" si="8"/>
        <v>80399.570571608274</v>
      </c>
      <c r="K81" s="13">
        <f t="shared" si="9"/>
        <v>1148283.8630765565</v>
      </c>
      <c r="L81" s="20">
        <f t="shared" si="12"/>
        <v>14.098355873051636</v>
      </c>
    </row>
    <row r="82" spans="1:12" x14ac:dyDescent="0.2">
      <c r="A82" s="16">
        <v>73</v>
      </c>
      <c r="B82" s="45">
        <v>5</v>
      </c>
      <c r="C82" s="44">
        <v>303</v>
      </c>
      <c r="D82" s="44">
        <v>341</v>
      </c>
      <c r="E82" s="17">
        <v>0.51068493150684924</v>
      </c>
      <c r="F82" s="18">
        <f t="shared" si="10"/>
        <v>1.5527950310559006E-2</v>
      </c>
      <c r="G82" s="18">
        <f t="shared" si="7"/>
        <v>1.5410857688118017E-2</v>
      </c>
      <c r="H82" s="13">
        <f t="shared" si="13"/>
        <v>79469.002728448584</v>
      </c>
      <c r="I82" s="13">
        <f t="shared" si="11"/>
        <v>1224.6854916647835</v>
      </c>
      <c r="J82" s="13">
        <f t="shared" si="8"/>
        <v>78869.745663212059</v>
      </c>
      <c r="K82" s="13">
        <f t="shared" si="9"/>
        <v>1067884.2925049481</v>
      </c>
      <c r="L82" s="20">
        <f t="shared" si="12"/>
        <v>13.437746238668517</v>
      </c>
    </row>
    <row r="83" spans="1:12" x14ac:dyDescent="0.2">
      <c r="A83" s="16">
        <v>74</v>
      </c>
      <c r="B83" s="45">
        <v>6</v>
      </c>
      <c r="C83" s="44">
        <v>279</v>
      </c>
      <c r="D83" s="44">
        <v>299</v>
      </c>
      <c r="E83" s="17">
        <v>0.5840182648401826</v>
      </c>
      <c r="F83" s="18">
        <f t="shared" si="10"/>
        <v>2.0761245674740483E-2</v>
      </c>
      <c r="G83" s="18">
        <f t="shared" si="7"/>
        <v>2.0583480581976763E-2</v>
      </c>
      <c r="H83" s="13">
        <f t="shared" si="13"/>
        <v>78244.317236783798</v>
      </c>
      <c r="I83" s="13">
        <f t="shared" si="11"/>
        <v>1610.5403844933689</v>
      </c>
      <c r="J83" s="13">
        <f t="shared" si="8"/>
        <v>77574.361853097274</v>
      </c>
      <c r="K83" s="13">
        <f t="shared" si="9"/>
        <v>989014.54684173595</v>
      </c>
      <c r="L83" s="20">
        <f t="shared" si="12"/>
        <v>12.640081500727643</v>
      </c>
    </row>
    <row r="84" spans="1:12" x14ac:dyDescent="0.2">
      <c r="A84" s="16">
        <v>75</v>
      </c>
      <c r="B84" s="45">
        <v>6</v>
      </c>
      <c r="C84" s="44">
        <v>205</v>
      </c>
      <c r="D84" s="44">
        <v>278</v>
      </c>
      <c r="E84" s="17">
        <v>0.4552511415525114</v>
      </c>
      <c r="F84" s="18">
        <f t="shared" si="10"/>
        <v>2.4844720496894408E-2</v>
      </c>
      <c r="G84" s="18">
        <f t="shared" si="7"/>
        <v>2.4512958848450589E-2</v>
      </c>
      <c r="H84" s="13">
        <f t="shared" si="13"/>
        <v>76633.776852290423</v>
      </c>
      <c r="I84" s="13">
        <f t="shared" si="11"/>
        <v>1878.5206183815405</v>
      </c>
      <c r="J84" s="13">
        <f t="shared" si="8"/>
        <v>75610.454889857006</v>
      </c>
      <c r="K84" s="13">
        <f t="shared" si="9"/>
        <v>911440.18498863862</v>
      </c>
      <c r="L84" s="20">
        <f t="shared" si="12"/>
        <v>11.893452501309122</v>
      </c>
    </row>
    <row r="85" spans="1:12" x14ac:dyDescent="0.2">
      <c r="A85" s="16">
        <v>76</v>
      </c>
      <c r="B85" s="45">
        <v>9</v>
      </c>
      <c r="C85" s="44">
        <v>298</v>
      </c>
      <c r="D85" s="44">
        <v>204</v>
      </c>
      <c r="E85" s="17">
        <v>0.57534246575342463</v>
      </c>
      <c r="F85" s="18">
        <f t="shared" si="10"/>
        <v>3.5856573705179286E-2</v>
      </c>
      <c r="G85" s="18">
        <f t="shared" si="7"/>
        <v>3.5318782926567038E-2</v>
      </c>
      <c r="H85" s="13">
        <f t="shared" si="13"/>
        <v>74755.256233908876</v>
      </c>
      <c r="I85" s="13">
        <f t="shared" si="11"/>
        <v>2640.2646675453248</v>
      </c>
      <c r="J85" s="13">
        <f t="shared" si="8"/>
        <v>73634.047950430715</v>
      </c>
      <c r="K85" s="13">
        <f t="shared" si="9"/>
        <v>835829.73009878164</v>
      </c>
      <c r="L85" s="20">
        <f t="shared" si="12"/>
        <v>11.180882418267339</v>
      </c>
    </row>
    <row r="86" spans="1:12" x14ac:dyDescent="0.2">
      <c r="A86" s="16">
        <v>77</v>
      </c>
      <c r="B86" s="45">
        <v>7</v>
      </c>
      <c r="C86" s="44">
        <v>144</v>
      </c>
      <c r="D86" s="44">
        <v>293</v>
      </c>
      <c r="E86" s="17">
        <v>0.25596868884540119</v>
      </c>
      <c r="F86" s="18">
        <f t="shared" si="10"/>
        <v>3.2036613272311214E-2</v>
      </c>
      <c r="G86" s="18">
        <f t="shared" si="7"/>
        <v>3.1290759122389121E-2</v>
      </c>
      <c r="H86" s="13">
        <f t="shared" si="13"/>
        <v>72114.991566363547</v>
      </c>
      <c r="I86" s="13">
        <f t="shared" si="11"/>
        <v>2256.5328302162047</v>
      </c>
      <c r="J86" s="13">
        <f t="shared" si="8"/>
        <v>70436.060486034388</v>
      </c>
      <c r="K86" s="13">
        <f t="shared" si="9"/>
        <v>762195.68214835098</v>
      </c>
      <c r="L86" s="20">
        <f t="shared" si="12"/>
        <v>10.569171064062918</v>
      </c>
    </row>
    <row r="87" spans="1:12" x14ac:dyDescent="0.2">
      <c r="A87" s="16">
        <v>78</v>
      </c>
      <c r="B87" s="45">
        <v>7</v>
      </c>
      <c r="C87" s="44">
        <v>223</v>
      </c>
      <c r="D87" s="44">
        <v>129</v>
      </c>
      <c r="E87" s="17">
        <v>0.32563600782778868</v>
      </c>
      <c r="F87" s="18">
        <f t="shared" si="10"/>
        <v>3.9772727272727272E-2</v>
      </c>
      <c r="G87" s="18">
        <f t="shared" si="7"/>
        <v>3.8733835635128784E-2</v>
      </c>
      <c r="H87" s="13">
        <f t="shared" si="13"/>
        <v>69858.458736147339</v>
      </c>
      <c r="I87" s="13">
        <f t="shared" si="11"/>
        <v>2705.8860584093577</v>
      </c>
      <c r="J87" s="13">
        <f t="shared" si="8"/>
        <v>68033.706611435264</v>
      </c>
      <c r="K87" s="13">
        <f t="shared" si="9"/>
        <v>691759.62166231661</v>
      </c>
      <c r="L87" s="20">
        <f t="shared" si="12"/>
        <v>9.9023029448025124</v>
      </c>
    </row>
    <row r="88" spans="1:12" x14ac:dyDescent="0.2">
      <c r="A88" s="16">
        <v>79</v>
      </c>
      <c r="B88" s="45">
        <v>11</v>
      </c>
      <c r="C88" s="44">
        <v>243</v>
      </c>
      <c r="D88" s="44">
        <v>223</v>
      </c>
      <c r="E88" s="17">
        <v>0.62366127023661277</v>
      </c>
      <c r="F88" s="18">
        <f t="shared" si="10"/>
        <v>4.7210300429184553E-2</v>
      </c>
      <c r="G88" s="18">
        <f t="shared" si="7"/>
        <v>4.6386154628217574E-2</v>
      </c>
      <c r="H88" s="13">
        <f t="shared" si="13"/>
        <v>67152.572677737975</v>
      </c>
      <c r="I88" s="13">
        <f t="shared" si="11"/>
        <v>3114.9496199121722</v>
      </c>
      <c r="J88" s="13">
        <f t="shared" si="8"/>
        <v>65980.296494503287</v>
      </c>
      <c r="K88" s="13">
        <f t="shared" si="9"/>
        <v>623725.91505088133</v>
      </c>
      <c r="L88" s="20">
        <f t="shared" si="12"/>
        <v>9.2881909088444399</v>
      </c>
    </row>
    <row r="89" spans="1:12" x14ac:dyDescent="0.2">
      <c r="A89" s="16">
        <v>80</v>
      </c>
      <c r="B89" s="45">
        <v>4</v>
      </c>
      <c r="C89" s="44">
        <v>212</v>
      </c>
      <c r="D89" s="44">
        <v>234</v>
      </c>
      <c r="E89" s="17">
        <v>0.24520547945205476</v>
      </c>
      <c r="F89" s="18">
        <f t="shared" si="10"/>
        <v>1.7937219730941704E-2</v>
      </c>
      <c r="G89" s="18">
        <f t="shared" si="7"/>
        <v>1.7697613246542298E-2</v>
      </c>
      <c r="H89" s="13">
        <f t="shared" si="13"/>
        <v>64037.623057825804</v>
      </c>
      <c r="I89" s="13">
        <f t="shared" si="11"/>
        <v>1133.3130861052605</v>
      </c>
      <c r="J89" s="13">
        <f t="shared" si="8"/>
        <v>63182.204550368268</v>
      </c>
      <c r="K89" s="13">
        <f t="shared" si="9"/>
        <v>557745.61855637806</v>
      </c>
      <c r="L89" s="20">
        <f t="shared" si="12"/>
        <v>8.7096552295942526</v>
      </c>
    </row>
    <row r="90" spans="1:12" x14ac:dyDescent="0.2">
      <c r="A90" s="16">
        <v>81</v>
      </c>
      <c r="B90" s="45">
        <v>6</v>
      </c>
      <c r="C90" s="44">
        <v>197</v>
      </c>
      <c r="D90" s="44">
        <v>206</v>
      </c>
      <c r="E90" s="17">
        <v>0.47031963470319632</v>
      </c>
      <c r="F90" s="18">
        <f t="shared" si="10"/>
        <v>2.9776674937965261E-2</v>
      </c>
      <c r="G90" s="18">
        <f t="shared" si="7"/>
        <v>2.9314325870896499E-2</v>
      </c>
      <c r="H90" s="13">
        <f t="shared" si="13"/>
        <v>62904.30997172054</v>
      </c>
      <c r="I90" s="13">
        <f t="shared" si="11"/>
        <v>1843.9974411949001</v>
      </c>
      <c r="J90" s="13">
        <f t="shared" si="8"/>
        <v>61927.580733462055</v>
      </c>
      <c r="K90" s="13">
        <f t="shared" si="9"/>
        <v>494563.41400600976</v>
      </c>
      <c r="L90" s="20">
        <f t="shared" si="12"/>
        <v>7.86215466362078</v>
      </c>
    </row>
    <row r="91" spans="1:12" x14ac:dyDescent="0.2">
      <c r="A91" s="16">
        <v>82</v>
      </c>
      <c r="B91" s="45">
        <v>15</v>
      </c>
      <c r="C91" s="44">
        <v>202</v>
      </c>
      <c r="D91" s="44">
        <v>193</v>
      </c>
      <c r="E91" s="17">
        <v>0.64767123287671235</v>
      </c>
      <c r="F91" s="18">
        <f t="shared" si="10"/>
        <v>7.5949367088607597E-2</v>
      </c>
      <c r="G91" s="18">
        <f t="shared" si="7"/>
        <v>7.3969993177196977E-2</v>
      </c>
      <c r="H91" s="13">
        <f t="shared" si="13"/>
        <v>61060.31253052564</v>
      </c>
      <c r="I91" s="13">
        <f t="shared" si="11"/>
        <v>4516.6309012804968</v>
      </c>
      <c r="J91" s="13">
        <f t="shared" si="8"/>
        <v>59468.973533526536</v>
      </c>
      <c r="K91" s="13">
        <f t="shared" si="9"/>
        <v>432635.83327254769</v>
      </c>
      <c r="L91" s="20">
        <f t="shared" si="12"/>
        <v>7.0853851764394715</v>
      </c>
    </row>
    <row r="92" spans="1:12" x14ac:dyDescent="0.2">
      <c r="A92" s="16">
        <v>83</v>
      </c>
      <c r="B92" s="45">
        <v>15</v>
      </c>
      <c r="C92" s="44">
        <v>210</v>
      </c>
      <c r="D92" s="44">
        <v>183</v>
      </c>
      <c r="E92" s="17">
        <v>0.41570776255707764</v>
      </c>
      <c r="F92" s="18">
        <f t="shared" si="10"/>
        <v>7.6335877862595422E-2</v>
      </c>
      <c r="G92" s="18">
        <f t="shared" si="7"/>
        <v>7.3076486722769826E-2</v>
      </c>
      <c r="H92" s="13">
        <f t="shared" si="13"/>
        <v>56543.68162924514</v>
      </c>
      <c r="I92" s="13">
        <f t="shared" si="11"/>
        <v>4132.0135998360565</v>
      </c>
      <c r="J92" s="13">
        <f t="shared" si="8"/>
        <v>54129.378157852349</v>
      </c>
      <c r="K92" s="13">
        <f t="shared" si="9"/>
        <v>373166.85973902117</v>
      </c>
      <c r="L92" s="20">
        <f t="shared" si="12"/>
        <v>6.5996208415621513</v>
      </c>
    </row>
    <row r="93" spans="1:12" x14ac:dyDescent="0.2">
      <c r="A93" s="16">
        <v>84</v>
      </c>
      <c r="B93" s="45">
        <v>16</v>
      </c>
      <c r="C93" s="44">
        <v>218</v>
      </c>
      <c r="D93" s="44">
        <v>210</v>
      </c>
      <c r="E93" s="17">
        <v>0.5953767123287671</v>
      </c>
      <c r="F93" s="18">
        <f t="shared" si="10"/>
        <v>7.476635514018691E-2</v>
      </c>
      <c r="G93" s="18">
        <f t="shared" si="7"/>
        <v>7.2570924409429249E-2</v>
      </c>
      <c r="H93" s="13">
        <f t="shared" si="13"/>
        <v>52411.668029409084</v>
      </c>
      <c r="I93" s="13">
        <f t="shared" si="11"/>
        <v>3803.5631987343463</v>
      </c>
      <c r="J93" s="13">
        <f t="shared" si="8"/>
        <v>50872.657783071882</v>
      </c>
      <c r="K93" s="13">
        <f t="shared" si="9"/>
        <v>319037.48158116883</v>
      </c>
      <c r="L93" s="20">
        <f t="shared" si="12"/>
        <v>6.08714611796273</v>
      </c>
    </row>
    <row r="94" spans="1:12" x14ac:dyDescent="0.2">
      <c r="A94" s="16">
        <v>85</v>
      </c>
      <c r="B94" s="45">
        <v>13</v>
      </c>
      <c r="C94" s="44">
        <v>178</v>
      </c>
      <c r="D94" s="44">
        <v>192</v>
      </c>
      <c r="E94" s="17">
        <v>0.59157007376185455</v>
      </c>
      <c r="F94" s="18">
        <f t="shared" si="10"/>
        <v>7.0270270270270274E-2</v>
      </c>
      <c r="G94" s="18">
        <f t="shared" si="7"/>
        <v>6.8309747635431822E-2</v>
      </c>
      <c r="H94" s="13">
        <f t="shared" si="13"/>
        <v>48608.10483067474</v>
      </c>
      <c r="I94" s="13">
        <f t="shared" si="11"/>
        <v>3320.407374020006</v>
      </c>
      <c r="J94" s="13">
        <f t="shared" si="8"/>
        <v>47251.951091823154</v>
      </c>
      <c r="K94" s="13">
        <f t="shared" si="9"/>
        <v>268164.82379809697</v>
      </c>
      <c r="L94" s="20">
        <f t="shared" si="12"/>
        <v>5.5168747008805061</v>
      </c>
    </row>
    <row r="95" spans="1:12" x14ac:dyDescent="0.2">
      <c r="A95" s="16">
        <v>86</v>
      </c>
      <c r="B95" s="45">
        <v>15</v>
      </c>
      <c r="C95" s="44">
        <v>171</v>
      </c>
      <c r="D95" s="44">
        <v>162</v>
      </c>
      <c r="E95" s="17">
        <v>0.48767123287671232</v>
      </c>
      <c r="F95" s="18">
        <f t="shared" si="10"/>
        <v>9.0090090090090086E-2</v>
      </c>
      <c r="G95" s="18">
        <f t="shared" si="7"/>
        <v>8.6115371003892882E-2</v>
      </c>
      <c r="H95" s="13">
        <f t="shared" si="13"/>
        <v>45287.697456654736</v>
      </c>
      <c r="I95" s="13">
        <f t="shared" si="11"/>
        <v>3899.9668683918785</v>
      </c>
      <c r="J95" s="13">
        <f t="shared" si="8"/>
        <v>43289.632239149854</v>
      </c>
      <c r="K95" s="13">
        <f t="shared" si="9"/>
        <v>220912.87270627383</v>
      </c>
      <c r="L95" s="20">
        <f t="shared" si="12"/>
        <v>4.8779886174984171</v>
      </c>
    </row>
    <row r="96" spans="1:12" x14ac:dyDescent="0.2">
      <c r="A96" s="16">
        <v>87</v>
      </c>
      <c r="B96" s="45">
        <v>24</v>
      </c>
      <c r="C96" s="44">
        <v>140</v>
      </c>
      <c r="D96" s="44">
        <v>152</v>
      </c>
      <c r="E96" s="17">
        <v>0.42602739726027389</v>
      </c>
      <c r="F96" s="18">
        <f t="shared" si="10"/>
        <v>0.16438356164383561</v>
      </c>
      <c r="G96" s="18">
        <f t="shared" si="7"/>
        <v>0.15021091258273603</v>
      </c>
      <c r="H96" s="13">
        <f t="shared" si="13"/>
        <v>41387.730588262857</v>
      </c>
      <c r="I96" s="13">
        <f t="shared" si="11"/>
        <v>6216.8887813913816</v>
      </c>
      <c r="J96" s="13">
        <f t="shared" si="8"/>
        <v>37819.406753464238</v>
      </c>
      <c r="K96" s="13">
        <f t="shared" si="9"/>
        <v>177623.24046712398</v>
      </c>
      <c r="L96" s="20">
        <f t="shared" si="12"/>
        <v>4.2916883323265891</v>
      </c>
    </row>
    <row r="97" spans="1:12" x14ac:dyDescent="0.2">
      <c r="A97" s="16">
        <v>88</v>
      </c>
      <c r="B97" s="45">
        <v>17</v>
      </c>
      <c r="C97" s="44">
        <v>94</v>
      </c>
      <c r="D97" s="44">
        <v>122</v>
      </c>
      <c r="E97" s="17">
        <v>0.46414182111200647</v>
      </c>
      <c r="F97" s="18">
        <f t="shared" si="10"/>
        <v>0.15740740740740741</v>
      </c>
      <c r="G97" s="18">
        <f t="shared" si="7"/>
        <v>0.14516317697976372</v>
      </c>
      <c r="H97" s="13">
        <f t="shared" si="13"/>
        <v>35170.841806871475</v>
      </c>
      <c r="I97" s="13">
        <f t="shared" si="11"/>
        <v>5105.5111337381568</v>
      </c>
      <c r="J97" s="13">
        <f t="shared" si="8"/>
        <v>32435.011908454169</v>
      </c>
      <c r="K97" s="13">
        <f t="shared" si="9"/>
        <v>139803.83371365973</v>
      </c>
      <c r="L97" s="20">
        <f t="shared" si="12"/>
        <v>3.97499253732237</v>
      </c>
    </row>
    <row r="98" spans="1:12" x14ac:dyDescent="0.2">
      <c r="A98" s="16">
        <v>89</v>
      </c>
      <c r="B98" s="45">
        <v>15</v>
      </c>
      <c r="C98" s="44">
        <v>79</v>
      </c>
      <c r="D98" s="44">
        <v>81</v>
      </c>
      <c r="E98" s="17">
        <v>0.50301369863013701</v>
      </c>
      <c r="F98" s="18">
        <f t="shared" si="10"/>
        <v>0.1875</v>
      </c>
      <c r="G98" s="18">
        <f t="shared" si="7"/>
        <v>0.17151718304564392</v>
      </c>
      <c r="H98" s="13">
        <f t="shared" si="13"/>
        <v>30065.330673133318</v>
      </c>
      <c r="I98" s="13">
        <f t="shared" si="11"/>
        <v>5156.7208243916202</v>
      </c>
      <c r="J98" s="13">
        <f t="shared" si="8"/>
        <v>27502.511063421975</v>
      </c>
      <c r="K98" s="13">
        <f>K99+J98</f>
        <v>107368.82180520555</v>
      </c>
      <c r="L98" s="20">
        <f t="shared" si="12"/>
        <v>3.5711837987915898</v>
      </c>
    </row>
    <row r="99" spans="1:12" x14ac:dyDescent="0.2">
      <c r="A99" s="16">
        <v>90</v>
      </c>
      <c r="B99" s="45">
        <v>12</v>
      </c>
      <c r="C99" s="44">
        <v>73</v>
      </c>
      <c r="D99" s="44">
        <v>71</v>
      </c>
      <c r="E99" s="17">
        <v>0.42808219178082185</v>
      </c>
      <c r="F99" s="21">
        <f t="shared" si="10"/>
        <v>0.16666666666666666</v>
      </c>
      <c r="G99" s="21">
        <f t="shared" si="7"/>
        <v>0.15216258467952057</v>
      </c>
      <c r="H99" s="22">
        <f t="shared" si="13"/>
        <v>24908.609848741697</v>
      </c>
      <c r="I99" s="22">
        <f t="shared" si="11"/>
        <v>3790.1584553582984</v>
      </c>
      <c r="J99" s="22">
        <f t="shared" si="8"/>
        <v>22740.950732149795</v>
      </c>
      <c r="K99" s="22">
        <f t="shared" ref="K99:K102" si="14">K100+J99</f>
        <v>79866.310741783571</v>
      </c>
      <c r="L99" s="23">
        <f t="shared" si="12"/>
        <v>3.2063736686541002</v>
      </c>
    </row>
    <row r="100" spans="1:12" x14ac:dyDescent="0.2">
      <c r="A100" s="16">
        <v>91</v>
      </c>
      <c r="B100" s="45">
        <v>10</v>
      </c>
      <c r="C100" s="44">
        <v>54</v>
      </c>
      <c r="D100" s="44">
        <v>65</v>
      </c>
      <c r="E100" s="17">
        <v>0.63479452054794516</v>
      </c>
      <c r="F100" s="21">
        <f t="shared" si="10"/>
        <v>0.16806722689075632</v>
      </c>
      <c r="G100" s="21">
        <f t="shared" si="7"/>
        <v>0.15834797509815407</v>
      </c>
      <c r="H100" s="22">
        <f t="shared" si="13"/>
        <v>21118.451393383399</v>
      </c>
      <c r="I100" s="22">
        <f t="shared" si="11"/>
        <v>3344.0640153510517</v>
      </c>
      <c r="J100" s="22">
        <f t="shared" si="8"/>
        <v>19897.180891338754</v>
      </c>
      <c r="K100" s="22">
        <f t="shared" si="14"/>
        <v>57125.360009633776</v>
      </c>
      <c r="L100" s="23">
        <f t="shared" si="12"/>
        <v>2.704997584601855</v>
      </c>
    </row>
    <row r="101" spans="1:12" x14ac:dyDescent="0.2">
      <c r="A101" s="16">
        <v>92</v>
      </c>
      <c r="B101" s="45">
        <v>13</v>
      </c>
      <c r="C101" s="44">
        <v>45</v>
      </c>
      <c r="D101" s="44">
        <v>46</v>
      </c>
      <c r="E101" s="17">
        <v>0.48640674394099037</v>
      </c>
      <c r="F101" s="21">
        <f t="shared" si="10"/>
        <v>0.2857142857142857</v>
      </c>
      <c r="G101" s="21">
        <f t="shared" si="7"/>
        <v>0.24915329885268711</v>
      </c>
      <c r="H101" s="22">
        <f t="shared" si="13"/>
        <v>17774.387378032348</v>
      </c>
      <c r="I101" s="22">
        <f t="shared" si="11"/>
        <v>4428.5472503223236</v>
      </c>
      <c r="J101" s="22">
        <f t="shared" si="8"/>
        <v>15499.91537612813</v>
      </c>
      <c r="K101" s="22">
        <f t="shared" si="14"/>
        <v>37228.179118295026</v>
      </c>
      <c r="L101" s="23">
        <f t="shared" si="12"/>
        <v>2.0944845145158664</v>
      </c>
    </row>
    <row r="102" spans="1:12" x14ac:dyDescent="0.2">
      <c r="A102" s="16">
        <v>93</v>
      </c>
      <c r="B102" s="45">
        <v>13</v>
      </c>
      <c r="C102" s="44">
        <v>37</v>
      </c>
      <c r="D102" s="44">
        <v>32</v>
      </c>
      <c r="E102" s="17">
        <v>0.52223393045310851</v>
      </c>
      <c r="F102" s="21">
        <f t="shared" si="10"/>
        <v>0.37681159420289856</v>
      </c>
      <c r="G102" s="21">
        <f t="shared" si="7"/>
        <v>0.31932433796561127</v>
      </c>
      <c r="H102" s="22">
        <f t="shared" si="13"/>
        <v>13345.840127710024</v>
      </c>
      <c r="I102" s="22">
        <f t="shared" si="11"/>
        <v>4261.6515633758927</v>
      </c>
      <c r="J102" s="22">
        <f t="shared" si="8"/>
        <v>11309.767610497558</v>
      </c>
      <c r="K102" s="22">
        <f t="shared" si="14"/>
        <v>21728.263742166891</v>
      </c>
      <c r="L102" s="23">
        <f t="shared" si="12"/>
        <v>1.6280926141961198</v>
      </c>
    </row>
    <row r="103" spans="1:12" x14ac:dyDescent="0.2">
      <c r="A103" s="16">
        <v>94</v>
      </c>
      <c r="B103" s="45">
        <v>8</v>
      </c>
      <c r="C103" s="44">
        <v>27</v>
      </c>
      <c r="D103" s="44">
        <v>28</v>
      </c>
      <c r="E103" s="17">
        <v>0.57500000000000007</v>
      </c>
      <c r="F103" s="21">
        <f t="shared" si="10"/>
        <v>0.29090909090909089</v>
      </c>
      <c r="G103" s="21">
        <f t="shared" si="7"/>
        <v>0.25889967637540456</v>
      </c>
      <c r="H103" s="22">
        <f t="shared" si="13"/>
        <v>9084.1885643341302</v>
      </c>
      <c r="I103" s="22">
        <f t="shared" si="11"/>
        <v>2351.8934794392571</v>
      </c>
      <c r="J103" s="22">
        <f>H104+I103*E103</f>
        <v>8084.6338355724456</v>
      </c>
      <c r="K103" s="22">
        <f>K104+J103</f>
        <v>10418.496131669335</v>
      </c>
      <c r="L103" s="23">
        <f t="shared" si="12"/>
        <v>1.1468824163969795</v>
      </c>
    </row>
    <row r="104" spans="1:12" x14ac:dyDescent="0.2">
      <c r="A104" s="16" t="s">
        <v>33</v>
      </c>
      <c r="B104" s="45">
        <v>13</v>
      </c>
      <c r="C104" s="44">
        <v>35</v>
      </c>
      <c r="D104" s="44">
        <v>40</v>
      </c>
      <c r="E104" s="17"/>
      <c r="F104" s="21">
        <f>B104/((C104+D104)/2)</f>
        <v>0.34666666666666668</v>
      </c>
      <c r="G104" s="21">
        <v>1</v>
      </c>
      <c r="H104" s="22">
        <f>H103-I103</f>
        <v>6732.2950848948731</v>
      </c>
      <c r="I104" s="22">
        <f>H104*G104</f>
        <v>6732.2950848948731</v>
      </c>
      <c r="J104" s="22">
        <f>H104*F104</f>
        <v>2333.8622960968896</v>
      </c>
      <c r="K104" s="22">
        <f>J104</f>
        <v>2333.8622960968896</v>
      </c>
      <c r="L104" s="23">
        <f>K104/H104</f>
        <v>0.34666666666666673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21</v>
      </c>
      <c r="B107" s="48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10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17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50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23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77.099999999999994" customHeight="1" x14ac:dyDescent="0.2">
      <c r="A6" s="55" t="s">
        <v>0</v>
      </c>
      <c r="B6" s="56" t="s">
        <v>36</v>
      </c>
      <c r="C6" s="70" t="s">
        <v>37</v>
      </c>
      <c r="D6" s="70"/>
      <c r="E6" s="57" t="s">
        <v>38</v>
      </c>
      <c r="F6" s="57" t="s">
        <v>39</v>
      </c>
      <c r="G6" s="57" t="s">
        <v>40</v>
      </c>
      <c r="H6" s="56" t="s">
        <v>41</v>
      </c>
      <c r="I6" s="56" t="s">
        <v>42</v>
      </c>
      <c r="J6" s="56" t="s">
        <v>43</v>
      </c>
      <c r="K6" s="56" t="s">
        <v>44</v>
      </c>
      <c r="L6" s="57" t="s">
        <v>45</v>
      </c>
    </row>
    <row r="7" spans="1:13" s="34" customFormat="1" ht="14.25" x14ac:dyDescent="0.2">
      <c r="A7" s="35"/>
      <c r="B7" s="36"/>
      <c r="C7" s="37">
        <v>42370</v>
      </c>
      <c r="D7" s="38">
        <v>42736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5">
        <v>2</v>
      </c>
      <c r="C9" s="44">
        <v>554</v>
      </c>
      <c r="D9" s="44">
        <v>513</v>
      </c>
      <c r="E9" s="17">
        <v>2.5956284153005466E-2</v>
      </c>
      <c r="F9" s="18">
        <f>B9/((C9+D9)/2)</f>
        <v>3.7488284910965324E-3</v>
      </c>
      <c r="G9" s="18">
        <f t="shared" ref="G9:G72" si="0">F9/((1+(1-E9)*F9))</f>
        <v>3.7351893618541234E-3</v>
      </c>
      <c r="H9" s="13">
        <v>100000</v>
      </c>
      <c r="I9" s="13">
        <f>H9*G9</f>
        <v>373.51893618541231</v>
      </c>
      <c r="J9" s="13">
        <f t="shared" ref="J9:J72" si="1">H10+I9*E9</f>
        <v>99636.176227458738</v>
      </c>
      <c r="K9" s="13">
        <f t="shared" ref="K9:K72" si="2">K10+J9</f>
        <v>8025422.1238518199</v>
      </c>
      <c r="L9" s="19">
        <f>K9/H9</f>
        <v>80.254221238518198</v>
      </c>
    </row>
    <row r="10" spans="1:13" x14ac:dyDescent="0.2">
      <c r="A10" s="16">
        <v>1</v>
      </c>
      <c r="B10" s="45">
        <v>0</v>
      </c>
      <c r="C10" s="44">
        <v>604</v>
      </c>
      <c r="D10" s="44">
        <v>588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99626.481063814586</v>
      </c>
      <c r="I10" s="13">
        <f t="shared" ref="I10:I73" si="4">H10*G10</f>
        <v>0</v>
      </c>
      <c r="J10" s="13">
        <f t="shared" si="1"/>
        <v>99626.481063814586</v>
      </c>
      <c r="K10" s="13">
        <f t="shared" si="2"/>
        <v>7925785.9476243611</v>
      </c>
      <c r="L10" s="20">
        <f t="shared" ref="L10:L73" si="5">K10/H10</f>
        <v>79.555012512663083</v>
      </c>
    </row>
    <row r="11" spans="1:13" x14ac:dyDescent="0.2">
      <c r="A11" s="16">
        <v>2</v>
      </c>
      <c r="B11" s="45">
        <v>0</v>
      </c>
      <c r="C11" s="44">
        <v>604</v>
      </c>
      <c r="D11" s="44">
        <v>609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99626.481063814586</v>
      </c>
      <c r="I11" s="13">
        <f t="shared" si="4"/>
        <v>0</v>
      </c>
      <c r="J11" s="13">
        <f t="shared" si="1"/>
        <v>99626.481063814586</v>
      </c>
      <c r="K11" s="13">
        <f t="shared" si="2"/>
        <v>7826159.4665605463</v>
      </c>
      <c r="L11" s="20">
        <f t="shared" si="5"/>
        <v>78.555012512663083</v>
      </c>
    </row>
    <row r="12" spans="1:13" x14ac:dyDescent="0.2">
      <c r="A12" s="16">
        <v>3</v>
      </c>
      <c r="B12" s="45">
        <v>0</v>
      </c>
      <c r="C12" s="44">
        <v>643</v>
      </c>
      <c r="D12" s="44">
        <v>620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99626.481063814586</v>
      </c>
      <c r="I12" s="13">
        <f t="shared" si="4"/>
        <v>0</v>
      </c>
      <c r="J12" s="13">
        <f t="shared" si="1"/>
        <v>99626.481063814586</v>
      </c>
      <c r="K12" s="13">
        <f t="shared" si="2"/>
        <v>7726532.9854967315</v>
      </c>
      <c r="L12" s="20">
        <f t="shared" si="5"/>
        <v>77.555012512663083</v>
      </c>
    </row>
    <row r="13" spans="1:13" x14ac:dyDescent="0.2">
      <c r="A13" s="16">
        <v>4</v>
      </c>
      <c r="B13" s="45">
        <v>0</v>
      </c>
      <c r="C13" s="44">
        <v>652</v>
      </c>
      <c r="D13" s="44">
        <v>657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99626.481063814586</v>
      </c>
      <c r="I13" s="13">
        <f t="shared" si="4"/>
        <v>0</v>
      </c>
      <c r="J13" s="13">
        <f t="shared" si="1"/>
        <v>99626.481063814586</v>
      </c>
      <c r="K13" s="13">
        <f t="shared" si="2"/>
        <v>7626906.5044329166</v>
      </c>
      <c r="L13" s="20">
        <f t="shared" si="5"/>
        <v>76.555012512663069</v>
      </c>
    </row>
    <row r="14" spans="1:13" x14ac:dyDescent="0.2">
      <c r="A14" s="16">
        <v>5</v>
      </c>
      <c r="B14" s="45">
        <v>0</v>
      </c>
      <c r="C14" s="44">
        <v>637</v>
      </c>
      <c r="D14" s="44">
        <v>660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99626.481063814586</v>
      </c>
      <c r="I14" s="13">
        <f t="shared" si="4"/>
        <v>0</v>
      </c>
      <c r="J14" s="13">
        <f t="shared" si="1"/>
        <v>99626.481063814586</v>
      </c>
      <c r="K14" s="13">
        <f t="shared" si="2"/>
        <v>7527280.0233691018</v>
      </c>
      <c r="L14" s="20">
        <f t="shared" si="5"/>
        <v>75.555012512663069</v>
      </c>
    </row>
    <row r="15" spans="1:13" x14ac:dyDescent="0.2">
      <c r="A15" s="16">
        <v>6</v>
      </c>
      <c r="B15" s="45">
        <v>0</v>
      </c>
      <c r="C15" s="44">
        <v>651</v>
      </c>
      <c r="D15" s="44">
        <v>643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99626.481063814586</v>
      </c>
      <c r="I15" s="13">
        <f t="shared" si="4"/>
        <v>0</v>
      </c>
      <c r="J15" s="13">
        <f t="shared" si="1"/>
        <v>99626.481063814586</v>
      </c>
      <c r="K15" s="13">
        <f t="shared" si="2"/>
        <v>7427653.542305287</v>
      </c>
      <c r="L15" s="20">
        <f t="shared" si="5"/>
        <v>74.555012512663069</v>
      </c>
    </row>
    <row r="16" spans="1:13" x14ac:dyDescent="0.2">
      <c r="A16" s="16">
        <v>7</v>
      </c>
      <c r="B16" s="45">
        <v>0</v>
      </c>
      <c r="C16" s="44">
        <v>751</v>
      </c>
      <c r="D16" s="44">
        <v>641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99626.481063814586</v>
      </c>
      <c r="I16" s="13">
        <f t="shared" si="4"/>
        <v>0</v>
      </c>
      <c r="J16" s="13">
        <f t="shared" si="1"/>
        <v>99626.481063814586</v>
      </c>
      <c r="K16" s="13">
        <f t="shared" si="2"/>
        <v>7328027.0612414721</v>
      </c>
      <c r="L16" s="20">
        <f t="shared" si="5"/>
        <v>73.555012512663069</v>
      </c>
    </row>
    <row r="17" spans="1:12" x14ac:dyDescent="0.2">
      <c r="A17" s="16">
        <v>8</v>
      </c>
      <c r="B17" s="45">
        <v>0</v>
      </c>
      <c r="C17" s="44">
        <v>727</v>
      </c>
      <c r="D17" s="44">
        <v>753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99626.481063814586</v>
      </c>
      <c r="I17" s="13">
        <f t="shared" si="4"/>
        <v>0</v>
      </c>
      <c r="J17" s="13">
        <f t="shared" si="1"/>
        <v>99626.481063814586</v>
      </c>
      <c r="K17" s="13">
        <f t="shared" si="2"/>
        <v>7228400.5801776573</v>
      </c>
      <c r="L17" s="20">
        <f t="shared" si="5"/>
        <v>72.555012512663069</v>
      </c>
    </row>
    <row r="18" spans="1:12" x14ac:dyDescent="0.2">
      <c r="A18" s="16">
        <v>9</v>
      </c>
      <c r="B18" s="45">
        <v>0</v>
      </c>
      <c r="C18" s="44">
        <v>621</v>
      </c>
      <c r="D18" s="44">
        <v>733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99626.481063814586</v>
      </c>
      <c r="I18" s="13">
        <f t="shared" si="4"/>
        <v>0</v>
      </c>
      <c r="J18" s="13">
        <f t="shared" si="1"/>
        <v>99626.481063814586</v>
      </c>
      <c r="K18" s="13">
        <f t="shared" si="2"/>
        <v>7128774.0991138425</v>
      </c>
      <c r="L18" s="20">
        <f t="shared" si="5"/>
        <v>71.555012512663069</v>
      </c>
    </row>
    <row r="19" spans="1:12" x14ac:dyDescent="0.2">
      <c r="A19" s="16">
        <v>10</v>
      </c>
      <c r="B19" s="45">
        <v>0</v>
      </c>
      <c r="C19" s="44">
        <v>630</v>
      </c>
      <c r="D19" s="44">
        <v>625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99626.481063814586</v>
      </c>
      <c r="I19" s="13">
        <f t="shared" si="4"/>
        <v>0</v>
      </c>
      <c r="J19" s="13">
        <f t="shared" si="1"/>
        <v>99626.481063814586</v>
      </c>
      <c r="K19" s="13">
        <f t="shared" si="2"/>
        <v>7029147.6180500276</v>
      </c>
      <c r="L19" s="20">
        <f t="shared" si="5"/>
        <v>70.555012512663055</v>
      </c>
    </row>
    <row r="20" spans="1:12" x14ac:dyDescent="0.2">
      <c r="A20" s="16">
        <v>11</v>
      </c>
      <c r="B20" s="45">
        <v>0</v>
      </c>
      <c r="C20" s="44">
        <v>615</v>
      </c>
      <c r="D20" s="44">
        <v>636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99626.481063814586</v>
      </c>
      <c r="I20" s="13">
        <f t="shared" si="4"/>
        <v>0</v>
      </c>
      <c r="J20" s="13">
        <f t="shared" si="1"/>
        <v>99626.481063814586</v>
      </c>
      <c r="K20" s="13">
        <f t="shared" si="2"/>
        <v>6929521.1369862128</v>
      </c>
      <c r="L20" s="20">
        <f t="shared" si="5"/>
        <v>69.555012512663055</v>
      </c>
    </row>
    <row r="21" spans="1:12" x14ac:dyDescent="0.2">
      <c r="A21" s="16">
        <v>12</v>
      </c>
      <c r="B21" s="45">
        <v>0</v>
      </c>
      <c r="C21" s="44">
        <v>645</v>
      </c>
      <c r="D21" s="44">
        <v>615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99626.481063814586</v>
      </c>
      <c r="I21" s="13">
        <f t="shared" si="4"/>
        <v>0</v>
      </c>
      <c r="J21" s="13">
        <f t="shared" si="1"/>
        <v>99626.481063814586</v>
      </c>
      <c r="K21" s="13">
        <f t="shared" si="2"/>
        <v>6829894.655922398</v>
      </c>
      <c r="L21" s="20">
        <f t="shared" si="5"/>
        <v>68.555012512663055</v>
      </c>
    </row>
    <row r="22" spans="1:12" x14ac:dyDescent="0.2">
      <c r="A22" s="16">
        <v>13</v>
      </c>
      <c r="B22" s="45">
        <v>0</v>
      </c>
      <c r="C22" s="44">
        <v>529</v>
      </c>
      <c r="D22" s="44">
        <v>654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99626.481063814586</v>
      </c>
      <c r="I22" s="13">
        <f t="shared" si="4"/>
        <v>0</v>
      </c>
      <c r="J22" s="13">
        <f t="shared" si="1"/>
        <v>99626.481063814586</v>
      </c>
      <c r="K22" s="13">
        <f t="shared" si="2"/>
        <v>6730268.1748585831</v>
      </c>
      <c r="L22" s="20">
        <f t="shared" si="5"/>
        <v>67.555012512663055</v>
      </c>
    </row>
    <row r="23" spans="1:12" x14ac:dyDescent="0.2">
      <c r="A23" s="16">
        <v>14</v>
      </c>
      <c r="B23" s="45">
        <v>1</v>
      </c>
      <c r="C23" s="44">
        <v>536</v>
      </c>
      <c r="D23" s="44">
        <v>542</v>
      </c>
      <c r="E23" s="17">
        <v>0.5</v>
      </c>
      <c r="F23" s="18">
        <f t="shared" si="3"/>
        <v>1.8552875695732839E-3</v>
      </c>
      <c r="G23" s="18">
        <f t="shared" si="0"/>
        <v>1.8535681186283594E-3</v>
      </c>
      <c r="H23" s="13">
        <f t="shared" si="6"/>
        <v>99626.481063814586</v>
      </c>
      <c r="I23" s="13">
        <f t="shared" si="4"/>
        <v>184.66446907101869</v>
      </c>
      <c r="J23" s="13">
        <f t="shared" si="1"/>
        <v>99534.148829279075</v>
      </c>
      <c r="K23" s="13">
        <f t="shared" si="2"/>
        <v>6630641.6937947683</v>
      </c>
      <c r="L23" s="20">
        <f t="shared" si="5"/>
        <v>66.555012512663055</v>
      </c>
    </row>
    <row r="24" spans="1:12" x14ac:dyDescent="0.2">
      <c r="A24" s="16">
        <v>15</v>
      </c>
      <c r="B24" s="45">
        <v>0</v>
      </c>
      <c r="C24" s="44">
        <v>568</v>
      </c>
      <c r="D24" s="44">
        <v>536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99441.816594743563</v>
      </c>
      <c r="I24" s="13">
        <f t="shared" si="4"/>
        <v>0</v>
      </c>
      <c r="J24" s="13">
        <f t="shared" si="1"/>
        <v>99441.816594743563</v>
      </c>
      <c r="K24" s="13">
        <f t="shared" si="2"/>
        <v>6531107.5449654888</v>
      </c>
      <c r="L24" s="20">
        <f t="shared" si="5"/>
        <v>65.677677345555651</v>
      </c>
    </row>
    <row r="25" spans="1:12" x14ac:dyDescent="0.2">
      <c r="A25" s="16">
        <v>16</v>
      </c>
      <c r="B25" s="45">
        <v>0</v>
      </c>
      <c r="C25" s="44">
        <v>566</v>
      </c>
      <c r="D25" s="44">
        <v>564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99441.816594743563</v>
      </c>
      <c r="I25" s="13">
        <f t="shared" si="4"/>
        <v>0</v>
      </c>
      <c r="J25" s="13">
        <f t="shared" si="1"/>
        <v>99441.816594743563</v>
      </c>
      <c r="K25" s="13">
        <f t="shared" si="2"/>
        <v>6431665.7283707457</v>
      </c>
      <c r="L25" s="20">
        <f t="shared" si="5"/>
        <v>64.677677345555651</v>
      </c>
    </row>
    <row r="26" spans="1:12" x14ac:dyDescent="0.2">
      <c r="A26" s="16">
        <v>17</v>
      </c>
      <c r="B26" s="45">
        <v>0</v>
      </c>
      <c r="C26" s="44">
        <v>519</v>
      </c>
      <c r="D26" s="44">
        <v>576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99441.816594743563</v>
      </c>
      <c r="I26" s="13">
        <f t="shared" si="4"/>
        <v>0</v>
      </c>
      <c r="J26" s="13">
        <f t="shared" si="1"/>
        <v>99441.816594743563</v>
      </c>
      <c r="K26" s="13">
        <f t="shared" si="2"/>
        <v>6332223.9117760025</v>
      </c>
      <c r="L26" s="20">
        <f t="shared" si="5"/>
        <v>63.677677345555658</v>
      </c>
    </row>
    <row r="27" spans="1:12" x14ac:dyDescent="0.2">
      <c r="A27" s="16">
        <v>18</v>
      </c>
      <c r="B27" s="45">
        <v>0</v>
      </c>
      <c r="C27" s="44">
        <v>502</v>
      </c>
      <c r="D27" s="44">
        <v>529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99441.816594743563</v>
      </c>
      <c r="I27" s="13">
        <f t="shared" si="4"/>
        <v>0</v>
      </c>
      <c r="J27" s="13">
        <f t="shared" si="1"/>
        <v>99441.816594743563</v>
      </c>
      <c r="K27" s="13">
        <f t="shared" si="2"/>
        <v>6232782.0951812593</v>
      </c>
      <c r="L27" s="20">
        <f t="shared" si="5"/>
        <v>62.677677345555658</v>
      </c>
    </row>
    <row r="28" spans="1:12" x14ac:dyDescent="0.2">
      <c r="A28" s="16">
        <v>19</v>
      </c>
      <c r="B28" s="45">
        <v>2</v>
      </c>
      <c r="C28" s="44">
        <v>506</v>
      </c>
      <c r="D28" s="44">
        <v>510</v>
      </c>
      <c r="E28" s="17">
        <v>0.76092896174863389</v>
      </c>
      <c r="F28" s="18">
        <f t="shared" si="3"/>
        <v>3.937007874015748E-3</v>
      </c>
      <c r="G28" s="18">
        <f t="shared" si="0"/>
        <v>3.933305750041644E-3</v>
      </c>
      <c r="H28" s="13">
        <f t="shared" si="6"/>
        <v>99441.816594743563</v>
      </c>
      <c r="I28" s="13">
        <f t="shared" si="4"/>
        <v>391.13506900669142</v>
      </c>
      <c r="J28" s="13">
        <f t="shared" si="1"/>
        <v>99348.30752769961</v>
      </c>
      <c r="K28" s="13">
        <f t="shared" si="2"/>
        <v>6133340.2785865162</v>
      </c>
      <c r="L28" s="20">
        <f t="shared" si="5"/>
        <v>61.677677345555665</v>
      </c>
    </row>
    <row r="29" spans="1:12" x14ac:dyDescent="0.2">
      <c r="A29" s="16">
        <v>20</v>
      </c>
      <c r="B29" s="45">
        <v>0</v>
      </c>
      <c r="C29" s="44">
        <v>490</v>
      </c>
      <c r="D29" s="44">
        <v>522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99050.681525736873</v>
      </c>
      <c r="I29" s="13">
        <f t="shared" si="4"/>
        <v>0</v>
      </c>
      <c r="J29" s="13">
        <f t="shared" si="1"/>
        <v>99050.681525736873</v>
      </c>
      <c r="K29" s="13">
        <f t="shared" si="2"/>
        <v>6033991.9710588166</v>
      </c>
      <c r="L29" s="20">
        <f t="shared" si="5"/>
        <v>60.918227700341184</v>
      </c>
    </row>
    <row r="30" spans="1:12" x14ac:dyDescent="0.2">
      <c r="A30" s="16">
        <v>21</v>
      </c>
      <c r="B30" s="45">
        <v>0</v>
      </c>
      <c r="C30" s="44">
        <v>500</v>
      </c>
      <c r="D30" s="44">
        <v>488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99050.681525736873</v>
      </c>
      <c r="I30" s="13">
        <f t="shared" si="4"/>
        <v>0</v>
      </c>
      <c r="J30" s="13">
        <f t="shared" si="1"/>
        <v>99050.681525736873</v>
      </c>
      <c r="K30" s="13">
        <f t="shared" si="2"/>
        <v>5934941.2895330796</v>
      </c>
      <c r="L30" s="20">
        <f t="shared" si="5"/>
        <v>59.918227700341184</v>
      </c>
    </row>
    <row r="31" spans="1:12" x14ac:dyDescent="0.2">
      <c r="A31" s="16">
        <v>22</v>
      </c>
      <c r="B31" s="45">
        <v>0</v>
      </c>
      <c r="C31" s="44">
        <v>473</v>
      </c>
      <c r="D31" s="44">
        <v>511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99050.681525736873</v>
      </c>
      <c r="I31" s="13">
        <f t="shared" si="4"/>
        <v>0</v>
      </c>
      <c r="J31" s="13">
        <f t="shared" si="1"/>
        <v>99050.681525736873</v>
      </c>
      <c r="K31" s="13">
        <f t="shared" si="2"/>
        <v>5835890.6080073426</v>
      </c>
      <c r="L31" s="20">
        <f t="shared" si="5"/>
        <v>58.918227700341177</v>
      </c>
    </row>
    <row r="32" spans="1:12" x14ac:dyDescent="0.2">
      <c r="A32" s="16">
        <v>23</v>
      </c>
      <c r="B32" s="45">
        <v>0</v>
      </c>
      <c r="C32" s="44">
        <v>513</v>
      </c>
      <c r="D32" s="44">
        <v>485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99050.681525736873</v>
      </c>
      <c r="I32" s="13">
        <f t="shared" si="4"/>
        <v>0</v>
      </c>
      <c r="J32" s="13">
        <f t="shared" si="1"/>
        <v>99050.681525736873</v>
      </c>
      <c r="K32" s="13">
        <f t="shared" si="2"/>
        <v>5736839.9264816055</v>
      </c>
      <c r="L32" s="20">
        <f t="shared" si="5"/>
        <v>57.918227700341177</v>
      </c>
    </row>
    <row r="33" spans="1:12" x14ac:dyDescent="0.2">
      <c r="A33" s="16">
        <v>24</v>
      </c>
      <c r="B33" s="45">
        <v>0</v>
      </c>
      <c r="C33" s="44">
        <v>505</v>
      </c>
      <c r="D33" s="44">
        <v>519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99050.681525736873</v>
      </c>
      <c r="I33" s="13">
        <f t="shared" si="4"/>
        <v>0</v>
      </c>
      <c r="J33" s="13">
        <f t="shared" si="1"/>
        <v>99050.681525736873</v>
      </c>
      <c r="K33" s="13">
        <f t="shared" si="2"/>
        <v>5637789.2449558685</v>
      </c>
      <c r="L33" s="20">
        <f t="shared" si="5"/>
        <v>56.918227700341177</v>
      </c>
    </row>
    <row r="34" spans="1:12" x14ac:dyDescent="0.2">
      <c r="A34" s="16">
        <v>25</v>
      </c>
      <c r="B34" s="45">
        <v>0</v>
      </c>
      <c r="C34" s="44">
        <v>555</v>
      </c>
      <c r="D34" s="44">
        <v>524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99050.681525736873</v>
      </c>
      <c r="I34" s="13">
        <f t="shared" si="4"/>
        <v>0</v>
      </c>
      <c r="J34" s="13">
        <f t="shared" si="1"/>
        <v>99050.681525736873</v>
      </c>
      <c r="K34" s="13">
        <f t="shared" si="2"/>
        <v>5538738.5634301314</v>
      </c>
      <c r="L34" s="20">
        <f t="shared" si="5"/>
        <v>55.918227700341177</v>
      </c>
    </row>
    <row r="35" spans="1:12" x14ac:dyDescent="0.2">
      <c r="A35" s="16">
        <v>26</v>
      </c>
      <c r="B35" s="45">
        <v>0</v>
      </c>
      <c r="C35" s="44">
        <v>571</v>
      </c>
      <c r="D35" s="44">
        <v>575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99050.681525736873</v>
      </c>
      <c r="I35" s="13">
        <f t="shared" si="4"/>
        <v>0</v>
      </c>
      <c r="J35" s="13">
        <f t="shared" si="1"/>
        <v>99050.681525736873</v>
      </c>
      <c r="K35" s="13">
        <f t="shared" si="2"/>
        <v>5439687.8819043944</v>
      </c>
      <c r="L35" s="20">
        <f t="shared" si="5"/>
        <v>54.91822770034117</v>
      </c>
    </row>
    <row r="36" spans="1:12" x14ac:dyDescent="0.2">
      <c r="A36" s="16">
        <v>27</v>
      </c>
      <c r="B36" s="45">
        <v>0</v>
      </c>
      <c r="C36" s="44">
        <v>563</v>
      </c>
      <c r="D36" s="44">
        <v>582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99050.681525736873</v>
      </c>
      <c r="I36" s="13">
        <f t="shared" si="4"/>
        <v>0</v>
      </c>
      <c r="J36" s="13">
        <f t="shared" si="1"/>
        <v>99050.681525736873</v>
      </c>
      <c r="K36" s="13">
        <f t="shared" si="2"/>
        <v>5340637.2003786573</v>
      </c>
      <c r="L36" s="20">
        <f t="shared" si="5"/>
        <v>53.91822770034117</v>
      </c>
    </row>
    <row r="37" spans="1:12" x14ac:dyDescent="0.2">
      <c r="A37" s="16">
        <v>28</v>
      </c>
      <c r="B37" s="45">
        <v>0</v>
      </c>
      <c r="C37" s="44">
        <v>583</v>
      </c>
      <c r="D37" s="44">
        <v>573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99050.681525736873</v>
      </c>
      <c r="I37" s="13">
        <f t="shared" si="4"/>
        <v>0</v>
      </c>
      <c r="J37" s="13">
        <f t="shared" si="1"/>
        <v>99050.681525736873</v>
      </c>
      <c r="K37" s="13">
        <f t="shared" si="2"/>
        <v>5241586.5188529203</v>
      </c>
      <c r="L37" s="20">
        <f t="shared" si="5"/>
        <v>52.91822770034117</v>
      </c>
    </row>
    <row r="38" spans="1:12" x14ac:dyDescent="0.2">
      <c r="A38" s="16">
        <v>29</v>
      </c>
      <c r="B38" s="45">
        <v>0</v>
      </c>
      <c r="C38" s="44">
        <v>617</v>
      </c>
      <c r="D38" s="44">
        <v>614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99050.681525736873</v>
      </c>
      <c r="I38" s="13">
        <f t="shared" si="4"/>
        <v>0</v>
      </c>
      <c r="J38" s="13">
        <f t="shared" si="1"/>
        <v>99050.681525736873</v>
      </c>
      <c r="K38" s="13">
        <f t="shared" si="2"/>
        <v>5142535.8373271832</v>
      </c>
      <c r="L38" s="20">
        <f t="shared" si="5"/>
        <v>51.91822770034117</v>
      </c>
    </row>
    <row r="39" spans="1:12" x14ac:dyDescent="0.2">
      <c r="A39" s="16">
        <v>30</v>
      </c>
      <c r="B39" s="45">
        <v>0</v>
      </c>
      <c r="C39" s="44">
        <v>697</v>
      </c>
      <c r="D39" s="44">
        <v>617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99050.681525736873</v>
      </c>
      <c r="I39" s="13">
        <f t="shared" si="4"/>
        <v>0</v>
      </c>
      <c r="J39" s="13">
        <f t="shared" si="1"/>
        <v>99050.681525736873</v>
      </c>
      <c r="K39" s="13">
        <f t="shared" si="2"/>
        <v>5043485.1558014462</v>
      </c>
      <c r="L39" s="20">
        <f t="shared" si="5"/>
        <v>50.918227700341163</v>
      </c>
    </row>
    <row r="40" spans="1:12" x14ac:dyDescent="0.2">
      <c r="A40" s="16">
        <v>31</v>
      </c>
      <c r="B40" s="45">
        <v>0</v>
      </c>
      <c r="C40" s="44">
        <v>721</v>
      </c>
      <c r="D40" s="44">
        <v>701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99050.681525736873</v>
      </c>
      <c r="I40" s="13">
        <f t="shared" si="4"/>
        <v>0</v>
      </c>
      <c r="J40" s="13">
        <f t="shared" si="1"/>
        <v>99050.681525736873</v>
      </c>
      <c r="K40" s="13">
        <f t="shared" si="2"/>
        <v>4944434.4742757091</v>
      </c>
      <c r="L40" s="20">
        <f t="shared" si="5"/>
        <v>49.918227700341163</v>
      </c>
    </row>
    <row r="41" spans="1:12" x14ac:dyDescent="0.2">
      <c r="A41" s="16">
        <v>32</v>
      </c>
      <c r="B41" s="45">
        <v>0</v>
      </c>
      <c r="C41" s="44">
        <v>741</v>
      </c>
      <c r="D41" s="44">
        <v>727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99050.681525736873</v>
      </c>
      <c r="I41" s="13">
        <f t="shared" si="4"/>
        <v>0</v>
      </c>
      <c r="J41" s="13">
        <f t="shared" si="1"/>
        <v>99050.681525736873</v>
      </c>
      <c r="K41" s="13">
        <f t="shared" si="2"/>
        <v>4845383.7927499721</v>
      </c>
      <c r="L41" s="20">
        <f t="shared" si="5"/>
        <v>48.918227700341163</v>
      </c>
    </row>
    <row r="42" spans="1:12" x14ac:dyDescent="0.2">
      <c r="A42" s="16">
        <v>33</v>
      </c>
      <c r="B42" s="45">
        <v>0</v>
      </c>
      <c r="C42" s="44">
        <v>819</v>
      </c>
      <c r="D42" s="44">
        <v>756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99050.681525736873</v>
      </c>
      <c r="I42" s="13">
        <f t="shared" si="4"/>
        <v>0</v>
      </c>
      <c r="J42" s="13">
        <f t="shared" si="1"/>
        <v>99050.681525736873</v>
      </c>
      <c r="K42" s="13">
        <f t="shared" si="2"/>
        <v>4746333.111224235</v>
      </c>
      <c r="L42" s="20">
        <f t="shared" si="5"/>
        <v>47.918227700341163</v>
      </c>
    </row>
    <row r="43" spans="1:12" x14ac:dyDescent="0.2">
      <c r="A43" s="16">
        <v>34</v>
      </c>
      <c r="B43" s="45">
        <v>0</v>
      </c>
      <c r="C43" s="44">
        <v>858</v>
      </c>
      <c r="D43" s="44">
        <v>847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99050.681525736873</v>
      </c>
      <c r="I43" s="13">
        <f t="shared" si="4"/>
        <v>0</v>
      </c>
      <c r="J43" s="13">
        <f t="shared" si="1"/>
        <v>99050.681525736873</v>
      </c>
      <c r="K43" s="13">
        <f t="shared" si="2"/>
        <v>4647282.429698498</v>
      </c>
      <c r="L43" s="20">
        <f t="shared" si="5"/>
        <v>46.918227700341156</v>
      </c>
    </row>
    <row r="44" spans="1:12" x14ac:dyDescent="0.2">
      <c r="A44" s="16">
        <v>35</v>
      </c>
      <c r="B44" s="45">
        <v>0</v>
      </c>
      <c r="C44" s="44">
        <v>958</v>
      </c>
      <c r="D44" s="44">
        <v>856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99050.681525736873</v>
      </c>
      <c r="I44" s="13">
        <f t="shared" si="4"/>
        <v>0</v>
      </c>
      <c r="J44" s="13">
        <f t="shared" si="1"/>
        <v>99050.681525736873</v>
      </c>
      <c r="K44" s="13">
        <f t="shared" si="2"/>
        <v>4548231.7481727609</v>
      </c>
      <c r="L44" s="20">
        <f t="shared" si="5"/>
        <v>45.918227700341156</v>
      </c>
    </row>
    <row r="45" spans="1:12" x14ac:dyDescent="0.2">
      <c r="A45" s="16">
        <v>36</v>
      </c>
      <c r="B45" s="45">
        <v>1</v>
      </c>
      <c r="C45" s="44">
        <v>974</v>
      </c>
      <c r="D45" s="44">
        <v>934</v>
      </c>
      <c r="E45" s="17">
        <v>2.4590163934426229E-2</v>
      </c>
      <c r="F45" s="18">
        <f t="shared" si="3"/>
        <v>1.0482180293501049E-3</v>
      </c>
      <c r="G45" s="18">
        <f t="shared" si="0"/>
        <v>1.0471473817023872E-3</v>
      </c>
      <c r="H45" s="13">
        <f t="shared" si="6"/>
        <v>99050.681525736873</v>
      </c>
      <c r="I45" s="13">
        <f t="shared" si="4"/>
        <v>103.72066181551237</v>
      </c>
      <c r="J45" s="13">
        <f t="shared" si="1"/>
        <v>98949.511371998786</v>
      </c>
      <c r="K45" s="13">
        <f t="shared" si="2"/>
        <v>4449181.0666470239</v>
      </c>
      <c r="L45" s="20">
        <f t="shared" si="5"/>
        <v>44.918227700341156</v>
      </c>
    </row>
    <row r="46" spans="1:12" x14ac:dyDescent="0.2">
      <c r="A46" s="16">
        <v>37</v>
      </c>
      <c r="B46" s="45">
        <v>0</v>
      </c>
      <c r="C46" s="44">
        <v>1042</v>
      </c>
      <c r="D46" s="44">
        <v>985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98946.960863921355</v>
      </c>
      <c r="I46" s="13">
        <f t="shared" si="4"/>
        <v>0</v>
      </c>
      <c r="J46" s="13">
        <f t="shared" si="1"/>
        <v>98946.960863921355</v>
      </c>
      <c r="K46" s="13">
        <f t="shared" si="2"/>
        <v>4350231.5552750248</v>
      </c>
      <c r="L46" s="20">
        <f t="shared" si="5"/>
        <v>43.965287233609544</v>
      </c>
    </row>
    <row r="47" spans="1:12" x14ac:dyDescent="0.2">
      <c r="A47" s="16">
        <v>38</v>
      </c>
      <c r="B47" s="45">
        <v>0</v>
      </c>
      <c r="C47" s="44">
        <v>1019</v>
      </c>
      <c r="D47" s="44">
        <v>1036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98946.960863921355</v>
      </c>
      <c r="I47" s="13">
        <f t="shared" si="4"/>
        <v>0</v>
      </c>
      <c r="J47" s="13">
        <f t="shared" si="1"/>
        <v>98946.960863921355</v>
      </c>
      <c r="K47" s="13">
        <f t="shared" si="2"/>
        <v>4251284.5944111031</v>
      </c>
      <c r="L47" s="20">
        <f t="shared" si="5"/>
        <v>42.965287233609544</v>
      </c>
    </row>
    <row r="48" spans="1:12" x14ac:dyDescent="0.2">
      <c r="A48" s="16">
        <v>39</v>
      </c>
      <c r="B48" s="45">
        <v>0</v>
      </c>
      <c r="C48" s="44">
        <v>1123</v>
      </c>
      <c r="D48" s="44">
        <v>998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98946.960863921355</v>
      </c>
      <c r="I48" s="13">
        <f t="shared" si="4"/>
        <v>0</v>
      </c>
      <c r="J48" s="13">
        <f t="shared" si="1"/>
        <v>98946.960863921355</v>
      </c>
      <c r="K48" s="13">
        <f t="shared" si="2"/>
        <v>4152337.6335471813</v>
      </c>
      <c r="L48" s="20">
        <f t="shared" si="5"/>
        <v>41.965287233609537</v>
      </c>
    </row>
    <row r="49" spans="1:12" x14ac:dyDescent="0.2">
      <c r="A49" s="16">
        <v>40</v>
      </c>
      <c r="B49" s="45">
        <v>0</v>
      </c>
      <c r="C49" s="44">
        <v>1049</v>
      </c>
      <c r="D49" s="44">
        <v>1111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98946.960863921355</v>
      </c>
      <c r="I49" s="13">
        <f t="shared" si="4"/>
        <v>0</v>
      </c>
      <c r="J49" s="13">
        <f t="shared" si="1"/>
        <v>98946.960863921355</v>
      </c>
      <c r="K49" s="13">
        <f t="shared" si="2"/>
        <v>4053390.6726832599</v>
      </c>
      <c r="L49" s="20">
        <f t="shared" si="5"/>
        <v>40.965287233609537</v>
      </c>
    </row>
    <row r="50" spans="1:12" x14ac:dyDescent="0.2">
      <c r="A50" s="16">
        <v>41</v>
      </c>
      <c r="B50" s="45">
        <v>1</v>
      </c>
      <c r="C50" s="44">
        <v>1080</v>
      </c>
      <c r="D50" s="44">
        <v>1034</v>
      </c>
      <c r="E50" s="17">
        <v>0.18579234972677597</v>
      </c>
      <c r="F50" s="18">
        <f t="shared" si="3"/>
        <v>9.4607379375591296E-4</v>
      </c>
      <c r="G50" s="18">
        <f t="shared" si="0"/>
        <v>9.4534559355305306E-4</v>
      </c>
      <c r="H50" s="13">
        <f t="shared" si="6"/>
        <v>98946.960863921355</v>
      </c>
      <c r="I50" s="13">
        <f t="shared" si="4"/>
        <v>93.539073448174449</v>
      </c>
      <c r="J50" s="13">
        <f t="shared" si="1"/>
        <v>98870.800634720377</v>
      </c>
      <c r="K50" s="13">
        <f t="shared" si="2"/>
        <v>3954443.7118193386</v>
      </c>
      <c r="L50" s="20">
        <f t="shared" si="5"/>
        <v>39.965287233609537</v>
      </c>
    </row>
    <row r="51" spans="1:12" x14ac:dyDescent="0.2">
      <c r="A51" s="16">
        <v>42</v>
      </c>
      <c r="B51" s="45">
        <v>1</v>
      </c>
      <c r="C51" s="44">
        <v>1003</v>
      </c>
      <c r="D51" s="44">
        <v>1064</v>
      </c>
      <c r="E51" s="17">
        <v>0.39617486338797814</v>
      </c>
      <c r="F51" s="18">
        <f t="shared" si="3"/>
        <v>9.6758587324625057E-4</v>
      </c>
      <c r="G51" s="18">
        <f t="shared" si="0"/>
        <v>9.670208887080495E-4</v>
      </c>
      <c r="H51" s="13">
        <f t="shared" si="6"/>
        <v>98853.421790473178</v>
      </c>
      <c r="I51" s="13">
        <f t="shared" si="4"/>
        <v>95.593323791655038</v>
      </c>
      <c r="J51" s="13">
        <f t="shared" si="1"/>
        <v>98795.700138675471</v>
      </c>
      <c r="K51" s="13">
        <f t="shared" si="2"/>
        <v>3855572.9111846182</v>
      </c>
      <c r="L51" s="20">
        <f t="shared" si="5"/>
        <v>39.002928187521704</v>
      </c>
    </row>
    <row r="52" spans="1:12" x14ac:dyDescent="0.2">
      <c r="A52" s="16">
        <v>43</v>
      </c>
      <c r="B52" s="45">
        <v>2</v>
      </c>
      <c r="C52" s="44">
        <v>971</v>
      </c>
      <c r="D52" s="44">
        <v>998</v>
      </c>
      <c r="E52" s="17">
        <v>0.56284153005464477</v>
      </c>
      <c r="F52" s="18">
        <f t="shared" si="3"/>
        <v>2.0314880650076179E-3</v>
      </c>
      <c r="G52" s="18">
        <f t="shared" si="0"/>
        <v>2.0296855373814282E-3</v>
      </c>
      <c r="H52" s="13">
        <f t="shared" si="6"/>
        <v>98757.828466681516</v>
      </c>
      <c r="I52" s="13">
        <f t="shared" si="4"/>
        <v>200.4473361420194</v>
      </c>
      <c r="J52" s="13">
        <f t="shared" si="1"/>
        <v>98670.201215909037</v>
      </c>
      <c r="K52" s="13">
        <f t="shared" si="2"/>
        <v>3756777.2110459427</v>
      </c>
      <c r="L52" s="20">
        <f t="shared" si="5"/>
        <v>38.040297861686859</v>
      </c>
    </row>
    <row r="53" spans="1:12" x14ac:dyDescent="0.2">
      <c r="A53" s="16">
        <v>44</v>
      </c>
      <c r="B53" s="45">
        <v>1</v>
      </c>
      <c r="C53" s="44">
        <v>941</v>
      </c>
      <c r="D53" s="44">
        <v>964</v>
      </c>
      <c r="E53" s="17">
        <v>0.81147540983606559</v>
      </c>
      <c r="F53" s="18">
        <f t="shared" si="3"/>
        <v>1.0498687664041995E-3</v>
      </c>
      <c r="G53" s="18">
        <f t="shared" si="0"/>
        <v>1.0496610111160821E-3</v>
      </c>
      <c r="H53" s="13">
        <f t="shared" si="6"/>
        <v>98557.381130539492</v>
      </c>
      <c r="I53" s="13">
        <f t="shared" si="4"/>
        <v>103.45184033043516</v>
      </c>
      <c r="J53" s="13">
        <f t="shared" si="1"/>
        <v>98537.877914739482</v>
      </c>
      <c r="K53" s="13">
        <f t="shared" si="2"/>
        <v>3658107.0098300339</v>
      </c>
      <c r="L53" s="20">
        <f t="shared" si="5"/>
        <v>37.116520019792958</v>
      </c>
    </row>
    <row r="54" spans="1:12" x14ac:dyDescent="0.2">
      <c r="A54" s="16">
        <v>45</v>
      </c>
      <c r="B54" s="45">
        <v>0</v>
      </c>
      <c r="C54" s="44">
        <v>824</v>
      </c>
      <c r="D54" s="44">
        <v>941</v>
      </c>
      <c r="E54" s="17">
        <v>0</v>
      </c>
      <c r="F54" s="18">
        <f t="shared" si="3"/>
        <v>0</v>
      </c>
      <c r="G54" s="18">
        <f t="shared" si="0"/>
        <v>0</v>
      </c>
      <c r="H54" s="13">
        <f t="shared" si="6"/>
        <v>98453.929290209053</v>
      </c>
      <c r="I54" s="13">
        <f t="shared" si="4"/>
        <v>0</v>
      </c>
      <c r="J54" s="13">
        <f t="shared" si="1"/>
        <v>98453.929290209053</v>
      </c>
      <c r="K54" s="13">
        <f t="shared" si="2"/>
        <v>3559569.1319152946</v>
      </c>
      <c r="L54" s="20">
        <f t="shared" si="5"/>
        <v>36.154668052129061</v>
      </c>
    </row>
    <row r="55" spans="1:12" x14ac:dyDescent="0.2">
      <c r="A55" s="16">
        <v>46</v>
      </c>
      <c r="B55" s="45">
        <v>0</v>
      </c>
      <c r="C55" s="44">
        <v>898</v>
      </c>
      <c r="D55" s="44">
        <v>834</v>
      </c>
      <c r="E55" s="17">
        <v>0</v>
      </c>
      <c r="F55" s="18">
        <f t="shared" si="3"/>
        <v>0</v>
      </c>
      <c r="G55" s="18">
        <f t="shared" si="0"/>
        <v>0</v>
      </c>
      <c r="H55" s="13">
        <f t="shared" si="6"/>
        <v>98453.929290209053</v>
      </c>
      <c r="I55" s="13">
        <f t="shared" si="4"/>
        <v>0</v>
      </c>
      <c r="J55" s="13">
        <f t="shared" si="1"/>
        <v>98453.929290209053</v>
      </c>
      <c r="K55" s="13">
        <f t="shared" si="2"/>
        <v>3461115.2026250856</v>
      </c>
      <c r="L55" s="20">
        <f t="shared" si="5"/>
        <v>35.154668052129061</v>
      </c>
    </row>
    <row r="56" spans="1:12" x14ac:dyDescent="0.2">
      <c r="A56" s="16">
        <v>47</v>
      </c>
      <c r="B56" s="45">
        <v>0</v>
      </c>
      <c r="C56" s="44">
        <v>911</v>
      </c>
      <c r="D56" s="44">
        <v>898</v>
      </c>
      <c r="E56" s="17">
        <v>0</v>
      </c>
      <c r="F56" s="18">
        <f t="shared" si="3"/>
        <v>0</v>
      </c>
      <c r="G56" s="18">
        <f t="shared" si="0"/>
        <v>0</v>
      </c>
      <c r="H56" s="13">
        <f t="shared" si="6"/>
        <v>98453.929290209053</v>
      </c>
      <c r="I56" s="13">
        <f t="shared" si="4"/>
        <v>0</v>
      </c>
      <c r="J56" s="13">
        <f t="shared" si="1"/>
        <v>98453.929290209053</v>
      </c>
      <c r="K56" s="13">
        <f t="shared" si="2"/>
        <v>3362661.2733348766</v>
      </c>
      <c r="L56" s="20">
        <f t="shared" si="5"/>
        <v>34.154668052129061</v>
      </c>
    </row>
    <row r="57" spans="1:12" x14ac:dyDescent="0.2">
      <c r="A57" s="16">
        <v>48</v>
      </c>
      <c r="B57" s="45">
        <v>2</v>
      </c>
      <c r="C57" s="44">
        <v>904</v>
      </c>
      <c r="D57" s="44">
        <v>908</v>
      </c>
      <c r="E57" s="17">
        <v>0.57240437158469948</v>
      </c>
      <c r="F57" s="18">
        <f t="shared" si="3"/>
        <v>2.2075055187637969E-3</v>
      </c>
      <c r="G57" s="18">
        <f t="shared" si="0"/>
        <v>2.2054237757939679E-3</v>
      </c>
      <c r="H57" s="13">
        <f t="shared" si="6"/>
        <v>98453.929290209053</v>
      </c>
      <c r="I57" s="13">
        <f t="shared" si="4"/>
        <v>217.13263647696519</v>
      </c>
      <c r="J57" s="13">
        <f t="shared" si="1"/>
        <v>98361.084324065218</v>
      </c>
      <c r="K57" s="13">
        <f t="shared" si="2"/>
        <v>3264207.3440446677</v>
      </c>
      <c r="L57" s="20">
        <f t="shared" si="5"/>
        <v>33.154668052129061</v>
      </c>
    </row>
    <row r="58" spans="1:12" x14ac:dyDescent="0.2">
      <c r="A58" s="16">
        <v>49</v>
      </c>
      <c r="B58" s="45">
        <v>0</v>
      </c>
      <c r="C58" s="44">
        <v>830</v>
      </c>
      <c r="D58" s="44">
        <v>890</v>
      </c>
      <c r="E58" s="17">
        <v>0</v>
      </c>
      <c r="F58" s="18">
        <f t="shared" si="3"/>
        <v>0</v>
      </c>
      <c r="G58" s="18">
        <f t="shared" si="0"/>
        <v>0</v>
      </c>
      <c r="H58" s="13">
        <f t="shared" si="6"/>
        <v>98236.79665373209</v>
      </c>
      <c r="I58" s="13">
        <f t="shared" si="4"/>
        <v>0</v>
      </c>
      <c r="J58" s="13">
        <f t="shared" si="1"/>
        <v>98236.79665373209</v>
      </c>
      <c r="K58" s="13">
        <f t="shared" si="2"/>
        <v>3165846.2597206025</v>
      </c>
      <c r="L58" s="20">
        <f t="shared" si="5"/>
        <v>32.226684578077901</v>
      </c>
    </row>
    <row r="59" spans="1:12" x14ac:dyDescent="0.2">
      <c r="A59" s="16">
        <v>50</v>
      </c>
      <c r="B59" s="45">
        <v>4</v>
      </c>
      <c r="C59" s="44">
        <v>803</v>
      </c>
      <c r="D59" s="44">
        <v>833</v>
      </c>
      <c r="E59" s="17">
        <v>0.62841530054644812</v>
      </c>
      <c r="F59" s="18">
        <f t="shared" si="3"/>
        <v>4.8899755501222494E-3</v>
      </c>
      <c r="G59" s="18">
        <f t="shared" si="0"/>
        <v>4.8811063841137326E-3</v>
      </c>
      <c r="H59" s="13">
        <f t="shared" si="6"/>
        <v>98236.79665373209</v>
      </c>
      <c r="I59" s="13">
        <f t="shared" si="4"/>
        <v>479.50425530141428</v>
      </c>
      <c r="J59" s="13">
        <f t="shared" si="1"/>
        <v>98058.620209139204</v>
      </c>
      <c r="K59" s="13">
        <f t="shared" si="2"/>
        <v>3067609.4630668703</v>
      </c>
      <c r="L59" s="20">
        <f t="shared" si="5"/>
        <v>31.226684578077897</v>
      </c>
    </row>
    <row r="60" spans="1:12" x14ac:dyDescent="0.2">
      <c r="A60" s="16">
        <v>51</v>
      </c>
      <c r="B60" s="45">
        <v>3</v>
      </c>
      <c r="C60" s="44">
        <v>845</v>
      </c>
      <c r="D60" s="44">
        <v>794</v>
      </c>
      <c r="E60" s="17">
        <v>0.62932604735883424</v>
      </c>
      <c r="F60" s="18">
        <f t="shared" si="3"/>
        <v>3.6607687614399025E-3</v>
      </c>
      <c r="G60" s="18">
        <f t="shared" si="0"/>
        <v>3.655808006818848E-3</v>
      </c>
      <c r="H60" s="13">
        <f t="shared" si="6"/>
        <v>97757.292398430669</v>
      </c>
      <c r="I60" s="13">
        <f t="shared" si="4"/>
        <v>357.38189227511413</v>
      </c>
      <c r="J60" s="13">
        <f t="shared" si="1"/>
        <v>97624.820239818684</v>
      </c>
      <c r="K60" s="13">
        <f t="shared" si="2"/>
        <v>2969550.842857731</v>
      </c>
      <c r="L60" s="20">
        <f t="shared" si="5"/>
        <v>30.376770571290926</v>
      </c>
    </row>
    <row r="61" spans="1:12" x14ac:dyDescent="0.2">
      <c r="A61" s="16">
        <v>52</v>
      </c>
      <c r="B61" s="45">
        <v>1</v>
      </c>
      <c r="C61" s="44">
        <v>765</v>
      </c>
      <c r="D61" s="44">
        <v>837</v>
      </c>
      <c r="E61" s="17">
        <v>0.22677595628415301</v>
      </c>
      <c r="F61" s="18">
        <f t="shared" si="3"/>
        <v>1.2484394506866417E-3</v>
      </c>
      <c r="G61" s="18">
        <f t="shared" si="0"/>
        <v>1.2472354651063729E-3</v>
      </c>
      <c r="H61" s="13">
        <f t="shared" si="6"/>
        <v>97399.91050615556</v>
      </c>
      <c r="I61" s="13">
        <f t="shared" si="4"/>
        <v>121.48062268146403</v>
      </c>
      <c r="J61" s="13">
        <f t="shared" si="1"/>
        <v>97305.978767852677</v>
      </c>
      <c r="K61" s="13">
        <f t="shared" si="2"/>
        <v>2871926.0226179124</v>
      </c>
      <c r="L61" s="20">
        <f t="shared" si="5"/>
        <v>29.485920548524632</v>
      </c>
    </row>
    <row r="62" spans="1:12" x14ac:dyDescent="0.2">
      <c r="A62" s="16">
        <v>53</v>
      </c>
      <c r="B62" s="45">
        <v>4</v>
      </c>
      <c r="C62" s="44">
        <v>793</v>
      </c>
      <c r="D62" s="44">
        <v>759</v>
      </c>
      <c r="E62" s="17">
        <v>0.44125683060109294</v>
      </c>
      <c r="F62" s="18">
        <f t="shared" si="3"/>
        <v>5.1546391752577319E-3</v>
      </c>
      <c r="G62" s="18">
        <f t="shared" si="0"/>
        <v>5.1398358342051855E-3</v>
      </c>
      <c r="H62" s="13">
        <f t="shared" si="6"/>
        <v>97278.429883474091</v>
      </c>
      <c r="I62" s="13">
        <f t="shared" si="4"/>
        <v>499.99515981029668</v>
      </c>
      <c r="J62" s="13">
        <f t="shared" si="1"/>
        <v>96999.061003197581</v>
      </c>
      <c r="K62" s="13">
        <f t="shared" si="2"/>
        <v>2774620.0438500596</v>
      </c>
      <c r="L62" s="20">
        <f t="shared" si="5"/>
        <v>28.522459163595311</v>
      </c>
    </row>
    <row r="63" spans="1:12" x14ac:dyDescent="0.2">
      <c r="A63" s="16">
        <v>54</v>
      </c>
      <c r="B63" s="45">
        <v>4</v>
      </c>
      <c r="C63" s="44">
        <v>765</v>
      </c>
      <c r="D63" s="44">
        <v>784</v>
      </c>
      <c r="E63" s="17">
        <v>0.81079234972677594</v>
      </c>
      <c r="F63" s="18">
        <f t="shared" si="3"/>
        <v>5.1646223369916072E-3</v>
      </c>
      <c r="G63" s="18">
        <f t="shared" si="0"/>
        <v>5.1595804668997406E-3</v>
      </c>
      <c r="H63" s="13">
        <f t="shared" si="6"/>
        <v>96778.434723663799</v>
      </c>
      <c r="I63" s="13">
        <f t="shared" si="4"/>
        <v>499.33612141734733</v>
      </c>
      <c r="J63" s="13">
        <f t="shared" si="1"/>
        <v>96683.956509433876</v>
      </c>
      <c r="K63" s="13">
        <f t="shared" si="2"/>
        <v>2677620.9828468622</v>
      </c>
      <c r="L63" s="20">
        <f t="shared" si="5"/>
        <v>27.667537613027164</v>
      </c>
    </row>
    <row r="64" spans="1:12" x14ac:dyDescent="0.2">
      <c r="A64" s="16">
        <v>55</v>
      </c>
      <c r="B64" s="45">
        <v>5</v>
      </c>
      <c r="C64" s="44">
        <v>729</v>
      </c>
      <c r="D64" s="44">
        <v>762</v>
      </c>
      <c r="E64" s="17">
        <v>0.41420765027322404</v>
      </c>
      <c r="F64" s="18">
        <f t="shared" si="3"/>
        <v>6.7069081153588199E-3</v>
      </c>
      <c r="G64" s="18">
        <f t="shared" si="0"/>
        <v>6.680660764807886E-3</v>
      </c>
      <c r="H64" s="13">
        <f t="shared" si="6"/>
        <v>96279.098602246449</v>
      </c>
      <c r="I64" s="13">
        <f t="shared" si="4"/>
        <v>643.20799650309766</v>
      </c>
      <c r="J64" s="13">
        <f t="shared" si="1"/>
        <v>95902.312278611847</v>
      </c>
      <c r="K64" s="13">
        <f t="shared" si="2"/>
        <v>2580937.0263374285</v>
      </c>
      <c r="L64" s="20">
        <f t="shared" si="5"/>
        <v>26.806825820004182</v>
      </c>
    </row>
    <row r="65" spans="1:12" x14ac:dyDescent="0.2">
      <c r="A65" s="16">
        <v>56</v>
      </c>
      <c r="B65" s="45">
        <v>3</v>
      </c>
      <c r="C65" s="44">
        <v>684</v>
      </c>
      <c r="D65" s="44">
        <v>736</v>
      </c>
      <c r="E65" s="17">
        <v>0.51001821493624777</v>
      </c>
      <c r="F65" s="18">
        <f t="shared" si="3"/>
        <v>4.2253521126760559E-3</v>
      </c>
      <c r="G65" s="18">
        <f t="shared" si="0"/>
        <v>4.216622247482699E-3</v>
      </c>
      <c r="H65" s="13">
        <f t="shared" si="6"/>
        <v>95635.890605743349</v>
      </c>
      <c r="I65" s="13">
        <f t="shared" si="4"/>
        <v>403.26042398599907</v>
      </c>
      <c r="J65" s="13">
        <f t="shared" si="1"/>
        <v>95438.300343353127</v>
      </c>
      <c r="K65" s="13">
        <f t="shared" si="2"/>
        <v>2485034.7140588164</v>
      </c>
      <c r="L65" s="20">
        <f t="shared" si="5"/>
        <v>25.984331805967198</v>
      </c>
    </row>
    <row r="66" spans="1:12" x14ac:dyDescent="0.2">
      <c r="A66" s="16">
        <v>57</v>
      </c>
      <c r="B66" s="45">
        <v>7</v>
      </c>
      <c r="C66" s="44">
        <v>651</v>
      </c>
      <c r="D66" s="44">
        <v>681</v>
      </c>
      <c r="E66" s="17">
        <v>0.38251366120218577</v>
      </c>
      <c r="F66" s="18">
        <f t="shared" si="3"/>
        <v>1.0510510510510511E-2</v>
      </c>
      <c r="G66" s="18">
        <f t="shared" si="0"/>
        <v>1.0442736143605965E-2</v>
      </c>
      <c r="H66" s="13">
        <f t="shared" si="6"/>
        <v>95232.630181757355</v>
      </c>
      <c r="I66" s="13">
        <f t="shared" si="4"/>
        <v>994.48922924969781</v>
      </c>
      <c r="J66" s="13">
        <f t="shared" si="1"/>
        <v>94618.546668614101</v>
      </c>
      <c r="K66" s="13">
        <f t="shared" si="2"/>
        <v>2389596.4137154631</v>
      </c>
      <c r="L66" s="20">
        <f t="shared" si="5"/>
        <v>25.092202212149036</v>
      </c>
    </row>
    <row r="67" spans="1:12" x14ac:dyDescent="0.2">
      <c r="A67" s="16">
        <v>58</v>
      </c>
      <c r="B67" s="45">
        <v>5</v>
      </c>
      <c r="C67" s="44">
        <v>608</v>
      </c>
      <c r="D67" s="44">
        <v>645</v>
      </c>
      <c r="E67" s="17">
        <v>0.54754098360655734</v>
      </c>
      <c r="F67" s="18">
        <f t="shared" si="3"/>
        <v>7.9808459696727851E-3</v>
      </c>
      <c r="G67" s="18">
        <f t="shared" si="0"/>
        <v>7.9521307799606308E-3</v>
      </c>
      <c r="H67" s="13">
        <f t="shared" si="6"/>
        <v>94238.14095250766</v>
      </c>
      <c r="I67" s="13">
        <f t="shared" si="4"/>
        <v>749.39402131470456</v>
      </c>
      <c r="J67" s="13">
        <f t="shared" si="1"/>
        <v>93899.070870732481</v>
      </c>
      <c r="K67" s="13">
        <f t="shared" si="2"/>
        <v>2294977.8670468489</v>
      </c>
      <c r="L67" s="20">
        <f t="shared" si="5"/>
        <v>24.352962015702623</v>
      </c>
    </row>
    <row r="68" spans="1:12" x14ac:dyDescent="0.2">
      <c r="A68" s="16">
        <v>59</v>
      </c>
      <c r="B68" s="45">
        <v>3</v>
      </c>
      <c r="C68" s="44">
        <v>598</v>
      </c>
      <c r="D68" s="44">
        <v>607</v>
      </c>
      <c r="E68" s="17">
        <v>0.61566484517304187</v>
      </c>
      <c r="F68" s="18">
        <f t="shared" si="3"/>
        <v>4.9792531120331947E-3</v>
      </c>
      <c r="G68" s="18">
        <f t="shared" si="0"/>
        <v>4.9697425057821914E-3</v>
      </c>
      <c r="H68" s="13">
        <f t="shared" si="6"/>
        <v>93488.74693119296</v>
      </c>
      <c r="I68" s="13">
        <f t="shared" si="4"/>
        <v>464.61499943626404</v>
      </c>
      <c r="J68" s="13">
        <f t="shared" si="1"/>
        <v>93310.179053449698</v>
      </c>
      <c r="K68" s="13">
        <f t="shared" si="2"/>
        <v>2201078.7961761164</v>
      </c>
      <c r="L68" s="20">
        <f t="shared" si="5"/>
        <v>23.543783272612419</v>
      </c>
    </row>
    <row r="69" spans="1:12" x14ac:dyDescent="0.2">
      <c r="A69" s="16">
        <v>60</v>
      </c>
      <c r="B69" s="45">
        <v>3</v>
      </c>
      <c r="C69" s="44">
        <v>576</v>
      </c>
      <c r="D69" s="44">
        <v>592</v>
      </c>
      <c r="E69" s="17">
        <v>0.58925318761384338</v>
      </c>
      <c r="F69" s="18">
        <f t="shared" si="3"/>
        <v>5.1369863013698627E-3</v>
      </c>
      <c r="G69" s="18">
        <f t="shared" si="0"/>
        <v>5.126170078666635E-3</v>
      </c>
      <c r="H69" s="13">
        <f t="shared" si="6"/>
        <v>93024.131931756696</v>
      </c>
      <c r="I69" s="13">
        <f t="shared" si="4"/>
        <v>476.85752170250868</v>
      </c>
      <c r="J69" s="13">
        <f t="shared" si="1"/>
        <v>92828.264224755025</v>
      </c>
      <c r="K69" s="13">
        <f t="shared" si="2"/>
        <v>2107768.6171226669</v>
      </c>
      <c r="L69" s="20">
        <f t="shared" si="5"/>
        <v>22.65829923217068</v>
      </c>
    </row>
    <row r="70" spans="1:12" x14ac:dyDescent="0.2">
      <c r="A70" s="16">
        <v>61</v>
      </c>
      <c r="B70" s="45">
        <v>9</v>
      </c>
      <c r="C70" s="44">
        <v>521</v>
      </c>
      <c r="D70" s="44">
        <v>572</v>
      </c>
      <c r="E70" s="17">
        <v>0.50030358227079541</v>
      </c>
      <c r="F70" s="18">
        <f t="shared" si="3"/>
        <v>1.6468435498627629E-2</v>
      </c>
      <c r="G70" s="18">
        <f t="shared" si="0"/>
        <v>1.6334019289415615E-2</v>
      </c>
      <c r="H70" s="13">
        <f t="shared" si="6"/>
        <v>92547.27441005419</v>
      </c>
      <c r="I70" s="13">
        <f t="shared" si="4"/>
        <v>1511.6689653966653</v>
      </c>
      <c r="J70" s="13">
        <f t="shared" si="1"/>
        <v>91791.89884325306</v>
      </c>
      <c r="K70" s="13">
        <f t="shared" si="2"/>
        <v>2014940.3528979118</v>
      </c>
      <c r="L70" s="20">
        <f t="shared" si="5"/>
        <v>21.772011825763848</v>
      </c>
    </row>
    <row r="71" spans="1:12" x14ac:dyDescent="0.2">
      <c r="A71" s="16">
        <v>62</v>
      </c>
      <c r="B71" s="45">
        <v>3</v>
      </c>
      <c r="C71" s="44">
        <v>508</v>
      </c>
      <c r="D71" s="44">
        <v>530</v>
      </c>
      <c r="E71" s="17">
        <v>0.53916211293260474</v>
      </c>
      <c r="F71" s="18">
        <f t="shared" si="3"/>
        <v>5.7803468208092483E-3</v>
      </c>
      <c r="G71" s="18">
        <f t="shared" si="0"/>
        <v>5.764990024152053E-3</v>
      </c>
      <c r="H71" s="13">
        <f t="shared" si="6"/>
        <v>91035.605444657529</v>
      </c>
      <c r="I71" s="13">
        <f t="shared" si="4"/>
        <v>524.81935723109302</v>
      </c>
      <c r="J71" s="13">
        <f t="shared" si="1"/>
        <v>90793.748800979083</v>
      </c>
      <c r="K71" s="13">
        <f t="shared" si="2"/>
        <v>1923148.4540546588</v>
      </c>
      <c r="L71" s="20">
        <f t="shared" si="5"/>
        <v>21.125233853953784</v>
      </c>
    </row>
    <row r="72" spans="1:12" x14ac:dyDescent="0.2">
      <c r="A72" s="16">
        <v>63</v>
      </c>
      <c r="B72" s="45">
        <v>11</v>
      </c>
      <c r="C72" s="44">
        <v>454</v>
      </c>
      <c r="D72" s="44">
        <v>505</v>
      </c>
      <c r="E72" s="17">
        <v>0.45752608047690013</v>
      </c>
      <c r="F72" s="18">
        <f t="shared" si="3"/>
        <v>2.2940563086548488E-2</v>
      </c>
      <c r="G72" s="18">
        <f t="shared" si="0"/>
        <v>2.2658584767082577E-2</v>
      </c>
      <c r="H72" s="13">
        <f t="shared" si="6"/>
        <v>90510.78608742643</v>
      </c>
      <c r="I72" s="13">
        <f t="shared" si="4"/>
        <v>2050.84631889723</v>
      </c>
      <c r="J72" s="13">
        <f t="shared" si="1"/>
        <v>89398.255446474737</v>
      </c>
      <c r="K72" s="13">
        <f t="shared" si="2"/>
        <v>1832354.7052536798</v>
      </c>
      <c r="L72" s="20">
        <f t="shared" si="5"/>
        <v>20.244600499699192</v>
      </c>
    </row>
    <row r="73" spans="1:12" x14ac:dyDescent="0.2">
      <c r="A73" s="16">
        <v>64</v>
      </c>
      <c r="B73" s="45">
        <v>7</v>
      </c>
      <c r="C73" s="44">
        <v>435</v>
      </c>
      <c r="D73" s="44">
        <v>444</v>
      </c>
      <c r="E73" s="17">
        <v>0.44145199063231855</v>
      </c>
      <c r="F73" s="18">
        <f t="shared" si="3"/>
        <v>1.5927189988623434E-2</v>
      </c>
      <c r="G73" s="18">
        <f t="shared" ref="G73:G103" si="7">F73/((1+(1-E73)*F73))</f>
        <v>1.5786749482401656E-2</v>
      </c>
      <c r="H73" s="13">
        <f t="shared" si="6"/>
        <v>88459.939768529206</v>
      </c>
      <c r="I73" s="13">
        <f t="shared" si="4"/>
        <v>1396.4949083541101</v>
      </c>
      <c r="J73" s="13">
        <f t="shared" ref="J73:J102" si="8">H74+I73*E73</f>
        <v>87679.930317375911</v>
      </c>
      <c r="K73" s="13">
        <f t="shared" ref="K73:K97" si="9">K74+J73</f>
        <v>1742956.449807205</v>
      </c>
      <c r="L73" s="20">
        <f t="shared" si="5"/>
        <v>19.703342036722535</v>
      </c>
    </row>
    <row r="74" spans="1:12" x14ac:dyDescent="0.2">
      <c r="A74" s="16">
        <v>65</v>
      </c>
      <c r="B74" s="45">
        <v>7</v>
      </c>
      <c r="C74" s="44">
        <v>402</v>
      </c>
      <c r="D74" s="44">
        <v>428</v>
      </c>
      <c r="E74" s="17">
        <v>0.59718969555035128</v>
      </c>
      <c r="F74" s="18">
        <f t="shared" ref="F74:F103" si="10">B74/((C74+D74)/2)</f>
        <v>1.6867469879518072E-2</v>
      </c>
      <c r="G74" s="18">
        <f t="shared" si="7"/>
        <v>1.6753639110134579E-2</v>
      </c>
      <c r="H74" s="13">
        <f t="shared" si="6"/>
        <v>87063.444860175092</v>
      </c>
      <c r="I74" s="13">
        <f t="shared" ref="I74:I103" si="11">H74*G74</f>
        <v>1458.6295348724748</v>
      </c>
      <c r="J74" s="13">
        <f t="shared" si="8"/>
        <v>86475.893853153859</v>
      </c>
      <c r="K74" s="13">
        <f t="shared" si="9"/>
        <v>1655276.5194898292</v>
      </c>
      <c r="L74" s="20">
        <f t="shared" ref="L74:L103" si="12">K74/H74</f>
        <v>19.012302145271448</v>
      </c>
    </row>
    <row r="75" spans="1:12" x14ac:dyDescent="0.2">
      <c r="A75" s="16">
        <v>66</v>
      </c>
      <c r="B75" s="45">
        <v>3</v>
      </c>
      <c r="C75" s="44">
        <v>414</v>
      </c>
      <c r="D75" s="44">
        <v>402</v>
      </c>
      <c r="E75" s="17">
        <v>0.47085610200364297</v>
      </c>
      <c r="F75" s="18">
        <f t="shared" si="10"/>
        <v>7.3529411764705881E-3</v>
      </c>
      <c r="G75" s="18">
        <f t="shared" si="7"/>
        <v>7.324443495720737E-3</v>
      </c>
      <c r="H75" s="13">
        <f t="shared" ref="H75:H103" si="13">H74-I74</f>
        <v>85604.81532530261</v>
      </c>
      <c r="I75" s="13">
        <f t="shared" si="11"/>
        <v>627.00763281178752</v>
      </c>
      <c r="J75" s="13">
        <f t="shared" si="8"/>
        <v>85273.03806240311</v>
      </c>
      <c r="K75" s="13">
        <f t="shared" si="9"/>
        <v>1568800.6256366754</v>
      </c>
      <c r="L75" s="20">
        <f t="shared" si="12"/>
        <v>18.326079200978988</v>
      </c>
    </row>
    <row r="76" spans="1:12" x14ac:dyDescent="0.2">
      <c r="A76" s="16">
        <v>67</v>
      </c>
      <c r="B76" s="45">
        <v>4</v>
      </c>
      <c r="C76" s="44">
        <v>450</v>
      </c>
      <c r="D76" s="44">
        <v>412</v>
      </c>
      <c r="E76" s="17">
        <v>0.59972677595628421</v>
      </c>
      <c r="F76" s="18">
        <f t="shared" si="10"/>
        <v>9.2807424593967514E-3</v>
      </c>
      <c r="G76" s="18">
        <f t="shared" si="7"/>
        <v>9.2463936538412957E-3</v>
      </c>
      <c r="H76" s="13">
        <f t="shared" si="13"/>
        <v>84977.807692490824</v>
      </c>
      <c r="I76" s="13">
        <f t="shared" si="11"/>
        <v>785.73826176519322</v>
      </c>
      <c r="J76" s="13">
        <f t="shared" si="8"/>
        <v>84663.297705199569</v>
      </c>
      <c r="K76" s="13">
        <f t="shared" si="9"/>
        <v>1483527.5875742722</v>
      </c>
      <c r="L76" s="20">
        <f t="shared" si="12"/>
        <v>17.457823729022444</v>
      </c>
    </row>
    <row r="77" spans="1:12" x14ac:dyDescent="0.2">
      <c r="A77" s="16">
        <v>68</v>
      </c>
      <c r="B77" s="45">
        <v>3</v>
      </c>
      <c r="C77" s="44">
        <v>391</v>
      </c>
      <c r="D77" s="44">
        <v>442</v>
      </c>
      <c r="E77" s="17">
        <v>0.31876138433515477</v>
      </c>
      <c r="F77" s="18">
        <f t="shared" si="10"/>
        <v>7.2028811524609843E-3</v>
      </c>
      <c r="G77" s="18">
        <f t="shared" si="7"/>
        <v>7.1677100537251856E-3</v>
      </c>
      <c r="H77" s="13">
        <f t="shared" si="13"/>
        <v>84192.069430725634</v>
      </c>
      <c r="I77" s="13">
        <f t="shared" si="11"/>
        <v>603.46434250254094</v>
      </c>
      <c r="J77" s="13">
        <f t="shared" si="8"/>
        <v>83780.9662174361</v>
      </c>
      <c r="K77" s="13">
        <f t="shared" si="9"/>
        <v>1398864.2898690726</v>
      </c>
      <c r="L77" s="20">
        <f t="shared" si="12"/>
        <v>16.615155077285241</v>
      </c>
    </row>
    <row r="78" spans="1:12" x14ac:dyDescent="0.2">
      <c r="A78" s="16">
        <v>69</v>
      </c>
      <c r="B78" s="45">
        <v>8</v>
      </c>
      <c r="C78" s="44">
        <v>366</v>
      </c>
      <c r="D78" s="44">
        <v>393</v>
      </c>
      <c r="E78" s="17">
        <v>0.66427595628415304</v>
      </c>
      <c r="F78" s="18">
        <f t="shared" si="10"/>
        <v>2.1080368906455864E-2</v>
      </c>
      <c r="G78" s="18">
        <f t="shared" si="7"/>
        <v>2.0932227623677437E-2</v>
      </c>
      <c r="H78" s="13">
        <f t="shared" si="13"/>
        <v>83588.605088223092</v>
      </c>
      <c r="I78" s="13">
        <f t="shared" si="11"/>
        <v>1749.6957084523679</v>
      </c>
      <c r="J78" s="13">
        <f t="shared" si="8"/>
        <v>83001.190169709196</v>
      </c>
      <c r="K78" s="13">
        <f t="shared" si="9"/>
        <v>1315083.3236516365</v>
      </c>
      <c r="L78" s="20">
        <f t="shared" si="12"/>
        <v>15.732806191270205</v>
      </c>
    </row>
    <row r="79" spans="1:12" x14ac:dyDescent="0.2">
      <c r="A79" s="16">
        <v>70</v>
      </c>
      <c r="B79" s="45">
        <v>5</v>
      </c>
      <c r="C79" s="44">
        <v>315</v>
      </c>
      <c r="D79" s="44">
        <v>361</v>
      </c>
      <c r="E79" s="17">
        <v>0.26065573770491807</v>
      </c>
      <c r="F79" s="18">
        <f t="shared" si="10"/>
        <v>1.4792899408284023E-2</v>
      </c>
      <c r="G79" s="18">
        <f t="shared" si="7"/>
        <v>1.4632859164727612E-2</v>
      </c>
      <c r="H79" s="13">
        <f t="shared" si="13"/>
        <v>81838.909379770717</v>
      </c>
      <c r="I79" s="13">
        <f t="shared" si="11"/>
        <v>1197.5372351490905</v>
      </c>
      <c r="J79" s="13">
        <f t="shared" si="8"/>
        <v>80953.517096078518</v>
      </c>
      <c r="K79" s="13">
        <f t="shared" si="9"/>
        <v>1232082.1334819272</v>
      </c>
      <c r="L79" s="20">
        <f t="shared" si="12"/>
        <v>15.054967653154948</v>
      </c>
    </row>
    <row r="80" spans="1:12" x14ac:dyDescent="0.2">
      <c r="A80" s="16">
        <v>71</v>
      </c>
      <c r="B80" s="45">
        <v>8</v>
      </c>
      <c r="C80" s="44">
        <v>348</v>
      </c>
      <c r="D80" s="44">
        <v>316</v>
      </c>
      <c r="E80" s="17">
        <v>0.5204918032786886</v>
      </c>
      <c r="F80" s="18">
        <f t="shared" si="10"/>
        <v>2.4096385542168676E-2</v>
      </c>
      <c r="G80" s="18">
        <f t="shared" si="7"/>
        <v>2.3821146148589281E-2</v>
      </c>
      <c r="H80" s="13">
        <f t="shared" si="13"/>
        <v>80641.372144621622</v>
      </c>
      <c r="I80" s="13">
        <f t="shared" si="11"/>
        <v>1920.9699114798084</v>
      </c>
      <c r="J80" s="13">
        <f t="shared" si="8"/>
        <v>79720.251326412035</v>
      </c>
      <c r="K80" s="13">
        <f t="shared" si="9"/>
        <v>1151128.6163858487</v>
      </c>
      <c r="L80" s="20">
        <f t="shared" si="12"/>
        <v>14.274665544150507</v>
      </c>
    </row>
    <row r="81" spans="1:12" x14ac:dyDescent="0.2">
      <c r="A81" s="16">
        <v>72</v>
      </c>
      <c r="B81" s="45">
        <v>8</v>
      </c>
      <c r="C81" s="44">
        <v>314</v>
      </c>
      <c r="D81" s="44">
        <v>338</v>
      </c>
      <c r="E81" s="17">
        <v>0.47267759562841527</v>
      </c>
      <c r="F81" s="18">
        <f t="shared" si="10"/>
        <v>2.4539877300613498E-2</v>
      </c>
      <c r="G81" s="18">
        <f t="shared" si="7"/>
        <v>2.4226377627006451E-2</v>
      </c>
      <c r="H81" s="13">
        <f t="shared" si="13"/>
        <v>78720.402233141809</v>
      </c>
      <c r="I81" s="13">
        <f t="shared" si="11"/>
        <v>1907.1101914499354</v>
      </c>
      <c r="J81" s="13">
        <f t="shared" si="8"/>
        <v>77714.740301584883</v>
      </c>
      <c r="K81" s="13">
        <f t="shared" si="9"/>
        <v>1071408.3650594368</v>
      </c>
      <c r="L81" s="20">
        <f t="shared" si="12"/>
        <v>13.610300946968064</v>
      </c>
    </row>
    <row r="82" spans="1:12" x14ac:dyDescent="0.2">
      <c r="A82" s="16">
        <v>73</v>
      </c>
      <c r="B82" s="45">
        <v>8</v>
      </c>
      <c r="C82" s="44">
        <v>285</v>
      </c>
      <c r="D82" s="44">
        <v>303</v>
      </c>
      <c r="E82" s="17">
        <v>0.3306010928961749</v>
      </c>
      <c r="F82" s="18">
        <f t="shared" si="10"/>
        <v>2.7210884353741496E-2</v>
      </c>
      <c r="G82" s="18">
        <f t="shared" si="7"/>
        <v>2.6724106458325729E-2</v>
      </c>
      <c r="H82" s="13">
        <f t="shared" si="13"/>
        <v>76813.292041691879</v>
      </c>
      <c r="I82" s="13">
        <f t="shared" si="11"/>
        <v>2052.7665939366384</v>
      </c>
      <c r="J82" s="13">
        <f t="shared" si="8"/>
        <v>75439.172327171444</v>
      </c>
      <c r="K82" s="13">
        <f t="shared" si="9"/>
        <v>993693.62475785182</v>
      </c>
      <c r="L82" s="20">
        <f t="shared" si="12"/>
        <v>12.936480111000915</v>
      </c>
    </row>
    <row r="83" spans="1:12" x14ac:dyDescent="0.2">
      <c r="A83" s="16">
        <v>74</v>
      </c>
      <c r="B83" s="45">
        <v>5</v>
      </c>
      <c r="C83" s="44">
        <v>213</v>
      </c>
      <c r="D83" s="44">
        <v>279</v>
      </c>
      <c r="E83" s="17">
        <v>0.41366120218579228</v>
      </c>
      <c r="F83" s="18">
        <f t="shared" si="10"/>
        <v>2.032520325203252E-2</v>
      </c>
      <c r="G83" s="18">
        <f t="shared" si="7"/>
        <v>2.0085831257065711E-2</v>
      </c>
      <c r="H83" s="13">
        <f t="shared" si="13"/>
        <v>74760.525447755237</v>
      </c>
      <c r="I83" s="13">
        <f t="shared" si="11"/>
        <v>1501.6272988331787</v>
      </c>
      <c r="J83" s="13">
        <f t="shared" si="8"/>
        <v>73880.063102592394</v>
      </c>
      <c r="K83" s="13">
        <f t="shared" si="9"/>
        <v>918254.45243068039</v>
      </c>
      <c r="L83" s="20">
        <f t="shared" si="12"/>
        <v>12.282611002679248</v>
      </c>
    </row>
    <row r="84" spans="1:12" x14ac:dyDescent="0.2">
      <c r="A84" s="16">
        <v>75</v>
      </c>
      <c r="B84" s="45">
        <v>10</v>
      </c>
      <c r="C84" s="44">
        <v>310</v>
      </c>
      <c r="D84" s="44">
        <v>205</v>
      </c>
      <c r="E84" s="17">
        <v>0.48306010928961751</v>
      </c>
      <c r="F84" s="18">
        <f t="shared" si="10"/>
        <v>3.8834951456310676E-2</v>
      </c>
      <c r="G84" s="18">
        <f t="shared" si="7"/>
        <v>3.8070669981380735E-2</v>
      </c>
      <c r="H84" s="13">
        <f t="shared" si="13"/>
        <v>73258.89814892206</v>
      </c>
      <c r="I84" s="13">
        <f t="shared" si="11"/>
        <v>2789.0153346271959</v>
      </c>
      <c r="J84" s="13">
        <f t="shared" si="8"/>
        <v>71817.144866650298</v>
      </c>
      <c r="K84" s="13">
        <f t="shared" si="9"/>
        <v>844374.38932808803</v>
      </c>
      <c r="L84" s="20">
        <f t="shared" si="12"/>
        <v>11.525895292768777</v>
      </c>
    </row>
    <row r="85" spans="1:12" x14ac:dyDescent="0.2">
      <c r="A85" s="16">
        <v>76</v>
      </c>
      <c r="B85" s="45">
        <v>7</v>
      </c>
      <c r="C85" s="44">
        <v>150</v>
      </c>
      <c r="D85" s="44">
        <v>298</v>
      </c>
      <c r="E85" s="17">
        <v>0.52654176424668231</v>
      </c>
      <c r="F85" s="18">
        <f t="shared" si="10"/>
        <v>3.125E-2</v>
      </c>
      <c r="G85" s="18">
        <f t="shared" si="7"/>
        <v>3.0794379605033832E-2</v>
      </c>
      <c r="H85" s="13">
        <f t="shared" si="13"/>
        <v>70469.882814294862</v>
      </c>
      <c r="I85" s="13">
        <f t="shared" si="11"/>
        <v>2170.0763221056459</v>
      </c>
      <c r="J85" s="13">
        <f t="shared" si="8"/>
        <v>69442.442307380683</v>
      </c>
      <c r="K85" s="13">
        <f t="shared" si="9"/>
        <v>772557.24446143769</v>
      </c>
      <c r="L85" s="20">
        <f t="shared" si="12"/>
        <v>10.962942091124408</v>
      </c>
    </row>
    <row r="86" spans="1:12" x14ac:dyDescent="0.2">
      <c r="A86" s="16">
        <v>77</v>
      </c>
      <c r="B86" s="45">
        <v>9</v>
      </c>
      <c r="C86" s="44">
        <v>231</v>
      </c>
      <c r="D86" s="44">
        <v>144</v>
      </c>
      <c r="E86" s="17">
        <v>0.42501517911353986</v>
      </c>
      <c r="F86" s="18">
        <f t="shared" si="10"/>
        <v>4.8000000000000001E-2</v>
      </c>
      <c r="G86" s="18">
        <f t="shared" si="7"/>
        <v>4.6710815524893999E-2</v>
      </c>
      <c r="H86" s="13">
        <f t="shared" si="13"/>
        <v>68299.806492189222</v>
      </c>
      <c r="I86" s="13">
        <f t="shared" si="11"/>
        <v>3190.3396614426083</v>
      </c>
      <c r="J86" s="13">
        <f t="shared" si="8"/>
        <v>66465.409613387674</v>
      </c>
      <c r="K86" s="13">
        <f t="shared" si="9"/>
        <v>703114.80215405696</v>
      </c>
      <c r="L86" s="20">
        <f t="shared" si="12"/>
        <v>10.294535786634553</v>
      </c>
    </row>
    <row r="87" spans="1:12" x14ac:dyDescent="0.2">
      <c r="A87" s="16">
        <v>78</v>
      </c>
      <c r="B87" s="45">
        <v>6</v>
      </c>
      <c r="C87" s="44">
        <v>258</v>
      </c>
      <c r="D87" s="44">
        <v>223</v>
      </c>
      <c r="E87" s="17">
        <v>0.78916211293260463</v>
      </c>
      <c r="F87" s="18">
        <f t="shared" si="10"/>
        <v>2.4948024948024949E-2</v>
      </c>
      <c r="G87" s="18">
        <f t="shared" si="7"/>
        <v>2.4817485251904255E-2</v>
      </c>
      <c r="H87" s="13">
        <f t="shared" si="13"/>
        <v>65109.466830746613</v>
      </c>
      <c r="I87" s="13">
        <f t="shared" si="11"/>
        <v>1615.8532328314034</v>
      </c>
      <c r="J87" s="13">
        <f t="shared" si="8"/>
        <v>64768.783749325419</v>
      </c>
      <c r="K87" s="13">
        <f t="shared" si="9"/>
        <v>636649.3925406693</v>
      </c>
      <c r="L87" s="20">
        <f t="shared" si="12"/>
        <v>9.778138626071879</v>
      </c>
    </row>
    <row r="88" spans="1:12" x14ac:dyDescent="0.2">
      <c r="A88" s="16">
        <v>79</v>
      </c>
      <c r="B88" s="45">
        <v>12</v>
      </c>
      <c r="C88" s="44">
        <v>217</v>
      </c>
      <c r="D88" s="44">
        <v>243</v>
      </c>
      <c r="E88" s="17">
        <v>0.3966302367941712</v>
      </c>
      <c r="F88" s="18">
        <f t="shared" si="10"/>
        <v>5.2173913043478258E-2</v>
      </c>
      <c r="G88" s="18">
        <f t="shared" si="7"/>
        <v>5.0581596222503744E-2</v>
      </c>
      <c r="H88" s="13">
        <f t="shared" si="13"/>
        <v>63493.61359791521</v>
      </c>
      <c r="I88" s="13">
        <f t="shared" si="11"/>
        <v>3211.6083257174205</v>
      </c>
      <c r="J88" s="13">
        <f t="shared" si="8"/>
        <v>61555.826242917225</v>
      </c>
      <c r="K88" s="13">
        <f t="shared" si="9"/>
        <v>571880.60879134387</v>
      </c>
      <c r="L88" s="20">
        <f t="shared" si="12"/>
        <v>9.006899692508938</v>
      </c>
    </row>
    <row r="89" spans="1:12" x14ac:dyDescent="0.2">
      <c r="A89" s="16">
        <v>80</v>
      </c>
      <c r="B89" s="45">
        <v>13</v>
      </c>
      <c r="C89" s="44">
        <v>203</v>
      </c>
      <c r="D89" s="44">
        <v>212</v>
      </c>
      <c r="E89" s="17">
        <v>0.46027742749054218</v>
      </c>
      <c r="F89" s="18">
        <f t="shared" si="10"/>
        <v>6.2650602409638559E-2</v>
      </c>
      <c r="G89" s="18">
        <f t="shared" si="7"/>
        <v>6.0601429062703001E-2</v>
      </c>
      <c r="H89" s="13">
        <f t="shared" si="13"/>
        <v>60282.005272197792</v>
      </c>
      <c r="I89" s="13">
        <f t="shared" si="11"/>
        <v>3653.1756662605826</v>
      </c>
      <c r="J89" s="13">
        <f t="shared" si="8"/>
        <v>58310.303903774678</v>
      </c>
      <c r="K89" s="13">
        <f t="shared" si="9"/>
        <v>510324.78254842665</v>
      </c>
      <c r="L89" s="20">
        <f t="shared" si="12"/>
        <v>8.4656238664275101</v>
      </c>
    </row>
    <row r="90" spans="1:12" x14ac:dyDescent="0.2">
      <c r="A90" s="16">
        <v>81</v>
      </c>
      <c r="B90" s="45">
        <v>12</v>
      </c>
      <c r="C90" s="44">
        <v>221</v>
      </c>
      <c r="D90" s="44">
        <v>197</v>
      </c>
      <c r="E90" s="17">
        <v>0.53802367941712204</v>
      </c>
      <c r="F90" s="18">
        <f t="shared" si="10"/>
        <v>5.7416267942583733E-2</v>
      </c>
      <c r="G90" s="18">
        <f t="shared" si="7"/>
        <v>5.5932656673840786E-2</v>
      </c>
      <c r="H90" s="13">
        <f t="shared" si="13"/>
        <v>56628.829605937208</v>
      </c>
      <c r="I90" s="13">
        <f t="shared" si="11"/>
        <v>3167.4008841903164</v>
      </c>
      <c r="J90" s="13">
        <f t="shared" si="8"/>
        <v>55165.56539964801</v>
      </c>
      <c r="K90" s="13">
        <f t="shared" si="9"/>
        <v>452014.47864465194</v>
      </c>
      <c r="L90" s="20">
        <f t="shared" si="12"/>
        <v>7.9820558148576115</v>
      </c>
    </row>
    <row r="91" spans="1:12" x14ac:dyDescent="0.2">
      <c r="A91" s="16">
        <v>82</v>
      </c>
      <c r="B91" s="45">
        <v>12</v>
      </c>
      <c r="C91" s="44">
        <v>226</v>
      </c>
      <c r="D91" s="44">
        <v>202</v>
      </c>
      <c r="E91" s="17">
        <v>0.49704007285974494</v>
      </c>
      <c r="F91" s="18">
        <f t="shared" si="10"/>
        <v>5.6074766355140186E-2</v>
      </c>
      <c r="G91" s="18">
        <f t="shared" si="7"/>
        <v>5.4536649572225045E-2</v>
      </c>
      <c r="H91" s="13">
        <f t="shared" si="13"/>
        <v>53461.428721746888</v>
      </c>
      <c r="I91" s="13">
        <f t="shared" si="11"/>
        <v>2915.6072038283974</v>
      </c>
      <c r="J91" s="13">
        <f t="shared" si="8"/>
        <v>51994.995134939752</v>
      </c>
      <c r="K91" s="13">
        <f t="shared" si="9"/>
        <v>396848.91324500396</v>
      </c>
      <c r="L91" s="20">
        <f t="shared" si="12"/>
        <v>7.4230884346638284</v>
      </c>
    </row>
    <row r="92" spans="1:12" x14ac:dyDescent="0.2">
      <c r="A92" s="16">
        <v>83</v>
      </c>
      <c r="B92" s="45">
        <v>15</v>
      </c>
      <c r="C92" s="44">
        <v>221</v>
      </c>
      <c r="D92" s="44">
        <v>210</v>
      </c>
      <c r="E92" s="17">
        <v>0.54316939890710392</v>
      </c>
      <c r="F92" s="18">
        <f t="shared" si="10"/>
        <v>6.9605568445475635E-2</v>
      </c>
      <c r="G92" s="18">
        <f t="shared" si="7"/>
        <v>6.7460463744608692E-2</v>
      </c>
      <c r="H92" s="13">
        <f t="shared" si="13"/>
        <v>50545.821517918492</v>
      </c>
      <c r="I92" s="13">
        <f t="shared" si="11"/>
        <v>3409.8445599510023</v>
      </c>
      <c r="J92" s="13">
        <f t="shared" si="8"/>
        <v>48988.100177962733</v>
      </c>
      <c r="K92" s="13">
        <f t="shared" si="9"/>
        <v>344853.91811006423</v>
      </c>
      <c r="L92" s="20">
        <f t="shared" si="12"/>
        <v>6.8225999252542273</v>
      </c>
    </row>
    <row r="93" spans="1:12" x14ac:dyDescent="0.2">
      <c r="A93" s="16">
        <v>84</v>
      </c>
      <c r="B93" s="45">
        <v>15</v>
      </c>
      <c r="C93" s="44">
        <v>189</v>
      </c>
      <c r="D93" s="44">
        <v>218</v>
      </c>
      <c r="E93" s="17">
        <v>0.51056466302367931</v>
      </c>
      <c r="F93" s="18">
        <f t="shared" si="10"/>
        <v>7.3710073710073709E-2</v>
      </c>
      <c r="G93" s="18">
        <f t="shared" si="7"/>
        <v>7.114347916234709E-2</v>
      </c>
      <c r="H93" s="13">
        <f t="shared" si="13"/>
        <v>47135.97695796749</v>
      </c>
      <c r="I93" s="13">
        <f t="shared" si="11"/>
        <v>3353.4173945060329</v>
      </c>
      <c r="J93" s="13">
        <f t="shared" si="8"/>
        <v>45494.695985465172</v>
      </c>
      <c r="K93" s="13">
        <f t="shared" si="9"/>
        <v>295865.81793210149</v>
      </c>
      <c r="L93" s="20">
        <f t="shared" si="12"/>
        <v>6.2768576579187823</v>
      </c>
    </row>
    <row r="94" spans="1:12" x14ac:dyDescent="0.2">
      <c r="A94" s="16">
        <v>85</v>
      </c>
      <c r="B94" s="45">
        <v>18</v>
      </c>
      <c r="C94" s="44">
        <v>186</v>
      </c>
      <c r="D94" s="44">
        <v>178</v>
      </c>
      <c r="E94" s="17">
        <v>0.42729204614450522</v>
      </c>
      <c r="F94" s="18">
        <f t="shared" si="10"/>
        <v>9.8901098901098897E-2</v>
      </c>
      <c r="G94" s="18">
        <f t="shared" si="7"/>
        <v>9.3599488527385089E-2</v>
      </c>
      <c r="H94" s="13">
        <f t="shared" si="13"/>
        <v>43782.559563461458</v>
      </c>
      <c r="I94" s="13">
        <f t="shared" si="11"/>
        <v>4098.0251815597649</v>
      </c>
      <c r="J94" s="13">
        <f t="shared" si="8"/>
        <v>41435.587946882071</v>
      </c>
      <c r="K94" s="13">
        <f t="shared" si="9"/>
        <v>250371.1219466363</v>
      </c>
      <c r="L94" s="20">
        <f t="shared" si="12"/>
        <v>5.7185126781756814</v>
      </c>
    </row>
    <row r="95" spans="1:12" x14ac:dyDescent="0.2">
      <c r="A95" s="16">
        <v>86</v>
      </c>
      <c r="B95" s="45">
        <v>19</v>
      </c>
      <c r="C95" s="44">
        <v>158</v>
      </c>
      <c r="D95" s="44">
        <v>171</v>
      </c>
      <c r="E95" s="17">
        <v>0.56154731090020138</v>
      </c>
      <c r="F95" s="18">
        <f t="shared" si="10"/>
        <v>0.11550151975683891</v>
      </c>
      <c r="G95" s="18">
        <f t="shared" si="7"/>
        <v>0.10993423548754268</v>
      </c>
      <c r="H95" s="13">
        <f t="shared" si="13"/>
        <v>39684.534381901693</v>
      </c>
      <c r="I95" s="13">
        <f t="shared" si="11"/>
        <v>4362.6889479534648</v>
      </c>
      <c r="J95" s="13">
        <f t="shared" si="8"/>
        <v>37771.701680965525</v>
      </c>
      <c r="K95" s="13">
        <f t="shared" si="9"/>
        <v>208935.53399975423</v>
      </c>
      <c r="L95" s="20">
        <f t="shared" si="12"/>
        <v>5.2649108085551886</v>
      </c>
    </row>
    <row r="96" spans="1:12" x14ac:dyDescent="0.2">
      <c r="A96" s="16">
        <v>87</v>
      </c>
      <c r="B96" s="45">
        <v>9</v>
      </c>
      <c r="C96" s="44">
        <v>99</v>
      </c>
      <c r="D96" s="44">
        <v>140</v>
      </c>
      <c r="E96" s="17">
        <v>0.39192471159684272</v>
      </c>
      <c r="F96" s="18">
        <f t="shared" si="10"/>
        <v>7.5313807531380755E-2</v>
      </c>
      <c r="G96" s="18">
        <f t="shared" si="7"/>
        <v>7.2015741145605605E-2</v>
      </c>
      <c r="H96" s="13">
        <f t="shared" si="13"/>
        <v>35321.845433948227</v>
      </c>
      <c r="I96" s="13">
        <f t="shared" si="11"/>
        <v>2543.728877556307</v>
      </c>
      <c r="J96" s="13">
        <f t="shared" si="8"/>
        <v>33775.066763108734</v>
      </c>
      <c r="K96" s="13">
        <f t="shared" si="9"/>
        <v>171163.83231878871</v>
      </c>
      <c r="L96" s="20">
        <f t="shared" si="12"/>
        <v>4.8458349278172541</v>
      </c>
    </row>
    <row r="97" spans="1:12" x14ac:dyDescent="0.2">
      <c r="A97" s="16">
        <v>88</v>
      </c>
      <c r="B97" s="45">
        <v>14</v>
      </c>
      <c r="C97" s="44">
        <v>96</v>
      </c>
      <c r="D97" s="44">
        <v>94</v>
      </c>
      <c r="E97" s="17">
        <v>0.39539422326307566</v>
      </c>
      <c r="F97" s="18">
        <f t="shared" si="10"/>
        <v>0.14736842105263157</v>
      </c>
      <c r="G97" s="18">
        <f t="shared" si="7"/>
        <v>0.13531213689658814</v>
      </c>
      <c r="H97" s="13">
        <f t="shared" si="13"/>
        <v>32778.11655639192</v>
      </c>
      <c r="I97" s="13">
        <f t="shared" si="11"/>
        <v>4435.2769946908256</v>
      </c>
      <c r="J97" s="13">
        <f t="shared" si="8"/>
        <v>30096.522463973462</v>
      </c>
      <c r="K97" s="13">
        <f t="shared" si="9"/>
        <v>137388.76555567997</v>
      </c>
      <c r="L97" s="20">
        <f t="shared" si="12"/>
        <v>4.1914783394986852</v>
      </c>
    </row>
    <row r="98" spans="1:12" x14ac:dyDescent="0.2">
      <c r="A98" s="16">
        <v>89</v>
      </c>
      <c r="B98" s="45">
        <v>14</v>
      </c>
      <c r="C98" s="44">
        <v>90</v>
      </c>
      <c r="D98" s="44">
        <v>79</v>
      </c>
      <c r="E98" s="17">
        <v>0.42486338797814216</v>
      </c>
      <c r="F98" s="18">
        <f t="shared" si="10"/>
        <v>0.16568047337278108</v>
      </c>
      <c r="G98" s="18">
        <f t="shared" si="7"/>
        <v>0.15126645805042216</v>
      </c>
      <c r="H98" s="13">
        <f t="shared" si="13"/>
        <v>28342.839561701094</v>
      </c>
      <c r="I98" s="13">
        <f t="shared" si="11"/>
        <v>4287.3209515899043</v>
      </c>
      <c r="J98" s="13">
        <f t="shared" si="8"/>
        <v>25877.044314953349</v>
      </c>
      <c r="K98" s="13">
        <f>K99+J98</f>
        <v>107292.24309170651</v>
      </c>
      <c r="L98" s="20">
        <f t="shared" si="12"/>
        <v>3.7855149572482354</v>
      </c>
    </row>
    <row r="99" spans="1:12" x14ac:dyDescent="0.2">
      <c r="A99" s="16">
        <v>90</v>
      </c>
      <c r="B99" s="45">
        <v>14</v>
      </c>
      <c r="C99" s="44">
        <v>64</v>
      </c>
      <c r="D99" s="44">
        <v>73</v>
      </c>
      <c r="E99" s="17">
        <v>0.46721311475409832</v>
      </c>
      <c r="F99" s="21">
        <f t="shared" si="10"/>
        <v>0.20437956204379562</v>
      </c>
      <c r="G99" s="21">
        <f t="shared" si="7"/>
        <v>0.18430991690946369</v>
      </c>
      <c r="H99" s="22">
        <f t="shared" si="13"/>
        <v>24055.51861011119</v>
      </c>
      <c r="I99" s="22">
        <f t="shared" si="11"/>
        <v>4433.6706362436507</v>
      </c>
      <c r="J99" s="22">
        <f t="shared" si="8"/>
        <v>21693.317041620718</v>
      </c>
      <c r="K99" s="22">
        <f t="shared" ref="K99:K102" si="14">K100+J99</f>
        <v>81415.198776753154</v>
      </c>
      <c r="L99" s="23">
        <f t="shared" si="12"/>
        <v>3.384470736063538</v>
      </c>
    </row>
    <row r="100" spans="1:12" x14ac:dyDescent="0.2">
      <c r="A100" s="16">
        <v>91</v>
      </c>
      <c r="B100" s="45">
        <v>8</v>
      </c>
      <c r="C100" s="44">
        <v>53</v>
      </c>
      <c r="D100" s="44">
        <v>54</v>
      </c>
      <c r="E100" s="17">
        <v>0.52629781420765021</v>
      </c>
      <c r="F100" s="21">
        <f t="shared" si="10"/>
        <v>0.14953271028037382</v>
      </c>
      <c r="G100" s="21">
        <f t="shared" si="7"/>
        <v>0.13964135826020602</v>
      </c>
      <c r="H100" s="22">
        <f t="shared" si="13"/>
        <v>19621.847973867538</v>
      </c>
      <c r="I100" s="22">
        <f t="shared" si="11"/>
        <v>2740.0215026461342</v>
      </c>
      <c r="J100" s="22">
        <f t="shared" si="8"/>
        <v>18323.893798946025</v>
      </c>
      <c r="K100" s="22">
        <f t="shared" si="14"/>
        <v>59721.881735132432</v>
      </c>
      <c r="L100" s="23">
        <f t="shared" si="12"/>
        <v>3.0436420572960454</v>
      </c>
    </row>
    <row r="101" spans="1:12" x14ac:dyDescent="0.2">
      <c r="A101" s="16">
        <v>92</v>
      </c>
      <c r="B101" s="45">
        <v>4</v>
      </c>
      <c r="C101" s="44">
        <v>49</v>
      </c>
      <c r="D101" s="44">
        <v>45</v>
      </c>
      <c r="E101" s="17">
        <v>0.49590163934426229</v>
      </c>
      <c r="F101" s="21">
        <f t="shared" si="10"/>
        <v>8.5106382978723402E-2</v>
      </c>
      <c r="G101" s="21">
        <f t="shared" si="7"/>
        <v>8.1605351170568566E-2</v>
      </c>
      <c r="H101" s="22">
        <f t="shared" si="13"/>
        <v>16881.826471221404</v>
      </c>
      <c r="I101" s="22">
        <f t="shared" si="11"/>
        <v>1377.647377584623</v>
      </c>
      <c r="J101" s="22">
        <f t="shared" si="8"/>
        <v>16187.35668661932</v>
      </c>
      <c r="K101" s="22">
        <f t="shared" si="14"/>
        <v>41397.987936186408</v>
      </c>
      <c r="L101" s="23">
        <f t="shared" si="12"/>
        <v>2.4522220985245831</v>
      </c>
    </row>
    <row r="102" spans="1:12" x14ac:dyDescent="0.2">
      <c r="A102" s="16">
        <v>93</v>
      </c>
      <c r="B102" s="45">
        <v>13</v>
      </c>
      <c r="C102" s="44">
        <v>35</v>
      </c>
      <c r="D102" s="44">
        <v>37</v>
      </c>
      <c r="E102" s="17">
        <v>0.469525010508617</v>
      </c>
      <c r="F102" s="21">
        <f t="shared" si="10"/>
        <v>0.3611111111111111</v>
      </c>
      <c r="G102" s="21">
        <f t="shared" si="7"/>
        <v>0.30305732484076436</v>
      </c>
      <c r="H102" s="22">
        <f t="shared" si="13"/>
        <v>15504.179093636782</v>
      </c>
      <c r="I102" s="22">
        <f t="shared" si="11"/>
        <v>4698.6550399696698</v>
      </c>
      <c r="J102" s="22">
        <f t="shared" si="8"/>
        <v>13011.660110685238</v>
      </c>
      <c r="K102" s="22">
        <f t="shared" si="14"/>
        <v>25210.631249567086</v>
      </c>
      <c r="L102" s="23">
        <f t="shared" si="12"/>
        <v>1.6260539237394402</v>
      </c>
    </row>
    <row r="103" spans="1:12" x14ac:dyDescent="0.2">
      <c r="A103" s="16">
        <v>94</v>
      </c>
      <c r="B103" s="45">
        <v>7</v>
      </c>
      <c r="C103" s="44">
        <v>18</v>
      </c>
      <c r="D103" s="44">
        <v>27</v>
      </c>
      <c r="E103" s="17">
        <v>0.59328649492583918</v>
      </c>
      <c r="F103" s="21">
        <f t="shared" si="10"/>
        <v>0.31111111111111112</v>
      </c>
      <c r="G103" s="21">
        <f t="shared" si="7"/>
        <v>0.27616686428802412</v>
      </c>
      <c r="H103" s="22">
        <f t="shared" si="13"/>
        <v>10805.524053667112</v>
      </c>
      <c r="I103" s="22">
        <f t="shared" si="11"/>
        <v>2984.1276948900654</v>
      </c>
      <c r="J103" s="22">
        <f>H104+I103*E103</f>
        <v>9591.8390192894985</v>
      </c>
      <c r="K103" s="22">
        <f>K104+J103</f>
        <v>12198.971138881847</v>
      </c>
      <c r="L103" s="23">
        <f t="shared" si="12"/>
        <v>1.1289569185440698</v>
      </c>
    </row>
    <row r="104" spans="1:12" x14ac:dyDescent="0.2">
      <c r="A104" s="16" t="s">
        <v>33</v>
      </c>
      <c r="B104" s="45">
        <v>12</v>
      </c>
      <c r="C104" s="44">
        <v>37</v>
      </c>
      <c r="D104" s="44">
        <v>35</v>
      </c>
      <c r="E104" s="17"/>
      <c r="F104" s="21">
        <f>B104/((C104+D104)/2)</f>
        <v>0.33333333333333331</v>
      </c>
      <c r="G104" s="21">
        <v>1</v>
      </c>
      <c r="H104" s="22">
        <f>H103-I103</f>
        <v>7821.3963587770468</v>
      </c>
      <c r="I104" s="22">
        <f>H104*G104</f>
        <v>7821.3963587770468</v>
      </c>
      <c r="J104" s="22">
        <f>H104*F104</f>
        <v>2607.1321195923488</v>
      </c>
      <c r="K104" s="22">
        <f>J104</f>
        <v>2607.1321195923488</v>
      </c>
      <c r="L104" s="23">
        <f>K104/H104</f>
        <v>0.33333333333333331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21</v>
      </c>
      <c r="B107" s="48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10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17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50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Sudeste CM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Sudeste Comunidad 2010-2023 por edad. Hombres.</dc:title>
  <dc:creator>Dirección General de Economía e Industria. Comunidad de Madrid</dc:creator>
  <cp:keywords>Defunciones, Mortalidad, Esperanza de vida, Sudeste Comunidad, 2023</cp:keywords>
  <cp:lastModifiedBy>D.G. de Economía e Industria. Comunidad de Madrid</cp:lastModifiedBy>
  <cp:lastPrinted>2018-09-21T10:14:14Z</cp:lastPrinted>
  <dcterms:created xsi:type="dcterms:W3CDTF">2018-03-23T07:16:28Z</dcterms:created>
  <dcterms:modified xsi:type="dcterms:W3CDTF">2025-09-30T13:25:46Z</dcterms:modified>
</cp:coreProperties>
</file>