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5_oeste_metropolitano\"/>
    </mc:Choice>
  </mc:AlternateContent>
  <xr:revisionPtr revIDLastSave="0" documentId="13_ncr:1_{C98E13D1-E2AC-4DDC-8A6A-8169CD57CC94}" xr6:coauthVersionLast="47" xr6:coauthVersionMax="47" xr10:uidLastSave="{00000000-0000-0000-0000-000000000000}"/>
  <bookViews>
    <workbookView xWindow="-120" yWindow="-120" windowWidth="29040" windowHeight="15840" tabRatio="783" xr2:uid="{00000000-000D-0000-FFFF-FFFF00000000}"/>
  </bookViews>
  <sheets>
    <sheet name="Esperanza Vida Oeste Metropolit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9" i="18" l="1"/>
  <c r="G9" i="18"/>
  <c r="I9" i="18"/>
  <c r="H10" i="18" s="1"/>
  <c r="F10" i="18"/>
  <c r="G10" i="18" s="1"/>
  <c r="F11" i="18"/>
  <c r="G11" i="18"/>
  <c r="F12" i="18"/>
  <c r="G12" i="18"/>
  <c r="F13" i="18"/>
  <c r="G13" i="18"/>
  <c r="F14" i="18"/>
  <c r="G14" i="18"/>
  <c r="F15" i="18"/>
  <c r="G15" i="18"/>
  <c r="F16" i="18"/>
  <c r="G16" i="18" s="1"/>
  <c r="F17" i="18"/>
  <c r="G17" i="18"/>
  <c r="F18" i="18"/>
  <c r="G18" i="18" s="1"/>
  <c r="F19" i="18"/>
  <c r="G19" i="18"/>
  <c r="F20" i="18"/>
  <c r="G20" i="18" s="1"/>
  <c r="F21" i="18"/>
  <c r="G21" i="18"/>
  <c r="F22" i="18"/>
  <c r="G22" i="18"/>
  <c r="F23" i="18"/>
  <c r="G23" i="18"/>
  <c r="F24" i="18"/>
  <c r="G24" i="18" s="1"/>
  <c r="F25" i="18"/>
  <c r="G25" i="18"/>
  <c r="F26" i="18"/>
  <c r="G26" i="18" s="1"/>
  <c r="F27" i="18"/>
  <c r="G27" i="18"/>
  <c r="F28" i="18"/>
  <c r="G28" i="18"/>
  <c r="F29" i="18"/>
  <c r="G29" i="18"/>
  <c r="F30" i="18"/>
  <c r="G30" i="18"/>
  <c r="F31" i="18"/>
  <c r="G31" i="18"/>
  <c r="F32" i="18"/>
  <c r="G32" i="18" s="1"/>
  <c r="F33" i="18"/>
  <c r="G33" i="18"/>
  <c r="F34" i="18"/>
  <c r="G34" i="18" s="1"/>
  <c r="F35" i="18"/>
  <c r="G35" i="18"/>
  <c r="F36" i="18"/>
  <c r="G36" i="18"/>
  <c r="F37" i="18"/>
  <c r="G37" i="18"/>
  <c r="F38" i="18"/>
  <c r="G38" i="18"/>
  <c r="F39" i="18"/>
  <c r="G39" i="18"/>
  <c r="F40" i="18"/>
  <c r="G40" i="18" s="1"/>
  <c r="F41" i="18"/>
  <c r="G41" i="18"/>
  <c r="F42" i="18"/>
  <c r="G42" i="18" s="1"/>
  <c r="F43" i="18"/>
  <c r="G43" i="18"/>
  <c r="F44" i="18"/>
  <c r="G44" i="18"/>
  <c r="F45" i="18"/>
  <c r="G45" i="18"/>
  <c r="F46" i="18"/>
  <c r="G46" i="18"/>
  <c r="F47" i="18"/>
  <c r="G47" i="18"/>
  <c r="F48" i="18"/>
  <c r="G48" i="18" s="1"/>
  <c r="F49" i="18"/>
  <c r="G49" i="18"/>
  <c r="F50" i="18"/>
  <c r="G50" i="18" s="1"/>
  <c r="F51" i="18"/>
  <c r="G51" i="18"/>
  <c r="F52" i="18"/>
  <c r="G52" i="18" s="1"/>
  <c r="F53" i="18"/>
  <c r="G53" i="18"/>
  <c r="F54" i="18"/>
  <c r="G54" i="18"/>
  <c r="F55" i="18"/>
  <c r="G55" i="18"/>
  <c r="F56" i="18"/>
  <c r="G56" i="18" s="1"/>
  <c r="F57" i="18"/>
  <c r="G57" i="18"/>
  <c r="F58" i="18"/>
  <c r="G58" i="18" s="1"/>
  <c r="F59" i="18"/>
  <c r="G59" i="18"/>
  <c r="F60" i="18"/>
  <c r="G60" i="18"/>
  <c r="F61" i="18"/>
  <c r="G61" i="18"/>
  <c r="F62" i="18"/>
  <c r="G62" i="18" s="1"/>
  <c r="F63" i="18"/>
  <c r="G63" i="18"/>
  <c r="F64" i="18"/>
  <c r="G64" i="18"/>
  <c r="F65" i="18"/>
  <c r="G65" i="18"/>
  <c r="F66" i="18"/>
  <c r="G66" i="18"/>
  <c r="F67" i="18"/>
  <c r="G67" i="18"/>
  <c r="F68" i="18"/>
  <c r="G68" i="18" s="1"/>
  <c r="F69" i="18"/>
  <c r="G69" i="18"/>
  <c r="F70" i="18"/>
  <c r="G70" i="18" s="1"/>
  <c r="F71" i="18"/>
  <c r="G71" i="18"/>
  <c r="F72" i="18"/>
  <c r="G72" i="18"/>
  <c r="F73" i="18"/>
  <c r="G73" i="18"/>
  <c r="F74" i="18"/>
  <c r="G74" i="18" s="1"/>
  <c r="F75" i="18"/>
  <c r="G75" i="18"/>
  <c r="F76" i="18"/>
  <c r="G76" i="18" s="1"/>
  <c r="F77" i="18"/>
  <c r="G77" i="18"/>
  <c r="F78" i="18"/>
  <c r="G78" i="18" s="1"/>
  <c r="F79" i="18"/>
  <c r="G79" i="18"/>
  <c r="F80" i="18"/>
  <c r="G80" i="18"/>
  <c r="F81" i="18"/>
  <c r="G81" i="18"/>
  <c r="F82" i="18"/>
  <c r="G82" i="18"/>
  <c r="F83" i="18"/>
  <c r="G83" i="18"/>
  <c r="F84" i="18"/>
  <c r="G84" i="18" s="1"/>
  <c r="F85" i="18"/>
  <c r="G85" i="18"/>
  <c r="F86" i="18"/>
  <c r="G86" i="18" s="1"/>
  <c r="F87" i="18"/>
  <c r="G87" i="18"/>
  <c r="F88" i="18"/>
  <c r="G88" i="18"/>
  <c r="F89" i="18"/>
  <c r="G89" i="18"/>
  <c r="F90" i="18"/>
  <c r="G90" i="18" s="1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 s="1"/>
  <c r="F101" i="18"/>
  <c r="G101" i="18"/>
  <c r="F102" i="18"/>
  <c r="G102" i="18" s="1"/>
  <c r="F103" i="18"/>
  <c r="G103" i="18"/>
  <c r="F104" i="18"/>
  <c r="G104" i="18"/>
  <c r="F105" i="18"/>
  <c r="G105" i="18"/>
  <c r="F106" i="18"/>
  <c r="G106" i="18" s="1"/>
  <c r="F107" i="18"/>
  <c r="G107" i="18"/>
  <c r="F108" i="18"/>
  <c r="G108" i="18" s="1"/>
  <c r="F109" i="18"/>
  <c r="F9" i="17"/>
  <c r="G9" i="17" s="1"/>
  <c r="I9" i="17" s="1"/>
  <c r="H10" i="17" s="1"/>
  <c r="F10" i="17"/>
  <c r="G10" i="17" s="1"/>
  <c r="F11" i="17"/>
  <c r="G11" i="17"/>
  <c r="F12" i="17"/>
  <c r="G12" i="17" s="1"/>
  <c r="F13" i="17"/>
  <c r="G13" i="17" s="1"/>
  <c r="F14" i="17"/>
  <c r="G14" i="17" s="1"/>
  <c r="F15" i="17"/>
  <c r="G15" i="17"/>
  <c r="F16" i="17"/>
  <c r="G16" i="17" s="1"/>
  <c r="F17" i="17"/>
  <c r="G17" i="17" s="1"/>
  <c r="F18" i="17"/>
  <c r="G18" i="17" s="1"/>
  <c r="F19" i="17"/>
  <c r="G19" i="17"/>
  <c r="F20" i="17"/>
  <c r="G20" i="17" s="1"/>
  <c r="F21" i="17"/>
  <c r="G21" i="17" s="1"/>
  <c r="F22" i="17"/>
  <c r="G22" i="17" s="1"/>
  <c r="F23" i="17"/>
  <c r="G23" i="17" s="1"/>
  <c r="F24" i="17"/>
  <c r="G24" i="17" s="1"/>
  <c r="F25" i="17"/>
  <c r="G25" i="17"/>
  <c r="F26" i="17"/>
  <c r="G26" i="17" s="1"/>
  <c r="F27" i="17"/>
  <c r="G27" i="17"/>
  <c r="F28" i="17"/>
  <c r="G28" i="17" s="1"/>
  <c r="F29" i="17"/>
  <c r="G29" i="17" s="1"/>
  <c r="F30" i="17"/>
  <c r="G30" i="17" s="1"/>
  <c r="F31" i="17"/>
  <c r="G31" i="17" s="1"/>
  <c r="F32" i="17"/>
  <c r="G32" i="17" s="1"/>
  <c r="F33" i="17"/>
  <c r="G33" i="17" s="1"/>
  <c r="F34" i="17"/>
  <c r="G34" i="17" s="1"/>
  <c r="F35" i="17"/>
  <c r="G35" i="17"/>
  <c r="F36" i="17"/>
  <c r="G36" i="17" s="1"/>
  <c r="F37" i="17"/>
  <c r="G37" i="17"/>
  <c r="F38" i="17"/>
  <c r="G38" i="17" s="1"/>
  <c r="F39" i="17"/>
  <c r="G39" i="17"/>
  <c r="F40" i="17"/>
  <c r="G40" i="17" s="1"/>
  <c r="F41" i="17"/>
  <c r="G41" i="17"/>
  <c r="F42" i="17"/>
  <c r="G42" i="17" s="1"/>
  <c r="F43" i="17"/>
  <c r="G43" i="17"/>
  <c r="F44" i="17"/>
  <c r="G44" i="17" s="1"/>
  <c r="F45" i="17"/>
  <c r="G45" i="17" s="1"/>
  <c r="F46" i="17"/>
  <c r="G46" i="17" s="1"/>
  <c r="F47" i="17"/>
  <c r="G47" i="17" s="1"/>
  <c r="F48" i="17"/>
  <c r="G48" i="17" s="1"/>
  <c r="F49" i="17"/>
  <c r="G49" i="17"/>
  <c r="F50" i="17"/>
  <c r="G50" i="17" s="1"/>
  <c r="F51" i="17"/>
  <c r="G51" i="17" s="1"/>
  <c r="F52" i="17"/>
  <c r="G52" i="17" s="1"/>
  <c r="F53" i="17"/>
  <c r="G53" i="17"/>
  <c r="F54" i="17"/>
  <c r="G54" i="17" s="1"/>
  <c r="F55" i="17"/>
  <c r="G55" i="17"/>
  <c r="F56" i="17"/>
  <c r="G56" i="17" s="1"/>
  <c r="F57" i="17"/>
  <c r="G57" i="17"/>
  <c r="F58" i="17"/>
  <c r="G58" i="17" s="1"/>
  <c r="F59" i="17"/>
  <c r="G59" i="17"/>
  <c r="F60" i="17"/>
  <c r="G60" i="17" s="1"/>
  <c r="F61" i="17"/>
  <c r="G61" i="17" s="1"/>
  <c r="F62" i="17"/>
  <c r="G62" i="17" s="1"/>
  <c r="F63" i="17"/>
  <c r="G63" i="17"/>
  <c r="F64" i="17"/>
  <c r="G64" i="17" s="1"/>
  <c r="F65" i="17"/>
  <c r="G65" i="17" s="1"/>
  <c r="F66" i="17"/>
  <c r="G66" i="17" s="1"/>
  <c r="F67" i="17"/>
  <c r="G67" i="17"/>
  <c r="F68" i="17"/>
  <c r="G68" i="17" s="1"/>
  <c r="F69" i="17"/>
  <c r="G69" i="17" s="1"/>
  <c r="F70" i="17"/>
  <c r="G70" i="17" s="1"/>
  <c r="F71" i="17"/>
  <c r="G71" i="17"/>
  <c r="F72" i="17"/>
  <c r="G72" i="17" s="1"/>
  <c r="F73" i="17"/>
  <c r="G73" i="17" s="1"/>
  <c r="F74" i="17"/>
  <c r="G74" i="17" s="1"/>
  <c r="F75" i="17"/>
  <c r="G75" i="17"/>
  <c r="F76" i="17"/>
  <c r="G76" i="17" s="1"/>
  <c r="F77" i="17"/>
  <c r="G77" i="17" s="1"/>
  <c r="F78" i="17"/>
  <c r="G78" i="17"/>
  <c r="F79" i="17"/>
  <c r="G79" i="17" s="1"/>
  <c r="F80" i="17"/>
  <c r="G80" i="17" s="1"/>
  <c r="F81" i="17"/>
  <c r="G81" i="17" s="1"/>
  <c r="F82" i="17"/>
  <c r="G82" i="17" s="1"/>
  <c r="F83" i="17"/>
  <c r="G83" i="17" s="1"/>
  <c r="F84" i="17"/>
  <c r="G84" i="17"/>
  <c r="F85" i="17"/>
  <c r="G85" i="17" s="1"/>
  <c r="F86" i="17"/>
  <c r="G86" i="17"/>
  <c r="F87" i="17"/>
  <c r="G87" i="17" s="1"/>
  <c r="F88" i="17"/>
  <c r="G88" i="17"/>
  <c r="F89" i="17"/>
  <c r="G89" i="17" s="1"/>
  <c r="F90" i="17"/>
  <c r="G90" i="17" s="1"/>
  <c r="F91" i="17"/>
  <c r="G91" i="17" s="1"/>
  <c r="F92" i="17"/>
  <c r="G92" i="17"/>
  <c r="F93" i="17"/>
  <c r="G93" i="17" s="1"/>
  <c r="F94" i="17"/>
  <c r="G94" i="17"/>
  <c r="F95" i="17"/>
  <c r="G95" i="17" s="1"/>
  <c r="F96" i="17"/>
  <c r="G96" i="17" s="1"/>
  <c r="F97" i="17"/>
  <c r="G97" i="17" s="1"/>
  <c r="F98" i="17"/>
  <c r="G98" i="17" s="1"/>
  <c r="F99" i="17"/>
  <c r="G99" i="17" s="1"/>
  <c r="F100" i="17"/>
  <c r="G100" i="17"/>
  <c r="F101" i="17"/>
  <c r="G101" i="17" s="1"/>
  <c r="F102" i="17"/>
  <c r="G102" i="17"/>
  <c r="F103" i="17"/>
  <c r="G103" i="17" s="1"/>
  <c r="F104" i="17"/>
  <c r="G104" i="17" s="1"/>
  <c r="F105" i="17"/>
  <c r="G105" i="17" s="1"/>
  <c r="F106" i="17"/>
  <c r="G106" i="17"/>
  <c r="F107" i="17"/>
  <c r="G107" i="17" s="1"/>
  <c r="F108" i="17"/>
  <c r="G108" i="17"/>
  <c r="F109" i="17"/>
  <c r="J9" i="17"/>
  <c r="F9" i="16"/>
  <c r="G9" i="16" s="1"/>
  <c r="I9" i="16" s="1"/>
  <c r="H10" i="16" s="1"/>
  <c r="F10" i="16"/>
  <c r="G10" i="16"/>
  <c r="I10" i="16" s="1"/>
  <c r="H11" i="16" s="1"/>
  <c r="F11" i="16"/>
  <c r="G11" i="16" s="1"/>
  <c r="F12" i="16"/>
  <c r="G12" i="16"/>
  <c r="F13" i="16"/>
  <c r="G13" i="16" s="1"/>
  <c r="F14" i="16"/>
  <c r="G14" i="16"/>
  <c r="F15" i="16"/>
  <c r="G15" i="16" s="1"/>
  <c r="F16" i="16"/>
  <c r="G16" i="16" s="1"/>
  <c r="F17" i="16"/>
  <c r="G17" i="16" s="1"/>
  <c r="F18" i="16"/>
  <c r="G18" i="16" s="1"/>
  <c r="F19" i="16"/>
  <c r="G19" i="16" s="1"/>
  <c r="F20" i="16"/>
  <c r="G20" i="16"/>
  <c r="F21" i="16"/>
  <c r="G21" i="16" s="1"/>
  <c r="F22" i="16"/>
  <c r="G22" i="16"/>
  <c r="F23" i="16"/>
  <c r="G23" i="16" s="1"/>
  <c r="F24" i="16"/>
  <c r="G24" i="16" s="1"/>
  <c r="F25" i="16"/>
  <c r="G25" i="16" s="1"/>
  <c r="F26" i="16"/>
  <c r="G26" i="16"/>
  <c r="F27" i="16"/>
  <c r="G27" i="16" s="1"/>
  <c r="F28" i="16"/>
  <c r="G28" i="16"/>
  <c r="F29" i="16"/>
  <c r="G29" i="16" s="1"/>
  <c r="F30" i="16"/>
  <c r="G30" i="16"/>
  <c r="F31" i="16"/>
  <c r="G31" i="16" s="1"/>
  <c r="F32" i="16"/>
  <c r="G32" i="16" s="1"/>
  <c r="F33" i="16"/>
  <c r="G33" i="16" s="1"/>
  <c r="F34" i="16"/>
  <c r="G34" i="16" s="1"/>
  <c r="F35" i="16"/>
  <c r="G35" i="16" s="1"/>
  <c r="F36" i="16"/>
  <c r="G36" i="16" s="1"/>
  <c r="F37" i="16"/>
  <c r="G37" i="16" s="1"/>
  <c r="F38" i="16"/>
  <c r="G38" i="16" s="1"/>
  <c r="F39" i="16"/>
  <c r="G39" i="16" s="1"/>
  <c r="F40" i="16"/>
  <c r="G40" i="16"/>
  <c r="F41" i="16"/>
  <c r="G41" i="16" s="1"/>
  <c r="F42" i="16"/>
  <c r="G42" i="16" s="1"/>
  <c r="F43" i="16"/>
  <c r="G43" i="16" s="1"/>
  <c r="F44" i="16"/>
  <c r="G44" i="16"/>
  <c r="F45" i="16"/>
  <c r="G45" i="16" s="1"/>
  <c r="F46" i="16"/>
  <c r="G46" i="16"/>
  <c r="F47" i="16"/>
  <c r="G47" i="16" s="1"/>
  <c r="F48" i="16"/>
  <c r="G48" i="16" s="1"/>
  <c r="F49" i="16"/>
  <c r="G49" i="16" s="1"/>
  <c r="F50" i="16"/>
  <c r="G50" i="16" s="1"/>
  <c r="F51" i="16"/>
  <c r="G51" i="16" s="1"/>
  <c r="F52" i="16"/>
  <c r="G52" i="16"/>
  <c r="F53" i="16"/>
  <c r="G53" i="16" s="1"/>
  <c r="F54" i="16"/>
  <c r="G54" i="16" s="1"/>
  <c r="F55" i="16"/>
  <c r="G55" i="16" s="1"/>
  <c r="F56" i="16"/>
  <c r="G56" i="16"/>
  <c r="F57" i="16"/>
  <c r="G57" i="16" s="1"/>
  <c r="F58" i="16"/>
  <c r="G58" i="16" s="1"/>
  <c r="F59" i="16"/>
  <c r="G59" i="16" s="1"/>
  <c r="F60" i="16"/>
  <c r="G60" i="16" s="1"/>
  <c r="F61" i="16"/>
  <c r="G61" i="16" s="1"/>
  <c r="F62" i="16"/>
  <c r="G62" i="16"/>
  <c r="F63" i="16"/>
  <c r="G63" i="16" s="1"/>
  <c r="F64" i="16"/>
  <c r="G64" i="16" s="1"/>
  <c r="F65" i="16"/>
  <c r="G65" i="16" s="1"/>
  <c r="F66" i="16"/>
  <c r="G66" i="16" s="1"/>
  <c r="F67" i="16"/>
  <c r="G67" i="16" s="1"/>
  <c r="F68" i="16"/>
  <c r="G68" i="16" s="1"/>
  <c r="F69" i="16"/>
  <c r="G69" i="16" s="1"/>
  <c r="F70" i="16"/>
  <c r="G70" i="16"/>
  <c r="F71" i="16"/>
  <c r="G71" i="16" s="1"/>
  <c r="F72" i="16"/>
  <c r="G72" i="16" s="1"/>
  <c r="F73" i="16"/>
  <c r="G73" i="16" s="1"/>
  <c r="F74" i="16"/>
  <c r="G74" i="16"/>
  <c r="F75" i="16"/>
  <c r="G75" i="16" s="1"/>
  <c r="F76" i="16"/>
  <c r="G76" i="16"/>
  <c r="F77" i="16"/>
  <c r="G77" i="16" s="1"/>
  <c r="F78" i="16"/>
  <c r="G78" i="16"/>
  <c r="F79" i="16"/>
  <c r="G79" i="16" s="1"/>
  <c r="F80" i="16"/>
  <c r="G80" i="16" s="1"/>
  <c r="F81" i="16"/>
  <c r="G81" i="16" s="1"/>
  <c r="F82" i="16"/>
  <c r="G82" i="16" s="1"/>
  <c r="F83" i="16"/>
  <c r="G83" i="16" s="1"/>
  <c r="F84" i="16"/>
  <c r="G84" i="16" s="1"/>
  <c r="F85" i="16"/>
  <c r="G85" i="16" s="1"/>
  <c r="F86" i="16"/>
  <c r="G86" i="16" s="1"/>
  <c r="F87" i="16"/>
  <c r="G87" i="16" s="1"/>
  <c r="F88" i="16"/>
  <c r="G88" i="16"/>
  <c r="F89" i="16"/>
  <c r="G89" i="16" s="1"/>
  <c r="F90" i="16"/>
  <c r="G90" i="16"/>
  <c r="F91" i="16"/>
  <c r="G91" i="16" s="1"/>
  <c r="F92" i="16"/>
  <c r="G92" i="16" s="1"/>
  <c r="F93" i="16"/>
  <c r="G93" i="16" s="1"/>
  <c r="F94" i="16"/>
  <c r="G94" i="16"/>
  <c r="F95" i="16"/>
  <c r="G95" i="16" s="1"/>
  <c r="F96" i="16"/>
  <c r="G96" i="16" s="1"/>
  <c r="F97" i="16"/>
  <c r="G97" i="16" s="1"/>
  <c r="F98" i="16"/>
  <c r="G98" i="16" s="1"/>
  <c r="F99" i="16"/>
  <c r="G99" i="16" s="1"/>
  <c r="F100" i="16"/>
  <c r="G100" i="16"/>
  <c r="F101" i="16"/>
  <c r="G101" i="16" s="1"/>
  <c r="F102" i="16"/>
  <c r="G102" i="16"/>
  <c r="F103" i="16"/>
  <c r="G103" i="16" s="1"/>
  <c r="F104" i="16"/>
  <c r="G104" i="16" s="1"/>
  <c r="F105" i="16"/>
  <c r="G105" i="16" s="1"/>
  <c r="F106" i="16"/>
  <c r="G106" i="16"/>
  <c r="F107" i="16"/>
  <c r="G107" i="16" s="1"/>
  <c r="F108" i="16"/>
  <c r="G108" i="16" s="1"/>
  <c r="F109" i="16"/>
  <c r="J9" i="16"/>
  <c r="F9" i="15"/>
  <c r="G9" i="15"/>
  <c r="I9" i="15" s="1"/>
  <c r="H10" i="15"/>
  <c r="F10" i="15"/>
  <c r="G10" i="15" s="1"/>
  <c r="F11" i="15"/>
  <c r="G11" i="15" s="1"/>
  <c r="F12" i="15"/>
  <c r="G12" i="15"/>
  <c r="F13" i="15"/>
  <c r="G13" i="15"/>
  <c r="F14" i="15"/>
  <c r="G14" i="15" s="1"/>
  <c r="F15" i="15"/>
  <c r="G15" i="15"/>
  <c r="F16" i="15"/>
  <c r="G16" i="15"/>
  <c r="F17" i="15"/>
  <c r="G17" i="15"/>
  <c r="F18" i="15"/>
  <c r="G18" i="15"/>
  <c r="F19" i="15"/>
  <c r="G19" i="15"/>
  <c r="F20" i="15"/>
  <c r="G20" i="15" s="1"/>
  <c r="F21" i="15"/>
  <c r="G21" i="15"/>
  <c r="F22" i="15"/>
  <c r="G22" i="15" s="1"/>
  <c r="F23" i="15"/>
  <c r="G23" i="15"/>
  <c r="F24" i="15"/>
  <c r="G24" i="15"/>
  <c r="F25" i="15"/>
  <c r="G25" i="15"/>
  <c r="F26" i="15"/>
  <c r="G26" i="15"/>
  <c r="F27" i="15"/>
  <c r="G27" i="15"/>
  <c r="F28" i="15"/>
  <c r="G28" i="15" s="1"/>
  <c r="F29" i="15"/>
  <c r="G29" i="15"/>
  <c r="F30" i="15"/>
  <c r="G30" i="15"/>
  <c r="F31" i="15"/>
  <c r="G31" i="15"/>
  <c r="F32" i="15"/>
  <c r="G32" i="15"/>
  <c r="F33" i="15"/>
  <c r="G33" i="15"/>
  <c r="F34" i="15"/>
  <c r="G34" i="15"/>
  <c r="F35" i="15"/>
  <c r="G35" i="15"/>
  <c r="F36" i="15"/>
  <c r="G36" i="15" s="1"/>
  <c r="F37" i="15"/>
  <c r="G37" i="15"/>
  <c r="F38" i="15"/>
  <c r="G38" i="15" s="1"/>
  <c r="F39" i="15"/>
  <c r="G39" i="15"/>
  <c r="F40" i="15"/>
  <c r="G40" i="15"/>
  <c r="F41" i="15"/>
  <c r="G41" i="15"/>
  <c r="F42" i="15"/>
  <c r="G42" i="15"/>
  <c r="F43" i="15"/>
  <c r="G43" i="15"/>
  <c r="F44" i="15"/>
  <c r="G44" i="15" s="1"/>
  <c r="F45" i="15"/>
  <c r="G45" i="15" s="1"/>
  <c r="F46" i="15"/>
  <c r="G46" i="15"/>
  <c r="F47" i="15"/>
  <c r="G47" i="15" s="1"/>
  <c r="F48" i="15"/>
  <c r="G48" i="15"/>
  <c r="F49" i="15"/>
  <c r="G49" i="15" s="1"/>
  <c r="F50" i="15"/>
  <c r="G50" i="15" s="1"/>
  <c r="F51" i="15"/>
  <c r="G51" i="15" s="1"/>
  <c r="F52" i="15"/>
  <c r="G52" i="15"/>
  <c r="F53" i="15"/>
  <c r="G53" i="15" s="1"/>
  <c r="F54" i="15"/>
  <c r="G54" i="15" s="1"/>
  <c r="F55" i="15"/>
  <c r="G55" i="15" s="1"/>
  <c r="F56" i="15"/>
  <c r="G56" i="15"/>
  <c r="F57" i="15"/>
  <c r="G57" i="15" s="1"/>
  <c r="F58" i="15"/>
  <c r="G58" i="15" s="1"/>
  <c r="F59" i="15"/>
  <c r="G59" i="15" s="1"/>
  <c r="F60" i="15"/>
  <c r="G60" i="15" s="1"/>
  <c r="F61" i="15"/>
  <c r="G61" i="15" s="1"/>
  <c r="F62" i="15"/>
  <c r="G62" i="15"/>
  <c r="F63" i="15"/>
  <c r="G63" i="15" s="1"/>
  <c r="F64" i="15"/>
  <c r="G64" i="15"/>
  <c r="F65" i="15"/>
  <c r="G65" i="15" s="1"/>
  <c r="F66" i="15"/>
  <c r="G66" i="15"/>
  <c r="F67" i="15"/>
  <c r="G67" i="15" s="1"/>
  <c r="F68" i="15"/>
  <c r="G68" i="15"/>
  <c r="F69" i="15"/>
  <c r="G69" i="15" s="1"/>
  <c r="F70" i="15"/>
  <c r="G70" i="15" s="1"/>
  <c r="F71" i="15"/>
  <c r="G71" i="15" s="1"/>
  <c r="F72" i="15"/>
  <c r="G72" i="15"/>
  <c r="F73" i="15"/>
  <c r="G73" i="15" s="1"/>
  <c r="F74" i="15"/>
  <c r="G74" i="15" s="1"/>
  <c r="F75" i="15"/>
  <c r="G75" i="15" s="1"/>
  <c r="F76" i="15"/>
  <c r="G76" i="15" s="1"/>
  <c r="F77" i="15"/>
  <c r="G77" i="15" s="1"/>
  <c r="F78" i="15"/>
  <c r="G78" i="15"/>
  <c r="F79" i="15"/>
  <c r="G79" i="15" s="1"/>
  <c r="F80" i="15"/>
  <c r="G80" i="15"/>
  <c r="F81" i="15"/>
  <c r="G81" i="15" s="1"/>
  <c r="F82" i="15"/>
  <c r="G82" i="15"/>
  <c r="F83" i="15"/>
  <c r="G83" i="15" s="1"/>
  <c r="F84" i="15"/>
  <c r="G84" i="15"/>
  <c r="F85" i="15"/>
  <c r="G85" i="15" s="1"/>
  <c r="F86" i="15"/>
  <c r="G86" i="15" s="1"/>
  <c r="F87" i="15"/>
  <c r="G87" i="15" s="1"/>
  <c r="F88" i="15"/>
  <c r="G88" i="15" s="1"/>
  <c r="F89" i="15"/>
  <c r="G89" i="15" s="1"/>
  <c r="F90" i="15"/>
  <c r="G90" i="15" s="1"/>
  <c r="F91" i="15"/>
  <c r="G91" i="15" s="1"/>
  <c r="F92" i="15"/>
  <c r="G92" i="15" s="1"/>
  <c r="F93" i="15"/>
  <c r="G93" i="15" s="1"/>
  <c r="F94" i="15"/>
  <c r="G94" i="15"/>
  <c r="F95" i="15"/>
  <c r="G95" i="15" s="1"/>
  <c r="F96" i="15"/>
  <c r="G96" i="15"/>
  <c r="F97" i="15"/>
  <c r="G97" i="15" s="1"/>
  <c r="F98" i="15"/>
  <c r="G98" i="15"/>
  <c r="F99" i="15"/>
  <c r="G99" i="15" s="1"/>
  <c r="F100" i="15"/>
  <c r="G100" i="15"/>
  <c r="F101" i="15"/>
  <c r="G101" i="15" s="1"/>
  <c r="F102" i="15"/>
  <c r="G102" i="15" s="1"/>
  <c r="F103" i="15"/>
  <c r="G103" i="15" s="1"/>
  <c r="F104" i="15"/>
  <c r="G104" i="15"/>
  <c r="F105" i="15"/>
  <c r="G105" i="15" s="1"/>
  <c r="F106" i="15"/>
  <c r="G106" i="15" s="1"/>
  <c r="F107" i="15"/>
  <c r="G107" i="15" s="1"/>
  <c r="F108" i="15"/>
  <c r="G108" i="15" s="1"/>
  <c r="F109" i="15"/>
  <c r="J9" i="15"/>
  <c r="F40" i="14"/>
  <c r="G40" i="14"/>
  <c r="F16" i="14"/>
  <c r="G16" i="14" s="1"/>
  <c r="F104" i="14"/>
  <c r="G104" i="14" s="1"/>
  <c r="F72" i="14"/>
  <c r="G72" i="14" s="1"/>
  <c r="F13" i="14"/>
  <c r="G13" i="14"/>
  <c r="F15" i="14"/>
  <c r="G15" i="14" s="1"/>
  <c r="F83" i="14"/>
  <c r="G83" i="14"/>
  <c r="F82" i="14"/>
  <c r="G82" i="14" s="1"/>
  <c r="F32" i="14"/>
  <c r="G32" i="14"/>
  <c r="F38" i="14"/>
  <c r="G38" i="14"/>
  <c r="F96" i="14"/>
  <c r="G96" i="14" s="1"/>
  <c r="F67" i="14"/>
  <c r="G67" i="14" s="1"/>
  <c r="F51" i="14"/>
  <c r="G51" i="14"/>
  <c r="F42" i="14"/>
  <c r="G42" i="14"/>
  <c r="F99" i="14"/>
  <c r="G99" i="14" s="1"/>
  <c r="F48" i="14"/>
  <c r="G48" i="14" s="1"/>
  <c r="F56" i="14"/>
  <c r="G56" i="14"/>
  <c r="F64" i="14"/>
  <c r="G64" i="14"/>
  <c r="F66" i="14"/>
  <c r="G66" i="14"/>
  <c r="F85" i="14"/>
  <c r="G85" i="14" s="1"/>
  <c r="F25" i="14"/>
  <c r="G25" i="14"/>
  <c r="F27" i="14"/>
  <c r="G27" i="14"/>
  <c r="F31" i="14"/>
  <c r="G31" i="14" s="1"/>
  <c r="F35" i="14"/>
  <c r="G35" i="14" s="1"/>
  <c r="F39" i="14"/>
  <c r="G39" i="14"/>
  <c r="F80" i="14"/>
  <c r="G80" i="14" s="1"/>
  <c r="F88" i="14"/>
  <c r="G88" i="14"/>
  <c r="F19" i="14"/>
  <c r="G19" i="14" s="1"/>
  <c r="F41" i="14"/>
  <c r="G41" i="14"/>
  <c r="F43" i="14"/>
  <c r="G43" i="14"/>
  <c r="F47" i="14"/>
  <c r="G47" i="14"/>
  <c r="F10" i="14"/>
  <c r="G10" i="14" s="1"/>
  <c r="F79" i="14"/>
  <c r="G79" i="14"/>
  <c r="F24" i="14"/>
  <c r="G24" i="14" s="1"/>
  <c r="F26" i="14"/>
  <c r="G26" i="14" s="1"/>
  <c r="F61" i="14"/>
  <c r="G61" i="14" s="1"/>
  <c r="F63" i="14"/>
  <c r="G63" i="14"/>
  <c r="F89" i="14"/>
  <c r="G89" i="14" s="1"/>
  <c r="F91" i="14"/>
  <c r="G91" i="14"/>
  <c r="F95" i="14"/>
  <c r="G95" i="14" s="1"/>
  <c r="F103" i="14"/>
  <c r="G103" i="14"/>
  <c r="F107" i="14"/>
  <c r="G107" i="14" s="1"/>
  <c r="F109" i="14"/>
  <c r="F11" i="14"/>
  <c r="G11" i="14" s="1"/>
  <c r="F37" i="14"/>
  <c r="G37" i="14"/>
  <c r="F54" i="14"/>
  <c r="G54" i="14"/>
  <c r="F58" i="14"/>
  <c r="G58" i="14" s="1"/>
  <c r="F71" i="14"/>
  <c r="G71" i="14" s="1"/>
  <c r="F106" i="14"/>
  <c r="G106" i="14"/>
  <c r="F22" i="14"/>
  <c r="G22" i="14"/>
  <c r="F45" i="14"/>
  <c r="G45" i="14" s="1"/>
  <c r="F62" i="14"/>
  <c r="G62" i="14" s="1"/>
  <c r="F69" i="14"/>
  <c r="G69" i="14"/>
  <c r="F73" i="14"/>
  <c r="G73" i="14"/>
  <c r="F75" i="14"/>
  <c r="G75" i="14" s="1"/>
  <c r="F93" i="14"/>
  <c r="G93" i="14" s="1"/>
  <c r="F12" i="14"/>
  <c r="G12" i="14"/>
  <c r="F23" i="14"/>
  <c r="G23" i="14"/>
  <c r="F34" i="14"/>
  <c r="G34" i="14"/>
  <c r="F55" i="14"/>
  <c r="G55" i="14" s="1"/>
  <c r="F77" i="14"/>
  <c r="G77" i="14"/>
  <c r="F90" i="14"/>
  <c r="G90" i="14"/>
  <c r="F18" i="14"/>
  <c r="G18" i="14" s="1"/>
  <c r="F21" i="14"/>
  <c r="G21" i="14" s="1"/>
  <c r="F46" i="14"/>
  <c r="G46" i="14"/>
  <c r="F57" i="14"/>
  <c r="G57" i="14"/>
  <c r="F59" i="14"/>
  <c r="G59" i="14"/>
  <c r="F101" i="14"/>
  <c r="G101" i="14" s="1"/>
  <c r="F29" i="14"/>
  <c r="G29" i="14"/>
  <c r="F50" i="14"/>
  <c r="G50" i="14"/>
  <c r="F53" i="14"/>
  <c r="G53" i="14" s="1"/>
  <c r="F74" i="14"/>
  <c r="G74" i="14" s="1"/>
  <c r="F98" i="14"/>
  <c r="G98" i="14"/>
  <c r="F78" i="14"/>
  <c r="G78" i="14"/>
  <c r="F87" i="14"/>
  <c r="G87" i="14" s="1"/>
  <c r="F108" i="14"/>
  <c r="G108" i="14" s="1"/>
  <c r="F9" i="14"/>
  <c r="G9" i="14"/>
  <c r="I9" i="14"/>
  <c r="H10" i="14"/>
  <c r="F30" i="14"/>
  <c r="G30" i="14"/>
  <c r="F102" i="14"/>
  <c r="G102" i="14" s="1"/>
  <c r="F20" i="14"/>
  <c r="G20" i="14"/>
  <c r="F36" i="14"/>
  <c r="G36" i="14"/>
  <c r="F52" i="14"/>
  <c r="G52" i="14"/>
  <c r="F68" i="14"/>
  <c r="G68" i="14" s="1"/>
  <c r="F70" i="14"/>
  <c r="G70" i="14"/>
  <c r="F84" i="14"/>
  <c r="G84" i="14"/>
  <c r="F86" i="14"/>
  <c r="G86" i="14"/>
  <c r="F100" i="14"/>
  <c r="G100" i="14" s="1"/>
  <c r="F17" i="14"/>
  <c r="G17" i="14"/>
  <c r="F33" i="14"/>
  <c r="G33" i="14"/>
  <c r="F49" i="14"/>
  <c r="G49" i="14"/>
  <c r="F65" i="14"/>
  <c r="G65" i="14" s="1"/>
  <c r="F81" i="14"/>
  <c r="G81" i="14"/>
  <c r="F97" i="14"/>
  <c r="G97" i="14"/>
  <c r="F105" i="14"/>
  <c r="G105" i="14" s="1"/>
  <c r="F14" i="14"/>
  <c r="G14" i="14" s="1"/>
  <c r="F28" i="14"/>
  <c r="G28" i="14"/>
  <c r="F44" i="14"/>
  <c r="G44" i="14"/>
  <c r="F60" i="14"/>
  <c r="G60" i="14"/>
  <c r="F76" i="14"/>
  <c r="G76" i="14" s="1"/>
  <c r="F92" i="14"/>
  <c r="G92" i="14"/>
  <c r="F94" i="14"/>
  <c r="G94" i="14"/>
  <c r="F72" i="13"/>
  <c r="G72" i="13"/>
  <c r="F44" i="13"/>
  <c r="G44" i="13"/>
  <c r="F50" i="13"/>
  <c r="G50" i="13"/>
  <c r="F52" i="13"/>
  <c r="G52" i="13" s="1"/>
  <c r="F68" i="13"/>
  <c r="G68" i="13"/>
  <c r="F83" i="13"/>
  <c r="G83" i="13"/>
  <c r="F41" i="13"/>
  <c r="G41" i="13"/>
  <c r="F43" i="13"/>
  <c r="G43" i="13" s="1"/>
  <c r="F47" i="13"/>
  <c r="G47" i="13"/>
  <c r="F51" i="13"/>
  <c r="G51" i="13"/>
  <c r="F71" i="13"/>
  <c r="G71" i="13"/>
  <c r="F75" i="13"/>
  <c r="G75" i="13" s="1"/>
  <c r="F79" i="13"/>
  <c r="G79" i="13"/>
  <c r="F9" i="13"/>
  <c r="G9" i="13"/>
  <c r="I9" i="13"/>
  <c r="H10" i="13" s="1"/>
  <c r="F93" i="13"/>
  <c r="G93" i="13" s="1"/>
  <c r="F101" i="13"/>
  <c r="G101" i="13"/>
  <c r="F40" i="13"/>
  <c r="G40" i="13"/>
  <c r="F76" i="13"/>
  <c r="G76" i="13"/>
  <c r="F88" i="13"/>
  <c r="G88" i="13" s="1"/>
  <c r="F29" i="13"/>
  <c r="G29" i="13"/>
  <c r="F61" i="13"/>
  <c r="G61" i="13"/>
  <c r="F53" i="13"/>
  <c r="G53" i="13" s="1"/>
  <c r="F87" i="13"/>
  <c r="G87" i="13" s="1"/>
  <c r="F10" i="13"/>
  <c r="G10" i="13"/>
  <c r="F36" i="13"/>
  <c r="G36" i="13"/>
  <c r="F38" i="13"/>
  <c r="G38" i="13" s="1"/>
  <c r="F85" i="13"/>
  <c r="G85" i="13" s="1"/>
  <c r="F107" i="13"/>
  <c r="G107" i="13"/>
  <c r="F60" i="13"/>
  <c r="G60" i="13"/>
  <c r="F82" i="13"/>
  <c r="G82" i="13"/>
  <c r="F31" i="13"/>
  <c r="G31" i="13" s="1"/>
  <c r="F33" i="13"/>
  <c r="G33" i="13"/>
  <c r="F35" i="13"/>
  <c r="G35" i="13"/>
  <c r="F39" i="13"/>
  <c r="G39" i="13" s="1"/>
  <c r="F108" i="13"/>
  <c r="G108" i="13" s="1"/>
  <c r="F37" i="13"/>
  <c r="G37" i="13"/>
  <c r="F59" i="13"/>
  <c r="G59" i="13"/>
  <c r="F67" i="13"/>
  <c r="G67" i="13" s="1"/>
  <c r="F69" i="13"/>
  <c r="G69" i="13" s="1"/>
  <c r="F12" i="13"/>
  <c r="G12" i="13"/>
  <c r="F14" i="13"/>
  <c r="G14" i="13"/>
  <c r="F16" i="13"/>
  <c r="G16" i="13"/>
  <c r="F18" i="13"/>
  <c r="G18" i="13" s="1"/>
  <c r="F22" i="13"/>
  <c r="G22" i="13"/>
  <c r="F73" i="13"/>
  <c r="G73" i="13"/>
  <c r="F80" i="13"/>
  <c r="G80" i="13" s="1"/>
  <c r="F91" i="13"/>
  <c r="G91" i="13" s="1"/>
  <c r="F20" i="13"/>
  <c r="G20" i="13"/>
  <c r="F24" i="13"/>
  <c r="G24" i="13"/>
  <c r="F30" i="13"/>
  <c r="G30" i="13"/>
  <c r="F54" i="13"/>
  <c r="G54" i="13" s="1"/>
  <c r="F56" i="13"/>
  <c r="G56" i="13"/>
  <c r="F62" i="13"/>
  <c r="G62" i="13"/>
  <c r="F64" i="13"/>
  <c r="G64" i="13" s="1"/>
  <c r="F84" i="13"/>
  <c r="G84" i="13" s="1"/>
  <c r="F95" i="13"/>
  <c r="G95" i="13"/>
  <c r="F97" i="13"/>
  <c r="G97" i="13"/>
  <c r="F103" i="13"/>
  <c r="G103" i="13" s="1"/>
  <c r="F105" i="13"/>
  <c r="G105" i="13" s="1"/>
  <c r="F32" i="13"/>
  <c r="G32" i="13"/>
  <c r="F13" i="13"/>
  <c r="G13" i="13"/>
  <c r="F19" i="13"/>
  <c r="G19" i="13"/>
  <c r="F25" i="13"/>
  <c r="G25" i="13" s="1"/>
  <c r="F42" i="13"/>
  <c r="G42" i="13"/>
  <c r="F92" i="13"/>
  <c r="G92" i="13"/>
  <c r="F15" i="13"/>
  <c r="G15" i="13"/>
  <c r="F17" i="13"/>
  <c r="G17" i="13" s="1"/>
  <c r="F21" i="13"/>
  <c r="G21" i="13"/>
  <c r="F23" i="13"/>
  <c r="G23" i="13"/>
  <c r="F27" i="13"/>
  <c r="G27" i="13"/>
  <c r="F11" i="13"/>
  <c r="G11" i="13" s="1"/>
  <c r="F45" i="13"/>
  <c r="G45" i="13"/>
  <c r="F55" i="13"/>
  <c r="G55" i="13"/>
  <c r="F63" i="13"/>
  <c r="G63" i="13"/>
  <c r="F65" i="13"/>
  <c r="G65" i="13" s="1"/>
  <c r="F74" i="13"/>
  <c r="G74" i="13"/>
  <c r="F94" i="13"/>
  <c r="G94" i="13"/>
  <c r="F96" i="13"/>
  <c r="G96" i="13" s="1"/>
  <c r="F100" i="13"/>
  <c r="G100" i="13" s="1"/>
  <c r="F102" i="13"/>
  <c r="G102" i="13"/>
  <c r="F104" i="13"/>
  <c r="G104" i="13"/>
  <c r="F106" i="13"/>
  <c r="G106" i="13"/>
  <c r="F70" i="13"/>
  <c r="G70" i="13" s="1"/>
  <c r="F46" i="13"/>
  <c r="G46" i="13"/>
  <c r="F90" i="13"/>
  <c r="G90" i="13"/>
  <c r="F99" i="13"/>
  <c r="G99" i="13" s="1"/>
  <c r="F28" i="13"/>
  <c r="G28" i="13" s="1"/>
  <c r="F48" i="13"/>
  <c r="G48" i="13"/>
  <c r="F57" i="13"/>
  <c r="G57" i="13"/>
  <c r="F77" i="13"/>
  <c r="G77" i="13" s="1"/>
  <c r="F34" i="13"/>
  <c r="G34" i="13" s="1"/>
  <c r="F58" i="13"/>
  <c r="G58" i="13"/>
  <c r="F78" i="13"/>
  <c r="G78" i="13"/>
  <c r="F81" i="13"/>
  <c r="G81" i="13"/>
  <c r="F98" i="13"/>
  <c r="G98" i="13" s="1"/>
  <c r="F26" i="13"/>
  <c r="G26" i="13"/>
  <c r="F66" i="13"/>
  <c r="G66" i="13"/>
  <c r="F86" i="13"/>
  <c r="G86" i="13"/>
  <c r="F89" i="13"/>
  <c r="G89" i="13" s="1"/>
  <c r="F109" i="13"/>
  <c r="F49" i="13"/>
  <c r="G49" i="13"/>
  <c r="F60" i="12"/>
  <c r="G60" i="12"/>
  <c r="F76" i="12"/>
  <c r="G76" i="12"/>
  <c r="F108" i="12"/>
  <c r="G108" i="12" s="1"/>
  <c r="F54" i="12"/>
  <c r="G54" i="12"/>
  <c r="F52" i="12"/>
  <c r="G52" i="12"/>
  <c r="F106" i="12"/>
  <c r="G106" i="12" s="1"/>
  <c r="F33" i="12"/>
  <c r="G33" i="12" s="1"/>
  <c r="F17" i="12"/>
  <c r="G17" i="12"/>
  <c r="F12" i="12"/>
  <c r="G12" i="12"/>
  <c r="F20" i="12"/>
  <c r="G20" i="12" s="1"/>
  <c r="F28" i="12"/>
  <c r="G28" i="12" s="1"/>
  <c r="F56" i="12"/>
  <c r="G56" i="12"/>
  <c r="F32" i="12"/>
  <c r="G32" i="12" s="1"/>
  <c r="F102" i="12"/>
  <c r="G102" i="12"/>
  <c r="F101" i="12"/>
  <c r="G101" i="12" s="1"/>
  <c r="F37" i="12"/>
  <c r="G37" i="12"/>
  <c r="F10" i="12"/>
  <c r="G10" i="12"/>
  <c r="F16" i="12"/>
  <c r="G16" i="12" s="1"/>
  <c r="F24" i="12"/>
  <c r="G24" i="12" s="1"/>
  <c r="F94" i="12"/>
  <c r="G94" i="12"/>
  <c r="F98" i="12"/>
  <c r="G98" i="12" s="1"/>
  <c r="F86" i="12"/>
  <c r="G86" i="12" s="1"/>
  <c r="F93" i="12"/>
  <c r="G93" i="12" s="1"/>
  <c r="F85" i="12"/>
  <c r="G85" i="12"/>
  <c r="F61" i="12"/>
  <c r="G61" i="12"/>
  <c r="F53" i="12"/>
  <c r="G53" i="12"/>
  <c r="F21" i="12"/>
  <c r="G21" i="12" s="1"/>
  <c r="F66" i="12"/>
  <c r="G66" i="12"/>
  <c r="F43" i="12"/>
  <c r="G43" i="12" s="1"/>
  <c r="F50" i="12"/>
  <c r="G50" i="12" s="1"/>
  <c r="F41" i="12"/>
  <c r="G41" i="12" s="1"/>
  <c r="F45" i="12"/>
  <c r="G45" i="12"/>
  <c r="F26" i="12"/>
  <c r="G26" i="12" s="1"/>
  <c r="F36" i="12"/>
  <c r="G36" i="12"/>
  <c r="F40" i="12"/>
  <c r="G40" i="12" s="1"/>
  <c r="F44" i="12"/>
  <c r="G44" i="12"/>
  <c r="F70" i="12"/>
  <c r="G70" i="12" s="1"/>
  <c r="F74" i="12"/>
  <c r="G74" i="12" s="1"/>
  <c r="F78" i="12"/>
  <c r="G78" i="12" s="1"/>
  <c r="F92" i="12"/>
  <c r="G92" i="12"/>
  <c r="F25" i="12"/>
  <c r="G25" i="12"/>
  <c r="F29" i="12"/>
  <c r="G29" i="12" s="1"/>
  <c r="F69" i="12"/>
  <c r="G69" i="12" s="1"/>
  <c r="F77" i="12"/>
  <c r="G77" i="12"/>
  <c r="F57" i="12"/>
  <c r="G57" i="12"/>
  <c r="F13" i="12"/>
  <c r="G13" i="12"/>
  <c r="F107" i="12"/>
  <c r="G107" i="12" s="1"/>
  <c r="F99" i="12"/>
  <c r="G99" i="12"/>
  <c r="F95" i="12"/>
  <c r="G95" i="12"/>
  <c r="F91" i="12"/>
  <c r="G91" i="12"/>
  <c r="F83" i="12"/>
  <c r="G83" i="12" s="1"/>
  <c r="F79" i="12"/>
  <c r="G79" i="12"/>
  <c r="F75" i="12"/>
  <c r="G75" i="12" s="1"/>
  <c r="F67" i="12"/>
  <c r="G67" i="12" s="1"/>
  <c r="F63" i="12"/>
  <c r="G63" i="12" s="1"/>
  <c r="F59" i="12"/>
  <c r="G59" i="12"/>
  <c r="F47" i="12"/>
  <c r="G47" i="12"/>
  <c r="F35" i="12"/>
  <c r="G35" i="12"/>
  <c r="F27" i="12"/>
  <c r="G27" i="12" s="1"/>
  <c r="F23" i="12"/>
  <c r="G23" i="12"/>
  <c r="F19" i="12"/>
  <c r="G19" i="12" s="1"/>
  <c r="F15" i="12"/>
  <c r="G15" i="12" s="1"/>
  <c r="F11" i="12"/>
  <c r="G11" i="12" s="1"/>
  <c r="F90" i="12"/>
  <c r="G90" i="12"/>
  <c r="F82" i="12"/>
  <c r="G82" i="12" s="1"/>
  <c r="F62" i="12"/>
  <c r="G62" i="12"/>
  <c r="F58" i="12"/>
  <c r="G58" i="12" s="1"/>
  <c r="F18" i="12"/>
  <c r="G18" i="12"/>
  <c r="F14" i="12"/>
  <c r="G14" i="12" s="1"/>
  <c r="F109" i="12"/>
  <c r="F9" i="12"/>
  <c r="G9" i="12" s="1"/>
  <c r="I9" i="12" s="1"/>
  <c r="H10" i="12" s="1"/>
  <c r="F30" i="12"/>
  <c r="G30" i="12"/>
  <c r="F31" i="12"/>
  <c r="G31" i="12"/>
  <c r="F38" i="12"/>
  <c r="G38" i="12" s="1"/>
  <c r="F39" i="12"/>
  <c r="G39" i="12"/>
  <c r="F48" i="12"/>
  <c r="G48" i="12"/>
  <c r="F22" i="12"/>
  <c r="G22" i="12"/>
  <c r="F34" i="12"/>
  <c r="G34" i="12" s="1"/>
  <c r="F42" i="12"/>
  <c r="G42" i="12"/>
  <c r="F46" i="12"/>
  <c r="G46" i="12"/>
  <c r="F49" i="12"/>
  <c r="G49" i="12" s="1"/>
  <c r="F84" i="12"/>
  <c r="G84" i="12" s="1"/>
  <c r="F87" i="12"/>
  <c r="G87" i="12"/>
  <c r="F51" i="12"/>
  <c r="G51" i="12"/>
  <c r="F55" i="12"/>
  <c r="G55" i="12"/>
  <c r="F68" i="12"/>
  <c r="G68" i="12" s="1"/>
  <c r="F71" i="12"/>
  <c r="G71" i="12"/>
  <c r="F100" i="12"/>
  <c r="G100" i="12"/>
  <c r="F103" i="12"/>
  <c r="G103" i="12" s="1"/>
  <c r="F64" i="12"/>
  <c r="G64" i="12" s="1"/>
  <c r="F65" i="12"/>
  <c r="G65" i="12"/>
  <c r="F72" i="12"/>
  <c r="G72" i="12"/>
  <c r="F73" i="12"/>
  <c r="G73" i="12" s="1"/>
  <c r="F80" i="12"/>
  <c r="G80" i="12" s="1"/>
  <c r="F81" i="12"/>
  <c r="G81" i="12"/>
  <c r="F88" i="12"/>
  <c r="G88" i="12"/>
  <c r="F89" i="12"/>
  <c r="G89" i="12"/>
  <c r="F96" i="12"/>
  <c r="G96" i="12" s="1"/>
  <c r="F97" i="12"/>
  <c r="G97" i="12"/>
  <c r="F104" i="12"/>
  <c r="G104" i="12"/>
  <c r="F105" i="12"/>
  <c r="G105" i="12"/>
  <c r="J9" i="12"/>
  <c r="F109" i="10"/>
  <c r="F108" i="10"/>
  <c r="G108" i="10"/>
  <c r="F107" i="10"/>
  <c r="G107" i="10"/>
  <c r="F106" i="10"/>
  <c r="G106" i="10"/>
  <c r="F105" i="10"/>
  <c r="G105" i="10" s="1"/>
  <c r="F104" i="10"/>
  <c r="G104" i="10"/>
  <c r="F103" i="10"/>
  <c r="G103" i="10"/>
  <c r="F102" i="10"/>
  <c r="G102" i="10" s="1"/>
  <c r="F101" i="10"/>
  <c r="G101" i="10" s="1"/>
  <c r="F100" i="10"/>
  <c r="G100" i="10"/>
  <c r="F99" i="10"/>
  <c r="G99" i="10" s="1"/>
  <c r="F98" i="10"/>
  <c r="G98" i="10" s="1"/>
  <c r="F97" i="10"/>
  <c r="G97" i="10" s="1"/>
  <c r="F96" i="10"/>
  <c r="G96" i="10"/>
  <c r="F95" i="10"/>
  <c r="G95" i="10"/>
  <c r="F94" i="10"/>
  <c r="G94" i="10" s="1"/>
  <c r="F93" i="10"/>
  <c r="G93" i="10" s="1"/>
  <c r="F92" i="10"/>
  <c r="G92" i="10"/>
  <c r="F91" i="10"/>
  <c r="G91" i="10"/>
  <c r="F90" i="10"/>
  <c r="G90" i="10"/>
  <c r="F89" i="10"/>
  <c r="G89" i="10" s="1"/>
  <c r="F88" i="10"/>
  <c r="G88" i="10"/>
  <c r="F87" i="10"/>
  <c r="G87" i="10" s="1"/>
  <c r="F86" i="10"/>
  <c r="G86" i="10"/>
  <c r="F85" i="10"/>
  <c r="G85" i="10" s="1"/>
  <c r="F84" i="10"/>
  <c r="G84" i="10"/>
  <c r="F83" i="10"/>
  <c r="G83" i="10"/>
  <c r="F82" i="10"/>
  <c r="G82" i="10"/>
  <c r="F81" i="10"/>
  <c r="G81" i="10" s="1"/>
  <c r="F80" i="10"/>
  <c r="G80" i="10"/>
  <c r="F79" i="10"/>
  <c r="G79" i="10" s="1"/>
  <c r="F78" i="10"/>
  <c r="G78" i="10" s="1"/>
  <c r="F77" i="10"/>
  <c r="G77" i="10" s="1"/>
  <c r="F76" i="10"/>
  <c r="G76" i="10"/>
  <c r="F75" i="10"/>
  <c r="G75" i="10" s="1"/>
  <c r="F74" i="10"/>
  <c r="G74" i="10"/>
  <c r="F73" i="10"/>
  <c r="G73" i="10" s="1"/>
  <c r="F72" i="10"/>
  <c r="G72" i="10"/>
  <c r="F71" i="10"/>
  <c r="G71" i="10"/>
  <c r="F70" i="10"/>
  <c r="G70" i="10" s="1"/>
  <c r="F69" i="10"/>
  <c r="G69" i="10" s="1"/>
  <c r="F68" i="10"/>
  <c r="G68" i="10"/>
  <c r="F67" i="10"/>
  <c r="G67" i="10"/>
  <c r="F66" i="10"/>
  <c r="G66" i="10" s="1"/>
  <c r="F65" i="10"/>
  <c r="G65" i="10" s="1"/>
  <c r="F64" i="10"/>
  <c r="G64" i="10"/>
  <c r="F63" i="10"/>
  <c r="G63" i="10" s="1"/>
  <c r="F62" i="10"/>
  <c r="G62" i="10" s="1"/>
  <c r="F61" i="10"/>
  <c r="G61" i="10" s="1"/>
  <c r="F60" i="10"/>
  <c r="G60" i="10"/>
  <c r="F59" i="10"/>
  <c r="G59" i="10"/>
  <c r="F58" i="10"/>
  <c r="G58" i="10" s="1"/>
  <c r="F57" i="10"/>
  <c r="G57" i="10" s="1"/>
  <c r="F56" i="10"/>
  <c r="G56" i="10"/>
  <c r="F55" i="10"/>
  <c r="G55" i="10" s="1"/>
  <c r="F54" i="10"/>
  <c r="G54" i="10" s="1"/>
  <c r="F53" i="10"/>
  <c r="G53" i="10" s="1"/>
  <c r="F52" i="10"/>
  <c r="G52" i="10"/>
  <c r="F51" i="10"/>
  <c r="G51" i="10"/>
  <c r="F50" i="10"/>
  <c r="G50" i="10" s="1"/>
  <c r="F49" i="10"/>
  <c r="G49" i="10" s="1"/>
  <c r="F48" i="10"/>
  <c r="G48" i="10"/>
  <c r="F47" i="10"/>
  <c r="G47" i="10" s="1"/>
  <c r="F46" i="10"/>
  <c r="G46" i="10" s="1"/>
  <c r="F45" i="10"/>
  <c r="G45" i="10" s="1"/>
  <c r="F44" i="10"/>
  <c r="G44" i="10"/>
  <c r="F43" i="10"/>
  <c r="G43" i="10"/>
  <c r="F42" i="10"/>
  <c r="G42" i="10" s="1"/>
  <c r="F41" i="10"/>
  <c r="G41" i="10" s="1"/>
  <c r="F40" i="10"/>
  <c r="G40" i="10"/>
  <c r="F39" i="10"/>
  <c r="G39" i="10"/>
  <c r="F38" i="10"/>
  <c r="G38" i="10" s="1"/>
  <c r="F37" i="10"/>
  <c r="G37" i="10" s="1"/>
  <c r="F36" i="10"/>
  <c r="G36" i="10"/>
  <c r="F35" i="10"/>
  <c r="G35" i="10"/>
  <c r="F34" i="10"/>
  <c r="G34" i="10" s="1"/>
  <c r="F33" i="10"/>
  <c r="G33" i="10" s="1"/>
  <c r="F32" i="10"/>
  <c r="G32" i="10"/>
  <c r="F31" i="10"/>
  <c r="G31" i="10" s="1"/>
  <c r="F30" i="10"/>
  <c r="G30" i="10" s="1"/>
  <c r="F29" i="10"/>
  <c r="G29" i="10" s="1"/>
  <c r="F28" i="10"/>
  <c r="G28" i="10"/>
  <c r="F27" i="10"/>
  <c r="G27" i="10" s="1"/>
  <c r="F26" i="10"/>
  <c r="G26" i="10" s="1"/>
  <c r="F25" i="10"/>
  <c r="G25" i="10" s="1"/>
  <c r="F24" i="10"/>
  <c r="G24" i="10"/>
  <c r="F23" i="10"/>
  <c r="G23" i="10"/>
  <c r="F22" i="10"/>
  <c r="G22" i="10" s="1"/>
  <c r="F21" i="10"/>
  <c r="G21" i="10" s="1"/>
  <c r="F20" i="10"/>
  <c r="G20" i="10"/>
  <c r="F19" i="10"/>
  <c r="G19" i="10"/>
  <c r="F18" i="10"/>
  <c r="G18" i="10" s="1"/>
  <c r="F17" i="10"/>
  <c r="G17" i="10" s="1"/>
  <c r="F16" i="10"/>
  <c r="G16" i="10"/>
  <c r="F15" i="10"/>
  <c r="G15" i="10" s="1"/>
  <c r="F14" i="10"/>
  <c r="G14" i="10" s="1"/>
  <c r="F13" i="10"/>
  <c r="G13" i="10" s="1"/>
  <c r="F12" i="10"/>
  <c r="G12" i="10"/>
  <c r="F11" i="10"/>
  <c r="G11" i="10"/>
  <c r="F10" i="10"/>
  <c r="G10" i="10" s="1"/>
  <c r="F9" i="10"/>
  <c r="G9" i="10" s="1"/>
  <c r="I9" i="10" s="1"/>
  <c r="H10" i="10" s="1"/>
  <c r="F109" i="9"/>
  <c r="F108" i="9"/>
  <c r="G108" i="9"/>
  <c r="F107" i="9"/>
  <c r="G107" i="9" s="1"/>
  <c r="F106" i="9"/>
  <c r="G106" i="9" s="1"/>
  <c r="F105" i="9"/>
  <c r="G105" i="9"/>
  <c r="F104" i="9"/>
  <c r="G104" i="9" s="1"/>
  <c r="F103" i="9"/>
  <c r="G103" i="9"/>
  <c r="F102" i="9"/>
  <c r="G102" i="9" s="1"/>
  <c r="F101" i="9"/>
  <c r="G101" i="9"/>
  <c r="F100" i="9"/>
  <c r="G100" i="9"/>
  <c r="F99" i="9"/>
  <c r="G99" i="9"/>
  <c r="F98" i="9"/>
  <c r="G98" i="9" s="1"/>
  <c r="F97" i="9"/>
  <c r="G97" i="9"/>
  <c r="F96" i="9"/>
  <c r="G96" i="9" s="1"/>
  <c r="F95" i="9"/>
  <c r="G95" i="9" s="1"/>
  <c r="F94" i="9"/>
  <c r="G94" i="9" s="1"/>
  <c r="F93" i="9"/>
  <c r="G93" i="9"/>
  <c r="F92" i="9"/>
  <c r="G92" i="9"/>
  <c r="F91" i="9"/>
  <c r="G91" i="9"/>
  <c r="F90" i="9"/>
  <c r="G90" i="9" s="1"/>
  <c r="F89" i="9"/>
  <c r="G89" i="9"/>
  <c r="F88" i="9"/>
  <c r="G88" i="9" s="1"/>
  <c r="F87" i="9"/>
  <c r="G87" i="9" s="1"/>
  <c r="F86" i="9"/>
  <c r="G86" i="9" s="1"/>
  <c r="F85" i="9"/>
  <c r="G85" i="9"/>
  <c r="F84" i="9"/>
  <c r="G84" i="9" s="1"/>
  <c r="F83" i="9"/>
  <c r="G83" i="9"/>
  <c r="F82" i="9"/>
  <c r="G82" i="9" s="1"/>
  <c r="F81" i="9"/>
  <c r="G81" i="9"/>
  <c r="F80" i="9"/>
  <c r="G80" i="9"/>
  <c r="F79" i="9"/>
  <c r="G79" i="9" s="1"/>
  <c r="F78" i="9"/>
  <c r="G78" i="9" s="1"/>
  <c r="F77" i="9"/>
  <c r="G77" i="9"/>
  <c r="F76" i="9"/>
  <c r="G76" i="9"/>
  <c r="F75" i="9"/>
  <c r="G75" i="9" s="1"/>
  <c r="F74" i="9"/>
  <c r="G74" i="9" s="1"/>
  <c r="F73" i="9"/>
  <c r="G73" i="9"/>
  <c r="F72" i="9"/>
  <c r="G72" i="9"/>
  <c r="F71" i="9"/>
  <c r="G71" i="9"/>
  <c r="F70" i="9"/>
  <c r="G70" i="9" s="1"/>
  <c r="F69" i="9"/>
  <c r="G69" i="9"/>
  <c r="F68" i="9"/>
  <c r="G68" i="9"/>
  <c r="F67" i="9"/>
  <c r="G67" i="9" s="1"/>
  <c r="F66" i="9"/>
  <c r="G66" i="9" s="1"/>
  <c r="F65" i="9"/>
  <c r="G65" i="9"/>
  <c r="F64" i="9"/>
  <c r="G64" i="9" s="1"/>
  <c r="F63" i="9"/>
  <c r="G63" i="9"/>
  <c r="F62" i="9"/>
  <c r="G62" i="9" s="1"/>
  <c r="F61" i="9"/>
  <c r="G61" i="9"/>
  <c r="F60" i="9"/>
  <c r="G60" i="9"/>
  <c r="F59" i="9"/>
  <c r="G59" i="9"/>
  <c r="F58" i="9"/>
  <c r="G58" i="9" s="1"/>
  <c r="F57" i="9"/>
  <c r="G57" i="9"/>
  <c r="F56" i="9"/>
  <c r="G56" i="9" s="1"/>
  <c r="F55" i="9"/>
  <c r="G55" i="9" s="1"/>
  <c r="F54" i="9"/>
  <c r="G54" i="9" s="1"/>
  <c r="F53" i="9"/>
  <c r="G53" i="9"/>
  <c r="F52" i="9"/>
  <c r="G52" i="9" s="1"/>
  <c r="F51" i="9"/>
  <c r="G51" i="9"/>
  <c r="F50" i="9"/>
  <c r="G50" i="9" s="1"/>
  <c r="F49" i="9"/>
  <c r="G49" i="9"/>
  <c r="F48" i="9"/>
  <c r="G48" i="9" s="1"/>
  <c r="F47" i="9"/>
  <c r="G47" i="9" s="1"/>
  <c r="F46" i="9"/>
  <c r="G46" i="9" s="1"/>
  <c r="F45" i="9"/>
  <c r="G45" i="9"/>
  <c r="F44" i="9"/>
  <c r="G44" i="9"/>
  <c r="F43" i="9"/>
  <c r="G43" i="9" s="1"/>
  <c r="F42" i="9"/>
  <c r="G42" i="9" s="1"/>
  <c r="F41" i="9"/>
  <c r="G41" i="9"/>
  <c r="F40" i="9"/>
  <c r="G40" i="9" s="1"/>
  <c r="F39" i="9"/>
  <c r="G39" i="9"/>
  <c r="F38" i="9"/>
  <c r="G38" i="9" s="1"/>
  <c r="F37" i="9"/>
  <c r="G37" i="9"/>
  <c r="F36" i="9"/>
  <c r="G36" i="9"/>
  <c r="F35" i="9"/>
  <c r="G35" i="9"/>
  <c r="F34" i="9"/>
  <c r="G34" i="9" s="1"/>
  <c r="F33" i="9"/>
  <c r="G33" i="9"/>
  <c r="F32" i="9"/>
  <c r="G32" i="9" s="1"/>
  <c r="F31" i="9"/>
  <c r="G31" i="9"/>
  <c r="F30" i="9"/>
  <c r="G30" i="9" s="1"/>
  <c r="F29" i="9"/>
  <c r="G29" i="9"/>
  <c r="F28" i="9"/>
  <c r="G28" i="9"/>
  <c r="F27" i="9"/>
  <c r="G27" i="9"/>
  <c r="F26" i="9"/>
  <c r="G26" i="9" s="1"/>
  <c r="F25" i="9"/>
  <c r="G25" i="9"/>
  <c r="F24" i="9"/>
  <c r="G24" i="9" s="1"/>
  <c r="F23" i="9"/>
  <c r="G23" i="9" s="1"/>
  <c r="F22" i="9"/>
  <c r="G22" i="9" s="1"/>
  <c r="F21" i="9"/>
  <c r="G21" i="9"/>
  <c r="F20" i="9"/>
  <c r="G20" i="9" s="1"/>
  <c r="F19" i="9"/>
  <c r="G19" i="9"/>
  <c r="F18" i="9"/>
  <c r="G18" i="9" s="1"/>
  <c r="F17" i="9"/>
  <c r="G17" i="9"/>
  <c r="F16" i="9"/>
  <c r="G16" i="9"/>
  <c r="F15" i="9"/>
  <c r="G15" i="9" s="1"/>
  <c r="F14" i="9"/>
  <c r="G14" i="9" s="1"/>
  <c r="F13" i="9"/>
  <c r="G13" i="9"/>
  <c r="F12" i="9"/>
  <c r="G12" i="9" s="1"/>
  <c r="F11" i="9"/>
  <c r="G11" i="9" s="1"/>
  <c r="F10" i="9"/>
  <c r="G10" i="9" s="1"/>
  <c r="F9" i="9"/>
  <c r="G9" i="9"/>
  <c r="I9" i="9" s="1"/>
  <c r="H10" i="9" s="1"/>
  <c r="J9" i="10"/>
  <c r="F9" i="7"/>
  <c r="G9" i="7"/>
  <c r="I9" i="7" s="1"/>
  <c r="H10" i="7" s="1"/>
  <c r="F10" i="7"/>
  <c r="G10" i="7"/>
  <c r="F11" i="7"/>
  <c r="G11" i="7" s="1"/>
  <c r="F12" i="7"/>
  <c r="G12" i="7"/>
  <c r="F13" i="7"/>
  <c r="G13" i="7" s="1"/>
  <c r="F14" i="7"/>
  <c r="G14" i="7"/>
  <c r="F15" i="7"/>
  <c r="G15" i="7"/>
  <c r="F16" i="7"/>
  <c r="G16" i="7" s="1"/>
  <c r="F17" i="7"/>
  <c r="G17" i="7" s="1"/>
  <c r="F18" i="7"/>
  <c r="G18" i="7"/>
  <c r="F19" i="7"/>
  <c r="G19" i="7" s="1"/>
  <c r="F20" i="7"/>
  <c r="G20" i="7" s="1"/>
  <c r="F21" i="7"/>
  <c r="G21" i="7" s="1"/>
  <c r="F22" i="7"/>
  <c r="G22" i="7"/>
  <c r="F23" i="7"/>
  <c r="G23" i="7" s="1"/>
  <c r="F24" i="7"/>
  <c r="G24" i="7" s="1"/>
  <c r="F25" i="7"/>
  <c r="G25" i="7" s="1"/>
  <c r="F26" i="7"/>
  <c r="G26" i="7"/>
  <c r="F27" i="7"/>
  <c r="G27" i="7"/>
  <c r="F28" i="7"/>
  <c r="G28" i="7" s="1"/>
  <c r="F29" i="7"/>
  <c r="G29" i="7" s="1"/>
  <c r="F30" i="7"/>
  <c r="G30" i="7"/>
  <c r="F31" i="7"/>
  <c r="G31" i="7" s="1"/>
  <c r="F32" i="7"/>
  <c r="G32" i="7"/>
  <c r="F33" i="7"/>
  <c r="G33" i="7" s="1"/>
  <c r="F34" i="7"/>
  <c r="G34" i="7"/>
  <c r="F35" i="7"/>
  <c r="G35" i="7"/>
  <c r="F36" i="7"/>
  <c r="G36" i="7"/>
  <c r="F37" i="7"/>
  <c r="G37" i="7" s="1"/>
  <c r="F38" i="7"/>
  <c r="G38" i="7"/>
  <c r="F39" i="7"/>
  <c r="G39" i="7" s="1"/>
  <c r="F40" i="7"/>
  <c r="G40" i="7" s="1"/>
  <c r="F41" i="7"/>
  <c r="G41" i="7" s="1"/>
  <c r="F42" i="7"/>
  <c r="G42" i="7"/>
  <c r="F43" i="7"/>
  <c r="G43" i="7" s="1"/>
  <c r="F44" i="7"/>
  <c r="G44" i="7"/>
  <c r="F45" i="7"/>
  <c r="G45" i="7" s="1"/>
  <c r="F46" i="7"/>
  <c r="G46" i="7"/>
  <c r="F47" i="7"/>
  <c r="G47" i="7" s="1"/>
  <c r="F48" i="7"/>
  <c r="G48" i="7" s="1"/>
  <c r="F49" i="7"/>
  <c r="G49" i="7" s="1"/>
  <c r="F50" i="7"/>
  <c r="G50" i="7"/>
  <c r="F51" i="7"/>
  <c r="G51" i="7"/>
  <c r="F52" i="7"/>
  <c r="G52" i="7" s="1"/>
  <c r="F53" i="7"/>
  <c r="G53" i="7" s="1"/>
  <c r="F54" i="7"/>
  <c r="G54" i="7"/>
  <c r="F55" i="7"/>
  <c r="G55" i="7" s="1"/>
  <c r="F56" i="7"/>
  <c r="G56" i="7"/>
  <c r="F57" i="7"/>
  <c r="G57" i="7" s="1"/>
  <c r="F58" i="7"/>
  <c r="G58" i="7"/>
  <c r="F59" i="7"/>
  <c r="G59" i="7"/>
  <c r="F60" i="7"/>
  <c r="G60" i="7" s="1"/>
  <c r="F61" i="7"/>
  <c r="G61" i="7" s="1"/>
  <c r="F62" i="7"/>
  <c r="G62" i="7"/>
  <c r="F63" i="7"/>
  <c r="G63" i="7" s="1"/>
  <c r="F64" i="7"/>
  <c r="G64" i="7"/>
  <c r="F65" i="7"/>
  <c r="G65" i="7" s="1"/>
  <c r="F66" i="7"/>
  <c r="G66" i="7"/>
  <c r="F67" i="7"/>
  <c r="G67" i="7"/>
  <c r="F68" i="7"/>
  <c r="G68" i="7"/>
  <c r="F69" i="7"/>
  <c r="G69" i="7" s="1"/>
  <c r="F70" i="7"/>
  <c r="G70" i="7"/>
  <c r="F71" i="7"/>
  <c r="G71" i="7" s="1"/>
  <c r="F72" i="7"/>
  <c r="G72" i="7" s="1"/>
  <c r="F73" i="7"/>
  <c r="G73" i="7" s="1"/>
  <c r="F74" i="7"/>
  <c r="G74" i="7"/>
  <c r="F75" i="7"/>
  <c r="G75" i="7" s="1"/>
  <c r="F76" i="7"/>
  <c r="G76" i="7"/>
  <c r="F77" i="7"/>
  <c r="G77" i="7" s="1"/>
  <c r="F78" i="7"/>
  <c r="G78" i="7"/>
  <c r="F79" i="7"/>
  <c r="G79" i="7" s="1"/>
  <c r="F80" i="7"/>
  <c r="G80" i="7" s="1"/>
  <c r="F81" i="7"/>
  <c r="G81" i="7" s="1"/>
  <c r="F82" i="7"/>
  <c r="G82" i="7"/>
  <c r="F83" i="7"/>
  <c r="G83" i="7"/>
  <c r="F84" i="7"/>
  <c r="G84" i="7" s="1"/>
  <c r="F85" i="7"/>
  <c r="G85" i="7" s="1"/>
  <c r="F86" i="7"/>
  <c r="G86" i="7"/>
  <c r="F87" i="7"/>
  <c r="G87" i="7"/>
  <c r="F88" i="7"/>
  <c r="G88" i="7"/>
  <c r="F89" i="7"/>
  <c r="G89" i="7" s="1"/>
  <c r="F90" i="7"/>
  <c r="G90" i="7"/>
  <c r="F91" i="7"/>
  <c r="G91" i="7"/>
  <c r="F92" i="7"/>
  <c r="G92" i="7"/>
  <c r="F93" i="7"/>
  <c r="G93" i="7" s="1"/>
  <c r="F94" i="7"/>
  <c r="G94" i="7"/>
  <c r="F95" i="7"/>
  <c r="G95" i="7" s="1"/>
  <c r="F96" i="7"/>
  <c r="G96" i="7" s="1"/>
  <c r="F97" i="7"/>
  <c r="G97" i="7" s="1"/>
  <c r="F98" i="7"/>
  <c r="G98" i="7"/>
  <c r="F99" i="7"/>
  <c r="G99" i="7"/>
  <c r="F100" i="7"/>
  <c r="G100" i="7"/>
  <c r="F101" i="7"/>
  <c r="G101" i="7" s="1"/>
  <c r="F102" i="7"/>
  <c r="G102" i="7"/>
  <c r="F103" i="7"/>
  <c r="G103" i="7" s="1"/>
  <c r="F104" i="7"/>
  <c r="G104" i="7" s="1"/>
  <c r="F105" i="7"/>
  <c r="G105" i="7" s="1"/>
  <c r="F106" i="7"/>
  <c r="G106" i="7"/>
  <c r="F107" i="7"/>
  <c r="G107" i="7" s="1"/>
  <c r="F108" i="7"/>
  <c r="G108" i="7"/>
  <c r="F109" i="7"/>
  <c r="F9" i="8"/>
  <c r="G9" i="8"/>
  <c r="I9" i="8"/>
  <c r="H10" i="8" s="1"/>
  <c r="F10" i="8"/>
  <c r="G10" i="8"/>
  <c r="F11" i="8"/>
  <c r="G11" i="8" s="1"/>
  <c r="F12" i="8"/>
  <c r="G12" i="8"/>
  <c r="F13" i="8"/>
  <c r="G13" i="8"/>
  <c r="F14" i="8"/>
  <c r="G14" i="8" s="1"/>
  <c r="F15" i="8"/>
  <c r="G15" i="8" s="1"/>
  <c r="F16" i="8"/>
  <c r="G16" i="8"/>
  <c r="F17" i="8"/>
  <c r="G17" i="8" s="1"/>
  <c r="F18" i="8"/>
  <c r="G18" i="8" s="1"/>
  <c r="F19" i="8"/>
  <c r="G19" i="8" s="1"/>
  <c r="F20" i="8"/>
  <c r="G20" i="8"/>
  <c r="F21" i="8"/>
  <c r="G21" i="8"/>
  <c r="F22" i="8"/>
  <c r="G22" i="8" s="1"/>
  <c r="F23" i="8"/>
  <c r="G23" i="8" s="1"/>
  <c r="F24" i="8"/>
  <c r="G24" i="8"/>
  <c r="F25" i="8"/>
  <c r="G25" i="8"/>
  <c r="F26" i="8"/>
  <c r="G26" i="8"/>
  <c r="F27" i="8"/>
  <c r="G27" i="8" s="1"/>
  <c r="F28" i="8"/>
  <c r="G28" i="8"/>
  <c r="F29" i="8"/>
  <c r="G29" i="8" s="1"/>
  <c r="F30" i="8"/>
  <c r="G30" i="8"/>
  <c r="F31" i="8"/>
  <c r="G31" i="8" s="1"/>
  <c r="F32" i="8"/>
  <c r="G32" i="8"/>
  <c r="F33" i="8"/>
  <c r="G33" i="8"/>
  <c r="F34" i="8"/>
  <c r="G34" i="8"/>
  <c r="F35" i="8"/>
  <c r="G35" i="8" s="1"/>
  <c r="F36" i="8"/>
  <c r="G36" i="8"/>
  <c r="F37" i="8"/>
  <c r="G37" i="8" s="1"/>
  <c r="F38" i="8"/>
  <c r="G38" i="8" s="1"/>
  <c r="F39" i="8"/>
  <c r="G39" i="8" s="1"/>
  <c r="F40" i="8"/>
  <c r="G40" i="8"/>
  <c r="F41" i="8"/>
  <c r="G41" i="8" s="1"/>
  <c r="F42" i="8"/>
  <c r="G42" i="8"/>
  <c r="F43" i="8"/>
  <c r="G43" i="8" s="1"/>
  <c r="F44" i="8"/>
  <c r="G44" i="8"/>
  <c r="F45" i="8"/>
  <c r="G45" i="8" s="1"/>
  <c r="F46" i="8"/>
  <c r="G46" i="8" s="1"/>
  <c r="F47" i="8"/>
  <c r="G47" i="8" s="1"/>
  <c r="F48" i="8"/>
  <c r="G48" i="8"/>
  <c r="F49" i="8"/>
  <c r="G49" i="8"/>
  <c r="F50" i="8"/>
  <c r="G50" i="8" s="1"/>
  <c r="F51" i="8"/>
  <c r="G51" i="8" s="1"/>
  <c r="F52" i="8"/>
  <c r="G52" i="8"/>
  <c r="F53" i="8"/>
  <c r="G53" i="8"/>
  <c r="F54" i="8"/>
  <c r="G54" i="8"/>
  <c r="F55" i="8"/>
  <c r="G55" i="8" s="1"/>
  <c r="F56" i="8"/>
  <c r="G56" i="8"/>
  <c r="F57" i="8"/>
  <c r="G57" i="8"/>
  <c r="F58" i="8"/>
  <c r="G58" i="8" s="1"/>
  <c r="F59" i="8"/>
  <c r="G59" i="8" s="1"/>
  <c r="F60" i="8"/>
  <c r="G60" i="8"/>
  <c r="F61" i="8"/>
  <c r="G61" i="8" s="1"/>
  <c r="F62" i="8"/>
  <c r="G62" i="8" s="1"/>
  <c r="F63" i="8"/>
  <c r="G63" i="8" s="1"/>
  <c r="F64" i="8"/>
  <c r="G64" i="8"/>
  <c r="F65" i="8"/>
  <c r="G65" i="8"/>
  <c r="F66" i="8"/>
  <c r="G66" i="8"/>
  <c r="F67" i="8"/>
  <c r="G67" i="8" s="1"/>
  <c r="F68" i="8"/>
  <c r="G68" i="8"/>
  <c r="F69" i="8"/>
  <c r="G69" i="8" s="1"/>
  <c r="F70" i="8"/>
  <c r="G70" i="8" s="1"/>
  <c r="F71" i="8"/>
  <c r="G71" i="8" s="1"/>
  <c r="F72" i="8"/>
  <c r="G72" i="8"/>
  <c r="F73" i="8"/>
  <c r="G73" i="8" s="1"/>
  <c r="F74" i="8"/>
  <c r="G74" i="8"/>
  <c r="F75" i="8"/>
  <c r="G75" i="8" s="1"/>
  <c r="F76" i="8"/>
  <c r="G76" i="8"/>
  <c r="F77" i="8"/>
  <c r="G77" i="8"/>
  <c r="F78" i="8"/>
  <c r="G78" i="8" s="1"/>
  <c r="F79" i="8"/>
  <c r="G79" i="8" s="1"/>
  <c r="F80" i="8"/>
  <c r="G80" i="8"/>
  <c r="F81" i="8"/>
  <c r="G81" i="8" s="1"/>
  <c r="F82" i="8"/>
  <c r="G82" i="8" s="1"/>
  <c r="F83" i="8"/>
  <c r="G83" i="8" s="1"/>
  <c r="F84" i="8"/>
  <c r="G84" i="8"/>
  <c r="F85" i="8"/>
  <c r="G85" i="8" s="1"/>
  <c r="F86" i="8"/>
  <c r="G86" i="8" s="1"/>
  <c r="F87" i="8"/>
  <c r="G87" i="8" s="1"/>
  <c r="F88" i="8"/>
  <c r="G88" i="8"/>
  <c r="F89" i="8"/>
  <c r="G89" i="8"/>
  <c r="F90" i="8"/>
  <c r="G90" i="8" s="1"/>
  <c r="F91" i="8"/>
  <c r="G91" i="8" s="1"/>
  <c r="F92" i="8"/>
  <c r="G92" i="8"/>
  <c r="F93" i="8"/>
  <c r="G93" i="8" s="1"/>
  <c r="F94" i="8"/>
  <c r="G94" i="8" s="1"/>
  <c r="F95" i="8"/>
  <c r="G95" i="8" s="1"/>
  <c r="F96" i="8"/>
  <c r="G96" i="8"/>
  <c r="F97" i="8"/>
  <c r="G97" i="8"/>
  <c r="F98" i="8"/>
  <c r="G98" i="8"/>
  <c r="F99" i="8"/>
  <c r="G99" i="8" s="1"/>
  <c r="F100" i="8"/>
  <c r="G100" i="8"/>
  <c r="F101" i="8"/>
  <c r="G101" i="8" s="1"/>
  <c r="F102" i="8"/>
  <c r="G102" i="8" s="1"/>
  <c r="F103" i="8"/>
  <c r="G103" i="8" s="1"/>
  <c r="F104" i="8"/>
  <c r="G104" i="8"/>
  <c r="F105" i="8"/>
  <c r="G105" i="8" s="1"/>
  <c r="F106" i="8"/>
  <c r="G106" i="8"/>
  <c r="F107" i="8"/>
  <c r="G107" i="8" s="1"/>
  <c r="F108" i="8"/>
  <c r="G108" i="8"/>
  <c r="F109" i="8"/>
  <c r="I10" i="7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 s="1"/>
  <c r="H10" i="6" s="1"/>
  <c r="H11" i="6" s="1"/>
  <c r="J9" i="6"/>
  <c r="F9" i="4"/>
  <c r="G9" i="4" s="1"/>
  <c r="I9" i="4" s="1"/>
  <c r="H10" i="4" s="1"/>
  <c r="F109" i="4"/>
  <c r="F108" i="4"/>
  <c r="G108" i="4"/>
  <c r="F107" i="4"/>
  <c r="G107" i="4" s="1"/>
  <c r="F106" i="4"/>
  <c r="G106" i="4"/>
  <c r="F105" i="4"/>
  <c r="G105" i="4"/>
  <c r="F104" i="4"/>
  <c r="G104" i="4"/>
  <c r="F103" i="4"/>
  <c r="G103" i="4" s="1"/>
  <c r="F102" i="4"/>
  <c r="G102" i="4"/>
  <c r="F101" i="4"/>
  <c r="G101" i="4"/>
  <c r="F100" i="4"/>
  <c r="G100" i="4"/>
  <c r="F99" i="4"/>
  <c r="G99" i="4" s="1"/>
  <c r="F98" i="4"/>
  <c r="G98" i="4"/>
  <c r="F97" i="4"/>
  <c r="G97" i="4"/>
  <c r="F96" i="4"/>
  <c r="G96" i="4"/>
  <c r="F95" i="4"/>
  <c r="G95" i="4" s="1"/>
  <c r="F94" i="4"/>
  <c r="G94" i="4"/>
  <c r="F93" i="4"/>
  <c r="G93" i="4"/>
  <c r="F92" i="4"/>
  <c r="G92" i="4"/>
  <c r="F91" i="4"/>
  <c r="G91" i="4" s="1"/>
  <c r="F90" i="4"/>
  <c r="G90" i="4"/>
  <c r="F89" i="4"/>
  <c r="G89" i="4"/>
  <c r="F88" i="4"/>
  <c r="G88" i="4"/>
  <c r="F87" i="4"/>
  <c r="G87" i="4" s="1"/>
  <c r="F86" i="4"/>
  <c r="G86" i="4"/>
  <c r="F85" i="4"/>
  <c r="G85" i="4"/>
  <c r="F84" i="4"/>
  <c r="G84" i="4"/>
  <c r="F83" i="4"/>
  <c r="G83" i="4" s="1"/>
  <c r="F82" i="4"/>
  <c r="G82" i="4"/>
  <c r="F81" i="4"/>
  <c r="G81" i="4"/>
  <c r="F80" i="4"/>
  <c r="G80" i="4"/>
  <c r="F79" i="4"/>
  <c r="G79" i="4" s="1"/>
  <c r="F78" i="4"/>
  <c r="G78" i="4"/>
  <c r="F77" i="4"/>
  <c r="G77" i="4"/>
  <c r="F76" i="4"/>
  <c r="G76" i="4"/>
  <c r="F75" i="4"/>
  <c r="G75" i="4" s="1"/>
  <c r="F74" i="4"/>
  <c r="G74" i="4"/>
  <c r="F73" i="4"/>
  <c r="G73" i="4"/>
  <c r="F72" i="4"/>
  <c r="G72" i="4"/>
  <c r="F71" i="4"/>
  <c r="G71" i="4" s="1"/>
  <c r="F70" i="4"/>
  <c r="G70" i="4"/>
  <c r="F69" i="4"/>
  <c r="G69" i="4"/>
  <c r="F68" i="4"/>
  <c r="G68" i="4"/>
  <c r="F67" i="4"/>
  <c r="G67" i="4" s="1"/>
  <c r="F66" i="4"/>
  <c r="G66" i="4"/>
  <c r="F65" i="4"/>
  <c r="G65" i="4"/>
  <c r="F64" i="4"/>
  <c r="G64" i="4"/>
  <c r="F63" i="4"/>
  <c r="G63" i="4" s="1"/>
  <c r="F62" i="4"/>
  <c r="G62" i="4"/>
  <c r="F61" i="4"/>
  <c r="G61" i="4"/>
  <c r="F60" i="4"/>
  <c r="G60" i="4"/>
  <c r="F59" i="4"/>
  <c r="G59" i="4" s="1"/>
  <c r="F58" i="4"/>
  <c r="G58" i="4"/>
  <c r="F57" i="4"/>
  <c r="G57" i="4"/>
  <c r="F56" i="4"/>
  <c r="G56" i="4"/>
  <c r="F55" i="4"/>
  <c r="G55" i="4" s="1"/>
  <c r="F54" i="4"/>
  <c r="G54" i="4"/>
  <c r="F53" i="4"/>
  <c r="G53" i="4"/>
  <c r="F52" i="4"/>
  <c r="G52" i="4"/>
  <c r="F51" i="4"/>
  <c r="G51" i="4" s="1"/>
  <c r="F50" i="4"/>
  <c r="G50" i="4"/>
  <c r="F49" i="4"/>
  <c r="G49" i="4"/>
  <c r="F48" i="4"/>
  <c r="G48" i="4"/>
  <c r="F47" i="4"/>
  <c r="G47" i="4" s="1"/>
  <c r="F46" i="4"/>
  <c r="G46" i="4"/>
  <c r="F45" i="4"/>
  <c r="G45" i="4"/>
  <c r="F44" i="4"/>
  <c r="G44" i="4"/>
  <c r="F43" i="4"/>
  <c r="G43" i="4" s="1"/>
  <c r="F42" i="4"/>
  <c r="G42" i="4"/>
  <c r="F41" i="4"/>
  <c r="G41" i="4"/>
  <c r="F40" i="4"/>
  <c r="G40" i="4"/>
  <c r="F39" i="4"/>
  <c r="G39" i="4" s="1"/>
  <c r="F38" i="4"/>
  <c r="G38" i="4"/>
  <c r="F37" i="4"/>
  <c r="G37" i="4"/>
  <c r="F36" i="4"/>
  <c r="G36" i="4"/>
  <c r="F35" i="4"/>
  <c r="G35" i="4" s="1"/>
  <c r="F34" i="4"/>
  <c r="G34" i="4"/>
  <c r="F33" i="4"/>
  <c r="G33" i="4"/>
  <c r="F32" i="4"/>
  <c r="G32" i="4"/>
  <c r="F31" i="4"/>
  <c r="G31" i="4" s="1"/>
  <c r="F30" i="4"/>
  <c r="G30" i="4"/>
  <c r="F29" i="4"/>
  <c r="G29" i="4"/>
  <c r="F28" i="4"/>
  <c r="G28" i="4"/>
  <c r="F27" i="4"/>
  <c r="G27" i="4" s="1"/>
  <c r="F26" i="4"/>
  <c r="G26" i="4"/>
  <c r="F25" i="4"/>
  <c r="G25" i="4"/>
  <c r="F24" i="4"/>
  <c r="G24" i="4"/>
  <c r="F23" i="4"/>
  <c r="G23" i="4" s="1"/>
  <c r="F22" i="4"/>
  <c r="G22" i="4"/>
  <c r="F21" i="4"/>
  <c r="G21" i="4"/>
  <c r="F20" i="4"/>
  <c r="G20" i="4"/>
  <c r="F19" i="4"/>
  <c r="G19" i="4" s="1"/>
  <c r="F18" i="4"/>
  <c r="G18" i="4"/>
  <c r="F17" i="4"/>
  <c r="G17" i="4"/>
  <c r="F16" i="4"/>
  <c r="G16" i="4"/>
  <c r="F15" i="4"/>
  <c r="G15" i="4" s="1"/>
  <c r="F14" i="4"/>
  <c r="G14" i="4"/>
  <c r="F13" i="4"/>
  <c r="G13" i="4"/>
  <c r="F12" i="4"/>
  <c r="G12" i="4"/>
  <c r="F11" i="4"/>
  <c r="G11" i="4" s="1"/>
  <c r="F10" i="4"/>
  <c r="G10" i="4"/>
  <c r="I10" i="6"/>
  <c r="F109" i="2"/>
  <c r="F108" i="2"/>
  <c r="G108" i="2"/>
  <c r="F107" i="2"/>
  <c r="G107" i="2"/>
  <c r="F106" i="2"/>
  <c r="G106" i="2" s="1"/>
  <c r="F105" i="2"/>
  <c r="G105" i="2" s="1"/>
  <c r="F104" i="2"/>
  <c r="G104" i="2" s="1"/>
  <c r="F103" i="2"/>
  <c r="G103" i="2"/>
  <c r="F102" i="2"/>
  <c r="G102" i="2" s="1"/>
  <c r="F101" i="2"/>
  <c r="G101" i="2" s="1"/>
  <c r="F100" i="2"/>
  <c r="G100" i="2"/>
  <c r="F99" i="2"/>
  <c r="G99" i="2"/>
  <c r="F98" i="2"/>
  <c r="G98" i="2"/>
  <c r="F97" i="2"/>
  <c r="G97" i="2" s="1"/>
  <c r="F96" i="2"/>
  <c r="G96" i="2" s="1"/>
  <c r="F95" i="2"/>
  <c r="G95" i="2" s="1"/>
  <c r="F94" i="2"/>
  <c r="G94" i="2" s="1"/>
  <c r="F93" i="2"/>
  <c r="G93" i="2" s="1"/>
  <c r="F92" i="2"/>
  <c r="G92" i="2" s="1"/>
  <c r="F91" i="2"/>
  <c r="G91" i="2"/>
  <c r="F90" i="2"/>
  <c r="G90" i="2"/>
  <c r="F89" i="2"/>
  <c r="G89" i="2" s="1"/>
  <c r="F88" i="2"/>
  <c r="G88" i="2"/>
  <c r="F87" i="2"/>
  <c r="G87" i="2" s="1"/>
  <c r="F86" i="2"/>
  <c r="G86" i="2" s="1"/>
  <c r="F85" i="2"/>
  <c r="G85" i="2" s="1"/>
  <c r="F84" i="2"/>
  <c r="G84" i="2"/>
  <c r="F83" i="2"/>
  <c r="G83" i="2" s="1"/>
  <c r="F82" i="2"/>
  <c r="G82" i="2"/>
  <c r="F81" i="2"/>
  <c r="G81" i="2" s="1"/>
  <c r="F80" i="2"/>
  <c r="G80" i="2" s="1"/>
  <c r="F79" i="2"/>
  <c r="G79" i="2"/>
  <c r="F78" i="2"/>
  <c r="G78" i="2" s="1"/>
  <c r="F77" i="2"/>
  <c r="G77" i="2" s="1"/>
  <c r="F76" i="2"/>
  <c r="G76" i="2"/>
  <c r="F75" i="2"/>
  <c r="G75" i="2" s="1"/>
  <c r="F74" i="2"/>
  <c r="G74" i="2" s="1"/>
  <c r="F73" i="2"/>
  <c r="G73" i="2" s="1"/>
  <c r="F72" i="2"/>
  <c r="G72" i="2" s="1"/>
  <c r="F71" i="2"/>
  <c r="G71" i="2"/>
  <c r="F70" i="2"/>
  <c r="G70" i="2"/>
  <c r="F69" i="2"/>
  <c r="G69" i="2" s="1"/>
  <c r="F68" i="2"/>
  <c r="G68" i="2"/>
  <c r="F67" i="2"/>
  <c r="G67" i="2"/>
  <c r="F66" i="2"/>
  <c r="G66" i="2" s="1"/>
  <c r="F65" i="2"/>
  <c r="G65" i="2" s="1"/>
  <c r="F64" i="2"/>
  <c r="G64" i="2" s="1"/>
  <c r="F63" i="2"/>
  <c r="G63" i="2" s="1"/>
  <c r="F62" i="2"/>
  <c r="G62" i="2" s="1"/>
  <c r="F61" i="2"/>
  <c r="G61" i="2" s="1"/>
  <c r="F60" i="2"/>
  <c r="G60" i="2" s="1"/>
  <c r="F59" i="2"/>
  <c r="G59" i="2"/>
  <c r="F58" i="2"/>
  <c r="G58" i="2"/>
  <c r="F57" i="2"/>
  <c r="G57" i="2" s="1"/>
  <c r="F56" i="2"/>
  <c r="G56" i="2"/>
  <c r="F55" i="2"/>
  <c r="G55" i="2" s="1"/>
  <c r="F54" i="2"/>
  <c r="G54" i="2" s="1"/>
  <c r="F53" i="2"/>
  <c r="G53" i="2" s="1"/>
  <c r="F52" i="2"/>
  <c r="G52" i="2"/>
  <c r="F51" i="2"/>
  <c r="G51" i="2" s="1"/>
  <c r="F50" i="2"/>
  <c r="G50" i="2"/>
  <c r="F49" i="2"/>
  <c r="G49" i="2" s="1"/>
  <c r="F48" i="2"/>
  <c r="G48" i="2" s="1"/>
  <c r="F47" i="2"/>
  <c r="G47" i="2"/>
  <c r="F46" i="2"/>
  <c r="G46" i="2" s="1"/>
  <c r="F45" i="2"/>
  <c r="G45" i="2" s="1"/>
  <c r="F44" i="2"/>
  <c r="G44" i="2"/>
  <c r="F43" i="2"/>
  <c r="G43" i="2" s="1"/>
  <c r="F42" i="2"/>
  <c r="G42" i="2" s="1"/>
  <c r="F41" i="2"/>
  <c r="G41" i="2" s="1"/>
  <c r="F40" i="2"/>
  <c r="G40" i="2" s="1"/>
  <c r="F39" i="2"/>
  <c r="G39" i="2"/>
  <c r="F38" i="2"/>
  <c r="G38" i="2"/>
  <c r="F37" i="2"/>
  <c r="G37" i="2" s="1"/>
  <c r="F36" i="2"/>
  <c r="G36" i="2"/>
  <c r="F35" i="2"/>
  <c r="G35" i="2"/>
  <c r="F34" i="2"/>
  <c r="G34" i="2"/>
  <c r="F33" i="2"/>
  <c r="G33" i="2" s="1"/>
  <c r="F32" i="2"/>
  <c r="G32" i="2" s="1"/>
  <c r="F31" i="2"/>
  <c r="G31" i="2" s="1"/>
  <c r="F30" i="2"/>
  <c r="G30" i="2"/>
  <c r="F29" i="2"/>
  <c r="G29" i="2" s="1"/>
  <c r="F28" i="2"/>
  <c r="G28" i="2" s="1"/>
  <c r="F27" i="2"/>
  <c r="G27" i="2"/>
  <c r="F26" i="2"/>
  <c r="G26" i="2"/>
  <c r="F25" i="2"/>
  <c r="G25" i="2" s="1"/>
  <c r="F24" i="2"/>
  <c r="G24" i="2" s="1"/>
  <c r="F23" i="2"/>
  <c r="G23" i="2" s="1"/>
  <c r="F22" i="2"/>
  <c r="G22" i="2" s="1"/>
  <c r="F21" i="2"/>
  <c r="G21" i="2" s="1"/>
  <c r="F20" i="2"/>
  <c r="G20" i="2" s="1"/>
  <c r="F19" i="2"/>
  <c r="G19" i="2" s="1"/>
  <c r="F18" i="2"/>
  <c r="G18" i="2"/>
  <c r="F17" i="2"/>
  <c r="G17" i="2" s="1"/>
  <c r="F16" i="2"/>
  <c r="G16" i="2"/>
  <c r="F15" i="2"/>
  <c r="G15" i="2" s="1"/>
  <c r="F14" i="2"/>
  <c r="G14" i="2" s="1"/>
  <c r="F13" i="2"/>
  <c r="G13" i="2" s="1"/>
  <c r="F12" i="2"/>
  <c r="G12" i="2"/>
  <c r="F11" i="2"/>
  <c r="G11" i="2"/>
  <c r="F10" i="2"/>
  <c r="G10" i="2" s="1"/>
  <c r="F9" i="2"/>
  <c r="G9" i="2" s="1"/>
  <c r="I9" i="2"/>
  <c r="H10" i="2" s="1"/>
  <c r="J9" i="2" s="1"/>
  <c r="J9" i="9" l="1"/>
  <c r="I10" i="9"/>
  <c r="H11" i="9" s="1"/>
  <c r="I10" i="2"/>
  <c r="H11" i="2" s="1"/>
  <c r="I10" i="12"/>
  <c r="H11" i="12" s="1"/>
  <c r="I10" i="4"/>
  <c r="H11" i="4"/>
  <c r="J9" i="4"/>
  <c r="J10" i="9"/>
  <c r="I11" i="9"/>
  <c r="H12" i="9" s="1"/>
  <c r="I11" i="6"/>
  <c r="H12" i="6" s="1"/>
  <c r="J10" i="6"/>
  <c r="I11" i="2"/>
  <c r="H12" i="2" s="1"/>
  <c r="J10" i="2"/>
  <c r="J9" i="14"/>
  <c r="I10" i="14"/>
  <c r="H11" i="14"/>
  <c r="J9" i="8"/>
  <c r="I10" i="8"/>
  <c r="H11" i="8" s="1"/>
  <c r="J9" i="7"/>
  <c r="H11" i="7"/>
  <c r="J10" i="16"/>
  <c r="I11" i="16"/>
  <c r="H12" i="16"/>
  <c r="J10" i="12"/>
  <c r="I11" i="12"/>
  <c r="H12" i="12" s="1"/>
  <c r="I10" i="10"/>
  <c r="H11" i="10" s="1"/>
  <c r="I10" i="13"/>
  <c r="H11" i="13" s="1"/>
  <c r="J9" i="13"/>
  <c r="I10" i="15"/>
  <c r="H11" i="15" s="1"/>
  <c r="I10" i="18"/>
  <c r="H11" i="18" s="1"/>
  <c r="J9" i="18"/>
  <c r="I10" i="17"/>
  <c r="H11" i="17" s="1"/>
  <c r="I11" i="17" l="1"/>
  <c r="H12" i="17"/>
  <c r="J10" i="17"/>
  <c r="I12" i="6"/>
  <c r="H13" i="6"/>
  <c r="J11" i="6"/>
  <c r="J10" i="18"/>
  <c r="I11" i="18"/>
  <c r="H12" i="18" s="1"/>
  <c r="J10" i="10"/>
  <c r="I11" i="10"/>
  <c r="H12" i="10" s="1"/>
  <c r="I11" i="8"/>
  <c r="H12" i="8"/>
  <c r="J10" i="8"/>
  <c r="I12" i="16"/>
  <c r="H13" i="16" s="1"/>
  <c r="J11" i="16"/>
  <c r="I12" i="9"/>
  <c r="H13" i="9" s="1"/>
  <c r="J11" i="9"/>
  <c r="I11" i="15"/>
  <c r="H12" i="15"/>
  <c r="J10" i="15"/>
  <c r="I11" i="14"/>
  <c r="H12" i="14" s="1"/>
  <c r="J10" i="14"/>
  <c r="I11" i="7"/>
  <c r="H12" i="7"/>
  <c r="J10" i="7"/>
  <c r="J11" i="12"/>
  <c r="I12" i="12"/>
  <c r="H13" i="12" s="1"/>
  <c r="J10" i="13"/>
  <c r="I11" i="13"/>
  <c r="H12" i="13" s="1"/>
  <c r="I12" i="2"/>
  <c r="H13" i="2"/>
  <c r="J11" i="2"/>
  <c r="I11" i="4"/>
  <c r="H12" i="4" s="1"/>
  <c r="J10" i="4"/>
  <c r="I12" i="18" l="1"/>
  <c r="H13" i="18"/>
  <c r="J11" i="18"/>
  <c r="J12" i="9"/>
  <c r="I13" i="9"/>
  <c r="H14" i="9" s="1"/>
  <c r="I12" i="13"/>
  <c r="H13" i="13" s="1"/>
  <c r="J11" i="13"/>
  <c r="H14" i="16"/>
  <c r="J12" i="16"/>
  <c r="I13" i="16"/>
  <c r="I13" i="12"/>
  <c r="H14" i="12"/>
  <c r="J12" i="12"/>
  <c r="J11" i="4"/>
  <c r="I12" i="4"/>
  <c r="H13" i="4" s="1"/>
  <c r="I12" i="10"/>
  <c r="H13" i="10" s="1"/>
  <c r="J11" i="10"/>
  <c r="I12" i="8"/>
  <c r="H13" i="8" s="1"/>
  <c r="J11" i="8"/>
  <c r="J12" i="6"/>
  <c r="H14" i="6"/>
  <c r="I13" i="6"/>
  <c r="I12" i="15"/>
  <c r="H13" i="15"/>
  <c r="J11" i="15"/>
  <c r="J12" i="2"/>
  <c r="I13" i="2"/>
  <c r="H14" i="2" s="1"/>
  <c r="J11" i="7"/>
  <c r="I12" i="7"/>
  <c r="H13" i="7" s="1"/>
  <c r="I12" i="17"/>
  <c r="J11" i="17"/>
  <c r="H13" i="17"/>
  <c r="I12" i="14"/>
  <c r="H13" i="14" s="1"/>
  <c r="J11" i="14"/>
  <c r="J12" i="7" l="1"/>
  <c r="H14" i="7"/>
  <c r="I13" i="7"/>
  <c r="I14" i="2"/>
  <c r="H15" i="2" s="1"/>
  <c r="J13" i="2"/>
  <c r="J12" i="8"/>
  <c r="I13" i="8"/>
  <c r="H14" i="8" s="1"/>
  <c r="J13" i="9"/>
  <c r="I14" i="9"/>
  <c r="H15" i="9" s="1"/>
  <c r="I13" i="4"/>
  <c r="H14" i="4"/>
  <c r="J12" i="4"/>
  <c r="J12" i="13"/>
  <c r="I13" i="13"/>
  <c r="H14" i="13" s="1"/>
  <c r="I13" i="14"/>
  <c r="H14" i="14"/>
  <c r="J12" i="14"/>
  <c r="I13" i="17"/>
  <c r="J12" i="17"/>
  <c r="H14" i="17"/>
  <c r="I13" i="15"/>
  <c r="J12" i="15"/>
  <c r="H14" i="15"/>
  <c r="I14" i="12"/>
  <c r="H15" i="12" s="1"/>
  <c r="J13" i="12"/>
  <c r="I13" i="10"/>
  <c r="H14" i="10"/>
  <c r="J12" i="10"/>
  <c r="J13" i="6"/>
  <c r="I14" i="6"/>
  <c r="H15" i="6" s="1"/>
  <c r="I14" i="16"/>
  <c r="H15" i="16" s="1"/>
  <c r="J13" i="16"/>
  <c r="H14" i="18"/>
  <c r="I13" i="18"/>
  <c r="J12" i="18"/>
  <c r="J13" i="8" l="1"/>
  <c r="I14" i="8"/>
  <c r="H15" i="8" s="1"/>
  <c r="I15" i="6"/>
  <c r="H16" i="6"/>
  <c r="J14" i="6"/>
  <c r="I15" i="2"/>
  <c r="H16" i="2" s="1"/>
  <c r="J14" i="2"/>
  <c r="I15" i="9"/>
  <c r="H16" i="9" s="1"/>
  <c r="J14" i="9"/>
  <c r="I14" i="18"/>
  <c r="H15" i="18"/>
  <c r="J13" i="18"/>
  <c r="J13" i="10"/>
  <c r="I14" i="10"/>
  <c r="H15" i="10" s="1"/>
  <c r="I14" i="14"/>
  <c r="H15" i="14" s="1"/>
  <c r="J13" i="14"/>
  <c r="I14" i="15"/>
  <c r="H15" i="15" s="1"/>
  <c r="J13" i="15"/>
  <c r="I14" i="17"/>
  <c r="H15" i="17"/>
  <c r="J13" i="17"/>
  <c r="J14" i="12"/>
  <c r="I15" i="12"/>
  <c r="H16" i="12" s="1"/>
  <c r="J13" i="13"/>
  <c r="I14" i="13"/>
  <c r="H15" i="13" s="1"/>
  <c r="I14" i="7"/>
  <c r="J13" i="7"/>
  <c r="H15" i="7"/>
  <c r="I15" i="16"/>
  <c r="H16" i="16" s="1"/>
  <c r="J14" i="16"/>
  <c r="I14" i="4"/>
  <c r="H15" i="4" s="1"/>
  <c r="J13" i="4"/>
  <c r="J15" i="2" l="1"/>
  <c r="I16" i="2"/>
  <c r="H17" i="2" s="1"/>
  <c r="I15" i="15"/>
  <c r="J14" i="15"/>
  <c r="H16" i="15"/>
  <c r="J15" i="9"/>
  <c r="I16" i="9"/>
  <c r="H17" i="9" s="1"/>
  <c r="I15" i="4"/>
  <c r="H16" i="4" s="1"/>
  <c r="J14" i="4"/>
  <c r="J14" i="8"/>
  <c r="I15" i="8"/>
  <c r="H16" i="8"/>
  <c r="I15" i="13"/>
  <c r="H16" i="13" s="1"/>
  <c r="J14" i="13"/>
  <c r="J15" i="6"/>
  <c r="I16" i="6"/>
  <c r="H17" i="6" s="1"/>
  <c r="I16" i="16"/>
  <c r="J15" i="16"/>
  <c r="H17" i="16"/>
  <c r="I15" i="7"/>
  <c r="H16" i="7" s="1"/>
  <c r="J14" i="7"/>
  <c r="J14" i="14"/>
  <c r="I15" i="14"/>
  <c r="H16" i="14" s="1"/>
  <c r="H16" i="10"/>
  <c r="J14" i="10"/>
  <c r="I15" i="10"/>
  <c r="J15" i="12"/>
  <c r="I16" i="12"/>
  <c r="H17" i="12"/>
  <c r="J14" i="18"/>
  <c r="I15" i="18"/>
  <c r="H16" i="18" s="1"/>
  <c r="I15" i="17"/>
  <c r="H16" i="17" s="1"/>
  <c r="J14" i="17"/>
  <c r="I16" i="14" l="1"/>
  <c r="H17" i="14"/>
  <c r="J15" i="14"/>
  <c r="I16" i="7"/>
  <c r="H17" i="7" s="1"/>
  <c r="J15" i="7"/>
  <c r="J15" i="13"/>
  <c r="I16" i="13"/>
  <c r="H17" i="13" s="1"/>
  <c r="I17" i="2"/>
  <c r="H18" i="2" s="1"/>
  <c r="J16" i="2"/>
  <c r="I16" i="18"/>
  <c r="H17" i="18"/>
  <c r="J15" i="18"/>
  <c r="J15" i="17"/>
  <c r="I16" i="17"/>
  <c r="H17" i="17"/>
  <c r="J16" i="6"/>
  <c r="I17" i="6"/>
  <c r="H18" i="6" s="1"/>
  <c r="J15" i="4"/>
  <c r="I16" i="4"/>
  <c r="H17" i="4" s="1"/>
  <c r="J15" i="10"/>
  <c r="I16" i="10"/>
  <c r="H17" i="10" s="1"/>
  <c r="J15" i="15"/>
  <c r="I16" i="15"/>
  <c r="H17" i="15" s="1"/>
  <c r="I17" i="12"/>
  <c r="H18" i="12"/>
  <c r="J16" i="12"/>
  <c r="I17" i="16"/>
  <c r="H18" i="16"/>
  <c r="J16" i="16"/>
  <c r="I17" i="9"/>
  <c r="H18" i="9" s="1"/>
  <c r="J16" i="9"/>
  <c r="I16" i="8"/>
  <c r="H17" i="8" s="1"/>
  <c r="J15" i="8"/>
  <c r="J16" i="13" l="1"/>
  <c r="I17" i="13"/>
  <c r="H18" i="13" s="1"/>
  <c r="I17" i="4"/>
  <c r="H18" i="4"/>
  <c r="J16" i="4"/>
  <c r="I17" i="7"/>
  <c r="H18" i="7"/>
  <c r="J16" i="7"/>
  <c r="J16" i="8"/>
  <c r="I17" i="8"/>
  <c r="H18" i="8"/>
  <c r="J17" i="6"/>
  <c r="I18" i="6"/>
  <c r="H19" i="6" s="1"/>
  <c r="I17" i="15"/>
  <c r="H18" i="15" s="1"/>
  <c r="J16" i="15"/>
  <c r="I17" i="18"/>
  <c r="H18" i="18" s="1"/>
  <c r="J16" i="18"/>
  <c r="I18" i="12"/>
  <c r="H19" i="12"/>
  <c r="J17" i="12"/>
  <c r="J16" i="10"/>
  <c r="I17" i="10"/>
  <c r="H18" i="10" s="1"/>
  <c r="J17" i="2"/>
  <c r="I18" i="2"/>
  <c r="H19" i="2" s="1"/>
  <c r="I18" i="9"/>
  <c r="H19" i="9" s="1"/>
  <c r="J17" i="9"/>
  <c r="I18" i="16"/>
  <c r="H19" i="16"/>
  <c r="J17" i="16"/>
  <c r="I17" i="17"/>
  <c r="H18" i="17"/>
  <c r="J16" i="17"/>
  <c r="J16" i="14"/>
  <c r="I17" i="14"/>
  <c r="H18" i="14" s="1"/>
  <c r="I18" i="18" l="1"/>
  <c r="H19" i="18"/>
  <c r="J17" i="18"/>
  <c r="J18" i="6"/>
  <c r="I19" i="6"/>
  <c r="H20" i="6"/>
  <c r="I19" i="2"/>
  <c r="H20" i="2"/>
  <c r="J18" i="2"/>
  <c r="J17" i="10"/>
  <c r="I18" i="10"/>
  <c r="H19" i="10" s="1"/>
  <c r="I18" i="15"/>
  <c r="H19" i="15"/>
  <c r="J17" i="15"/>
  <c r="I18" i="13"/>
  <c r="H19" i="13" s="1"/>
  <c r="J17" i="13"/>
  <c r="J18" i="9"/>
  <c r="I19" i="9"/>
  <c r="H20" i="9"/>
  <c r="J18" i="12"/>
  <c r="I19" i="12"/>
  <c r="H20" i="12" s="1"/>
  <c r="I18" i="4"/>
  <c r="J17" i="4"/>
  <c r="H19" i="4"/>
  <c r="J17" i="8"/>
  <c r="I18" i="8"/>
  <c r="H19" i="8"/>
  <c r="I18" i="14"/>
  <c r="H19" i="14" s="1"/>
  <c r="J17" i="14"/>
  <c r="I18" i="7"/>
  <c r="J17" i="7"/>
  <c r="H19" i="7"/>
  <c r="I18" i="17"/>
  <c r="H19" i="17"/>
  <c r="J17" i="17"/>
  <c r="J18" i="16"/>
  <c r="I19" i="16"/>
  <c r="H20" i="16" s="1"/>
  <c r="I20" i="16" l="1"/>
  <c r="H21" i="16" s="1"/>
  <c r="J19" i="16"/>
  <c r="J18" i="10"/>
  <c r="I19" i="10"/>
  <c r="H20" i="10" s="1"/>
  <c r="J18" i="13"/>
  <c r="I19" i="13"/>
  <c r="H20" i="13" s="1"/>
  <c r="J19" i="12"/>
  <c r="I20" i="12"/>
  <c r="H21" i="12" s="1"/>
  <c r="J18" i="14"/>
  <c r="I19" i="14"/>
  <c r="H20" i="14" s="1"/>
  <c r="J18" i="8"/>
  <c r="I19" i="8"/>
  <c r="H20" i="8" s="1"/>
  <c r="I20" i="6"/>
  <c r="H21" i="6"/>
  <c r="J19" i="6"/>
  <c r="I20" i="9"/>
  <c r="H21" i="9" s="1"/>
  <c r="J19" i="9"/>
  <c r="I19" i="4"/>
  <c r="H20" i="4"/>
  <c r="J18" i="4"/>
  <c r="I20" i="2"/>
  <c r="H21" i="2"/>
  <c r="J19" i="2"/>
  <c r="I19" i="17"/>
  <c r="H20" i="17"/>
  <c r="J18" i="17"/>
  <c r="J18" i="15"/>
  <c r="I19" i="15"/>
  <c r="H20" i="15"/>
  <c r="I19" i="7"/>
  <c r="J18" i="7"/>
  <c r="H20" i="7"/>
  <c r="J18" i="18"/>
  <c r="I19" i="18"/>
  <c r="H20" i="18"/>
  <c r="I20" i="8" l="1"/>
  <c r="J19" i="8"/>
  <c r="H21" i="8"/>
  <c r="J19" i="14"/>
  <c r="I20" i="14"/>
  <c r="H21" i="14" s="1"/>
  <c r="J19" i="13"/>
  <c r="I20" i="13"/>
  <c r="H21" i="13" s="1"/>
  <c r="J19" i="10"/>
  <c r="I20" i="10"/>
  <c r="H21" i="10" s="1"/>
  <c r="J20" i="9"/>
  <c r="I21" i="9"/>
  <c r="H22" i="9" s="1"/>
  <c r="J20" i="2"/>
  <c r="I21" i="2"/>
  <c r="H22" i="2" s="1"/>
  <c r="I20" i="15"/>
  <c r="H21" i="15"/>
  <c r="J19" i="15"/>
  <c r="J20" i="6"/>
  <c r="I21" i="6"/>
  <c r="H22" i="6" s="1"/>
  <c r="I21" i="12"/>
  <c r="J20" i="12"/>
  <c r="H22" i="12"/>
  <c r="I20" i="7"/>
  <c r="H21" i="7"/>
  <c r="J19" i="7"/>
  <c r="I21" i="16"/>
  <c r="H22" i="16"/>
  <c r="J20" i="16"/>
  <c r="I20" i="17"/>
  <c r="J19" i="17"/>
  <c r="H21" i="17"/>
  <c r="I20" i="18"/>
  <c r="H21" i="18"/>
  <c r="J19" i="18"/>
  <c r="J19" i="4"/>
  <c r="I20" i="4"/>
  <c r="H21" i="4" s="1"/>
  <c r="I22" i="9" l="1"/>
  <c r="H23" i="9"/>
  <c r="J21" i="9"/>
  <c r="J21" i="2"/>
  <c r="I22" i="2"/>
  <c r="H23" i="2" s="1"/>
  <c r="J20" i="14"/>
  <c r="I21" i="14"/>
  <c r="H22" i="14" s="1"/>
  <c r="J21" i="6"/>
  <c r="I22" i="6"/>
  <c r="H23" i="6" s="1"/>
  <c r="J20" i="13"/>
  <c r="I21" i="13"/>
  <c r="H22" i="13" s="1"/>
  <c r="J20" i="4"/>
  <c r="I21" i="4"/>
  <c r="H22" i="4" s="1"/>
  <c r="J21" i="16"/>
  <c r="I22" i="16"/>
  <c r="H23" i="16" s="1"/>
  <c r="J20" i="18"/>
  <c r="I21" i="18"/>
  <c r="H22" i="18" s="1"/>
  <c r="I21" i="7"/>
  <c r="J20" i="7"/>
  <c r="H22" i="7"/>
  <c r="I21" i="17"/>
  <c r="H22" i="17"/>
  <c r="J20" i="17"/>
  <c r="I21" i="15"/>
  <c r="H22" i="15"/>
  <c r="J20" i="15"/>
  <c r="J20" i="10"/>
  <c r="I21" i="10"/>
  <c r="H22" i="10" s="1"/>
  <c r="J21" i="12"/>
  <c r="I22" i="12"/>
  <c r="H23" i="12"/>
  <c r="J20" i="8"/>
  <c r="I21" i="8"/>
  <c r="H22" i="8"/>
  <c r="I23" i="6" l="1"/>
  <c r="H24" i="6" s="1"/>
  <c r="J22" i="6"/>
  <c r="J21" i="10"/>
  <c r="I22" i="10"/>
  <c r="H23" i="10" s="1"/>
  <c r="I23" i="2"/>
  <c r="H24" i="2" s="1"/>
  <c r="J22" i="2"/>
  <c r="J21" i="13"/>
  <c r="I22" i="13"/>
  <c r="H23" i="13" s="1"/>
  <c r="I22" i="18"/>
  <c r="H23" i="18"/>
  <c r="J21" i="18"/>
  <c r="I23" i="16"/>
  <c r="H24" i="16" s="1"/>
  <c r="J22" i="16"/>
  <c r="I22" i="17"/>
  <c r="H23" i="17"/>
  <c r="J21" i="17"/>
  <c r="I23" i="12"/>
  <c r="J22" i="12"/>
  <c r="H24" i="12"/>
  <c r="J21" i="14"/>
  <c r="I22" i="14"/>
  <c r="H23" i="14" s="1"/>
  <c r="I22" i="7"/>
  <c r="H23" i="7"/>
  <c r="J21" i="7"/>
  <c r="J21" i="15"/>
  <c r="H23" i="15"/>
  <c r="I22" i="15"/>
  <c r="J21" i="8"/>
  <c r="I22" i="8"/>
  <c r="H23" i="8" s="1"/>
  <c r="J21" i="4"/>
  <c r="I22" i="4"/>
  <c r="H23" i="4"/>
  <c r="I23" i="9"/>
  <c r="H24" i="9" s="1"/>
  <c r="J22" i="9"/>
  <c r="J22" i="8" l="1"/>
  <c r="I23" i="8"/>
  <c r="H24" i="8" s="1"/>
  <c r="J22" i="14"/>
  <c r="I23" i="14"/>
  <c r="H24" i="14"/>
  <c r="I24" i="16"/>
  <c r="H25" i="16"/>
  <c r="J23" i="16"/>
  <c r="J23" i="2"/>
  <c r="I24" i="2"/>
  <c r="H25" i="2" s="1"/>
  <c r="I23" i="10"/>
  <c r="H24" i="10"/>
  <c r="J22" i="10"/>
  <c r="I24" i="9"/>
  <c r="H25" i="9" s="1"/>
  <c r="J23" i="9"/>
  <c r="J23" i="6"/>
  <c r="I24" i="6"/>
  <c r="H25" i="6"/>
  <c r="I23" i="18"/>
  <c r="H24" i="18" s="1"/>
  <c r="J22" i="18"/>
  <c r="I23" i="13"/>
  <c r="H24" i="13" s="1"/>
  <c r="J22" i="13"/>
  <c r="I24" i="12"/>
  <c r="H25" i="12" s="1"/>
  <c r="J23" i="12"/>
  <c r="I23" i="4"/>
  <c r="H24" i="4"/>
  <c r="J22" i="4"/>
  <c r="I23" i="7"/>
  <c r="H24" i="7" s="1"/>
  <c r="J22" i="7"/>
  <c r="I23" i="17"/>
  <c r="H24" i="17"/>
  <c r="J22" i="17"/>
  <c r="I23" i="15"/>
  <c r="H24" i="15"/>
  <c r="J22" i="15"/>
  <c r="I25" i="9" l="1"/>
  <c r="H26" i="9" s="1"/>
  <c r="J24" i="9"/>
  <c r="I24" i="7"/>
  <c r="H25" i="7"/>
  <c r="J23" i="7"/>
  <c r="I24" i="13"/>
  <c r="J23" i="13"/>
  <c r="H25" i="13"/>
  <c r="I24" i="18"/>
  <c r="H25" i="18"/>
  <c r="J23" i="18"/>
  <c r="J23" i="8"/>
  <c r="I24" i="8"/>
  <c r="H25" i="8"/>
  <c r="H26" i="2"/>
  <c r="J24" i="2"/>
  <c r="I25" i="2"/>
  <c r="J23" i="4"/>
  <c r="I24" i="4"/>
  <c r="H25" i="4" s="1"/>
  <c r="I25" i="16"/>
  <c r="H26" i="16"/>
  <c r="J24" i="16"/>
  <c r="I24" i="17"/>
  <c r="H25" i="17" s="1"/>
  <c r="J23" i="17"/>
  <c r="J23" i="10"/>
  <c r="I24" i="10"/>
  <c r="H25" i="10"/>
  <c r="J24" i="12"/>
  <c r="I25" i="12"/>
  <c r="H26" i="12" s="1"/>
  <c r="J24" i="6"/>
  <c r="I25" i="6"/>
  <c r="H26" i="6"/>
  <c r="J23" i="15"/>
  <c r="I24" i="15"/>
  <c r="H25" i="15"/>
  <c r="J23" i="14"/>
  <c r="I24" i="14"/>
  <c r="H25" i="14" s="1"/>
  <c r="J24" i="17" l="1"/>
  <c r="I25" i="17"/>
  <c r="H26" i="17" s="1"/>
  <c r="I25" i="14"/>
  <c r="H26" i="14"/>
  <c r="J24" i="14"/>
  <c r="I26" i="12"/>
  <c r="H27" i="12" s="1"/>
  <c r="J25" i="12"/>
  <c r="I25" i="4"/>
  <c r="H26" i="4" s="1"/>
  <c r="J24" i="4"/>
  <c r="I26" i="9"/>
  <c r="H27" i="9"/>
  <c r="J25" i="9"/>
  <c r="J24" i="13"/>
  <c r="I25" i="13"/>
  <c r="H26" i="13" s="1"/>
  <c r="J25" i="2"/>
  <c r="I26" i="2"/>
  <c r="H27" i="2" s="1"/>
  <c r="I25" i="15"/>
  <c r="H26" i="15"/>
  <c r="J24" i="15"/>
  <c r="J25" i="16"/>
  <c r="I26" i="16"/>
  <c r="H27" i="16" s="1"/>
  <c r="J24" i="8"/>
  <c r="I25" i="8"/>
  <c r="H26" i="8"/>
  <c r="J24" i="10"/>
  <c r="I25" i="10"/>
  <c r="H26" i="10" s="1"/>
  <c r="I25" i="7"/>
  <c r="H26" i="7" s="1"/>
  <c r="J24" i="7"/>
  <c r="J25" i="6"/>
  <c r="I26" i="6"/>
  <c r="H27" i="6" s="1"/>
  <c r="J24" i="18"/>
  <c r="I25" i="18"/>
  <c r="H26" i="18" s="1"/>
  <c r="J25" i="10" l="1"/>
  <c r="I26" i="10"/>
  <c r="H27" i="10" s="1"/>
  <c r="J26" i="6"/>
  <c r="I27" i="6"/>
  <c r="H28" i="6" s="1"/>
  <c r="J26" i="16"/>
  <c r="I27" i="16"/>
  <c r="H28" i="16" s="1"/>
  <c r="J25" i="7"/>
  <c r="I26" i="7"/>
  <c r="H27" i="7" s="1"/>
  <c r="I26" i="18"/>
  <c r="H27" i="18"/>
  <c r="J25" i="18"/>
  <c r="I27" i="2"/>
  <c r="H28" i="2" s="1"/>
  <c r="J26" i="2"/>
  <c r="I26" i="17"/>
  <c r="H27" i="17" s="1"/>
  <c r="J25" i="17"/>
  <c r="I26" i="4"/>
  <c r="H27" i="4" s="1"/>
  <c r="J25" i="4"/>
  <c r="J26" i="9"/>
  <c r="I27" i="9"/>
  <c r="H28" i="9"/>
  <c r="I26" i="14"/>
  <c r="H27" i="14" s="1"/>
  <c r="J25" i="14"/>
  <c r="I26" i="13"/>
  <c r="H27" i="13" s="1"/>
  <c r="J25" i="13"/>
  <c r="I27" i="12"/>
  <c r="J26" i="12"/>
  <c r="H28" i="12"/>
  <c r="J25" i="15"/>
  <c r="I26" i="15"/>
  <c r="H27" i="15"/>
  <c r="J25" i="8"/>
  <c r="I26" i="8"/>
  <c r="H27" i="8"/>
  <c r="I27" i="7" l="1"/>
  <c r="J26" i="7"/>
  <c r="H28" i="7"/>
  <c r="I27" i="14"/>
  <c r="H28" i="14"/>
  <c r="J26" i="14"/>
  <c r="I28" i="16"/>
  <c r="H29" i="16" s="1"/>
  <c r="J27" i="16"/>
  <c r="J27" i="6"/>
  <c r="I28" i="6"/>
  <c r="H29" i="6"/>
  <c r="J26" i="17"/>
  <c r="I27" i="17"/>
  <c r="H28" i="17"/>
  <c r="I28" i="2"/>
  <c r="H29" i="2" s="1"/>
  <c r="J27" i="2"/>
  <c r="J26" i="10"/>
  <c r="I27" i="10"/>
  <c r="H28" i="10" s="1"/>
  <c r="J27" i="9"/>
  <c r="I28" i="9"/>
  <c r="H29" i="9" s="1"/>
  <c r="J26" i="13"/>
  <c r="I27" i="13"/>
  <c r="H28" i="13"/>
  <c r="I27" i="18"/>
  <c r="J26" i="18"/>
  <c r="H28" i="18"/>
  <c r="I28" i="12"/>
  <c r="H29" i="12"/>
  <c r="J27" i="12"/>
  <c r="J26" i="15"/>
  <c r="I27" i="15"/>
  <c r="H28" i="15"/>
  <c r="I27" i="4"/>
  <c r="H28" i="4"/>
  <c r="J26" i="4"/>
  <c r="I27" i="8"/>
  <c r="H28" i="8" s="1"/>
  <c r="J26" i="8"/>
  <c r="I29" i="2" l="1"/>
  <c r="H30" i="2" s="1"/>
  <c r="J28" i="2"/>
  <c r="J28" i="16"/>
  <c r="I29" i="16"/>
  <c r="H30" i="16" s="1"/>
  <c r="J27" i="8"/>
  <c r="I28" i="8"/>
  <c r="H29" i="8" s="1"/>
  <c r="J28" i="9"/>
  <c r="I29" i="9"/>
  <c r="H30" i="9" s="1"/>
  <c r="J27" i="10"/>
  <c r="I28" i="10"/>
  <c r="H29" i="10"/>
  <c r="I28" i="17"/>
  <c r="H29" i="17" s="1"/>
  <c r="J27" i="17"/>
  <c r="I28" i="15"/>
  <c r="H29" i="15" s="1"/>
  <c r="J27" i="15"/>
  <c r="I28" i="18"/>
  <c r="H29" i="18"/>
  <c r="J27" i="18"/>
  <c r="J27" i="13"/>
  <c r="I28" i="13"/>
  <c r="H29" i="13" s="1"/>
  <c r="I28" i="7"/>
  <c r="H29" i="7"/>
  <c r="J27" i="7"/>
  <c r="J28" i="12"/>
  <c r="I29" i="12"/>
  <c r="H30" i="12" s="1"/>
  <c r="J27" i="4"/>
  <c r="I28" i="4"/>
  <c r="H29" i="4" s="1"/>
  <c r="J28" i="6"/>
  <c r="I29" i="6"/>
  <c r="H30" i="6"/>
  <c r="J27" i="14"/>
  <c r="I28" i="14"/>
  <c r="H29" i="14" s="1"/>
  <c r="I29" i="15" l="1"/>
  <c r="H30" i="15" s="1"/>
  <c r="J28" i="15"/>
  <c r="J28" i="8"/>
  <c r="I29" i="8"/>
  <c r="H30" i="8"/>
  <c r="I29" i="17"/>
  <c r="H30" i="17"/>
  <c r="J28" i="17"/>
  <c r="I30" i="16"/>
  <c r="H31" i="16"/>
  <c r="J29" i="16"/>
  <c r="I29" i="14"/>
  <c r="H30" i="14"/>
  <c r="J28" i="14"/>
  <c r="J28" i="10"/>
  <c r="I29" i="10"/>
  <c r="H30" i="10" s="1"/>
  <c r="I29" i="7"/>
  <c r="H30" i="7"/>
  <c r="J28" i="7"/>
  <c r="J28" i="4"/>
  <c r="I29" i="4"/>
  <c r="H30" i="4" s="1"/>
  <c r="J29" i="9"/>
  <c r="I30" i="9"/>
  <c r="H31" i="9" s="1"/>
  <c r="I30" i="12"/>
  <c r="H31" i="12" s="1"/>
  <c r="J29" i="12"/>
  <c r="H30" i="18"/>
  <c r="J28" i="18"/>
  <c r="I29" i="18"/>
  <c r="I30" i="6"/>
  <c r="H31" i="6" s="1"/>
  <c r="J29" i="6"/>
  <c r="J28" i="13"/>
  <c r="I29" i="13"/>
  <c r="H30" i="13" s="1"/>
  <c r="I30" i="2"/>
  <c r="H31" i="2" s="1"/>
  <c r="J29" i="2"/>
  <c r="I31" i="9" l="1"/>
  <c r="H32" i="9" s="1"/>
  <c r="J30" i="9"/>
  <c r="J29" i="4"/>
  <c r="I30" i="4"/>
  <c r="H31" i="4" s="1"/>
  <c r="I31" i="2"/>
  <c r="H32" i="2"/>
  <c r="J30" i="2"/>
  <c r="J29" i="10"/>
  <c r="I30" i="10"/>
  <c r="H31" i="10" s="1"/>
  <c r="J30" i="6"/>
  <c r="I31" i="6"/>
  <c r="H32" i="6" s="1"/>
  <c r="J29" i="13"/>
  <c r="I30" i="13"/>
  <c r="H31" i="13" s="1"/>
  <c r="J29" i="15"/>
  <c r="I30" i="15"/>
  <c r="H31" i="15" s="1"/>
  <c r="I30" i="18"/>
  <c r="H31" i="18"/>
  <c r="J29" i="18"/>
  <c r="J30" i="12"/>
  <c r="I31" i="12"/>
  <c r="H32" i="12" s="1"/>
  <c r="I30" i="7"/>
  <c r="J29" i="7"/>
  <c r="H31" i="7"/>
  <c r="I30" i="17"/>
  <c r="H31" i="17"/>
  <c r="J29" i="17"/>
  <c r="J29" i="8"/>
  <c r="I30" i="8"/>
  <c r="H31" i="8"/>
  <c r="I31" i="16"/>
  <c r="H32" i="16"/>
  <c r="J30" i="16"/>
  <c r="I30" i="14"/>
  <c r="H31" i="14" s="1"/>
  <c r="J29" i="14"/>
  <c r="I31" i="15" l="1"/>
  <c r="H32" i="15"/>
  <c r="J30" i="15"/>
  <c r="I32" i="6"/>
  <c r="H33" i="6"/>
  <c r="J31" i="6"/>
  <c r="J30" i="13"/>
  <c r="I31" i="13"/>
  <c r="H32" i="13" s="1"/>
  <c r="J31" i="12"/>
  <c r="I32" i="12"/>
  <c r="H33" i="12"/>
  <c r="J30" i="4"/>
  <c r="I31" i="4"/>
  <c r="H32" i="4"/>
  <c r="J30" i="14"/>
  <c r="I31" i="14"/>
  <c r="H32" i="14"/>
  <c r="I31" i="10"/>
  <c r="J30" i="10"/>
  <c r="H32" i="10"/>
  <c r="J31" i="9"/>
  <c r="I32" i="9"/>
  <c r="H33" i="9" s="1"/>
  <c r="I31" i="17"/>
  <c r="H32" i="17"/>
  <c r="J30" i="17"/>
  <c r="I32" i="16"/>
  <c r="H33" i="16"/>
  <c r="J31" i="16"/>
  <c r="I31" i="7"/>
  <c r="H32" i="7" s="1"/>
  <c r="J30" i="7"/>
  <c r="J30" i="8"/>
  <c r="I31" i="8"/>
  <c r="H32" i="8"/>
  <c r="I31" i="18"/>
  <c r="H32" i="18" s="1"/>
  <c r="J30" i="18"/>
  <c r="J31" i="2"/>
  <c r="I32" i="2"/>
  <c r="H33" i="2" s="1"/>
  <c r="I32" i="18" l="1"/>
  <c r="H33" i="18"/>
  <c r="J31" i="18"/>
  <c r="I32" i="13"/>
  <c r="J31" i="13"/>
  <c r="H33" i="13"/>
  <c r="I33" i="9"/>
  <c r="H34" i="9"/>
  <c r="J32" i="9"/>
  <c r="I33" i="2"/>
  <c r="H34" i="2" s="1"/>
  <c r="J32" i="2"/>
  <c r="I32" i="7"/>
  <c r="H33" i="7"/>
  <c r="J31" i="7"/>
  <c r="I32" i="10"/>
  <c r="H33" i="10" s="1"/>
  <c r="J31" i="10"/>
  <c r="J32" i="6"/>
  <c r="I33" i="6"/>
  <c r="H34" i="6"/>
  <c r="J32" i="12"/>
  <c r="I33" i="12"/>
  <c r="H34" i="12"/>
  <c r="J31" i="14"/>
  <c r="I32" i="14"/>
  <c r="H33" i="14" s="1"/>
  <c r="J31" i="4"/>
  <c r="I32" i="4"/>
  <c r="H33" i="4" s="1"/>
  <c r="I33" i="16"/>
  <c r="H34" i="16" s="1"/>
  <c r="J32" i="16"/>
  <c r="J31" i="8"/>
  <c r="I32" i="8"/>
  <c r="H33" i="8" s="1"/>
  <c r="J31" i="17"/>
  <c r="I32" i="17"/>
  <c r="H33" i="17"/>
  <c r="J31" i="15"/>
  <c r="I32" i="15"/>
  <c r="H33" i="15" s="1"/>
  <c r="J32" i="10" l="1"/>
  <c r="I33" i="10"/>
  <c r="H34" i="10"/>
  <c r="I34" i="16"/>
  <c r="H35" i="16"/>
  <c r="J33" i="16"/>
  <c r="J32" i="14"/>
  <c r="I33" i="14"/>
  <c r="H34" i="14" s="1"/>
  <c r="J32" i="8"/>
  <c r="I33" i="8"/>
  <c r="H34" i="8" s="1"/>
  <c r="I33" i="15"/>
  <c r="H34" i="15"/>
  <c r="J32" i="15"/>
  <c r="I34" i="2"/>
  <c r="H35" i="2" s="1"/>
  <c r="J33" i="2"/>
  <c r="I34" i="6"/>
  <c r="H35" i="6" s="1"/>
  <c r="J33" i="6"/>
  <c r="J32" i="7"/>
  <c r="I33" i="7"/>
  <c r="H34" i="7" s="1"/>
  <c r="J33" i="9"/>
  <c r="I34" i="9"/>
  <c r="H35" i="9" s="1"/>
  <c r="J32" i="13"/>
  <c r="I33" i="13"/>
  <c r="H34" i="13" s="1"/>
  <c r="J33" i="12"/>
  <c r="I34" i="12"/>
  <c r="H35" i="12" s="1"/>
  <c r="I33" i="17"/>
  <c r="H34" i="17"/>
  <c r="J32" i="17"/>
  <c r="J32" i="4"/>
  <c r="I33" i="4"/>
  <c r="H34" i="4"/>
  <c r="J32" i="18"/>
  <c r="I33" i="18"/>
  <c r="H34" i="18"/>
  <c r="J33" i="14" l="1"/>
  <c r="I34" i="14"/>
  <c r="H35" i="14" s="1"/>
  <c r="J33" i="7"/>
  <c r="I34" i="7"/>
  <c r="H35" i="7" s="1"/>
  <c r="J33" i="8"/>
  <c r="H35" i="8"/>
  <c r="I34" i="8"/>
  <c r="J34" i="12"/>
  <c r="I35" i="12"/>
  <c r="H36" i="12" s="1"/>
  <c r="J33" i="13"/>
  <c r="I34" i="13"/>
  <c r="H35" i="13" s="1"/>
  <c r="I35" i="6"/>
  <c r="H36" i="6" s="1"/>
  <c r="J34" i="6"/>
  <c r="J34" i="16"/>
  <c r="I35" i="16"/>
  <c r="H36" i="16"/>
  <c r="I34" i="4"/>
  <c r="H35" i="4"/>
  <c r="J33" i="4"/>
  <c r="I34" i="15"/>
  <c r="H35" i="15" s="1"/>
  <c r="J33" i="15"/>
  <c r="J34" i="9"/>
  <c r="I35" i="9"/>
  <c r="H36" i="9"/>
  <c r="J33" i="10"/>
  <c r="I34" i="10"/>
  <c r="H35" i="10" s="1"/>
  <c r="I35" i="2"/>
  <c r="J34" i="2"/>
  <c r="H36" i="2"/>
  <c r="I34" i="18"/>
  <c r="H35" i="18"/>
  <c r="J33" i="18"/>
  <c r="I34" i="17"/>
  <c r="H35" i="17" s="1"/>
  <c r="J33" i="17"/>
  <c r="J34" i="15" l="1"/>
  <c r="I35" i="15"/>
  <c r="H36" i="15"/>
  <c r="J34" i="13"/>
  <c r="I35" i="13"/>
  <c r="H36" i="13" s="1"/>
  <c r="H37" i="6"/>
  <c r="J35" i="6"/>
  <c r="I36" i="6"/>
  <c r="I35" i="7"/>
  <c r="J34" i="7"/>
  <c r="H36" i="7"/>
  <c r="J34" i="17"/>
  <c r="I35" i="17"/>
  <c r="H36" i="17" s="1"/>
  <c r="I35" i="14"/>
  <c r="H36" i="14" s="1"/>
  <c r="J34" i="14"/>
  <c r="J35" i="12"/>
  <c r="I36" i="12"/>
  <c r="H37" i="12"/>
  <c r="I35" i="8"/>
  <c r="H36" i="8"/>
  <c r="J34" i="8"/>
  <c r="J35" i="9"/>
  <c r="I36" i="9"/>
  <c r="H37" i="9" s="1"/>
  <c r="J34" i="10"/>
  <c r="I35" i="10"/>
  <c r="H36" i="10"/>
  <c r="I36" i="16"/>
  <c r="H37" i="16"/>
  <c r="J35" i="16"/>
  <c r="J34" i="4"/>
  <c r="I35" i="4"/>
  <c r="H36" i="4" s="1"/>
  <c r="I36" i="2"/>
  <c r="H37" i="2" s="1"/>
  <c r="J35" i="2"/>
  <c r="I35" i="18"/>
  <c r="H36" i="18" s="1"/>
  <c r="J34" i="18"/>
  <c r="J35" i="4" l="1"/>
  <c r="I36" i="4"/>
  <c r="H37" i="4" s="1"/>
  <c r="J35" i="14"/>
  <c r="I36" i="14"/>
  <c r="H37" i="14"/>
  <c r="J35" i="13"/>
  <c r="I36" i="13"/>
  <c r="H37" i="13" s="1"/>
  <c r="I36" i="17"/>
  <c r="H37" i="17"/>
  <c r="J35" i="17"/>
  <c r="I37" i="9"/>
  <c r="H38" i="9"/>
  <c r="J36" i="9"/>
  <c r="I36" i="18"/>
  <c r="H37" i="18" s="1"/>
  <c r="J35" i="18"/>
  <c r="J36" i="6"/>
  <c r="I37" i="6"/>
  <c r="H38" i="6"/>
  <c r="J36" i="12"/>
  <c r="I37" i="12"/>
  <c r="H38" i="12"/>
  <c r="J35" i="8"/>
  <c r="I36" i="8"/>
  <c r="H37" i="8" s="1"/>
  <c r="J36" i="2"/>
  <c r="I37" i="2"/>
  <c r="H38" i="2" s="1"/>
  <c r="I36" i="7"/>
  <c r="H37" i="7"/>
  <c r="J35" i="7"/>
  <c r="J35" i="10"/>
  <c r="I36" i="10"/>
  <c r="H37" i="10" s="1"/>
  <c r="I36" i="15"/>
  <c r="H37" i="15"/>
  <c r="J35" i="15"/>
  <c r="J36" i="16"/>
  <c r="I37" i="16"/>
  <c r="H38" i="16" s="1"/>
  <c r="I37" i="10" l="1"/>
  <c r="H38" i="10"/>
  <c r="J36" i="10"/>
  <c r="J36" i="8"/>
  <c r="I37" i="8"/>
  <c r="H38" i="8"/>
  <c r="J37" i="16"/>
  <c r="I38" i="16"/>
  <c r="H39" i="16" s="1"/>
  <c r="I37" i="4"/>
  <c r="H38" i="4" s="1"/>
  <c r="J36" i="4"/>
  <c r="J36" i="18"/>
  <c r="I37" i="18"/>
  <c r="H38" i="18" s="1"/>
  <c r="J36" i="13"/>
  <c r="I37" i="13"/>
  <c r="H38" i="13" s="1"/>
  <c r="I38" i="9"/>
  <c r="H39" i="9" s="1"/>
  <c r="J37" i="9"/>
  <c r="I38" i="12"/>
  <c r="H39" i="12"/>
  <c r="J37" i="12"/>
  <c r="J37" i="2"/>
  <c r="I38" i="2"/>
  <c r="H39" i="2" s="1"/>
  <c r="I37" i="14"/>
  <c r="H38" i="14"/>
  <c r="J36" i="14"/>
  <c r="H38" i="17"/>
  <c r="J36" i="17"/>
  <c r="I37" i="17"/>
  <c r="J36" i="7"/>
  <c r="I37" i="7"/>
  <c r="H38" i="7" s="1"/>
  <c r="I37" i="15"/>
  <c r="H38" i="15"/>
  <c r="J36" i="15"/>
  <c r="I38" i="6"/>
  <c r="H39" i="6" s="1"/>
  <c r="J37" i="6"/>
  <c r="I38" i="7" l="1"/>
  <c r="H39" i="7" s="1"/>
  <c r="J37" i="7"/>
  <c r="J38" i="6"/>
  <c r="I39" i="6"/>
  <c r="H40" i="6" s="1"/>
  <c r="I39" i="2"/>
  <c r="H40" i="2" s="1"/>
  <c r="J38" i="2"/>
  <c r="I38" i="18"/>
  <c r="H39" i="18"/>
  <c r="J37" i="18"/>
  <c r="J37" i="4"/>
  <c r="I38" i="4"/>
  <c r="H39" i="4" s="1"/>
  <c r="I39" i="9"/>
  <c r="H40" i="9" s="1"/>
  <c r="J38" i="9"/>
  <c r="I39" i="12"/>
  <c r="H40" i="12" s="1"/>
  <c r="J38" i="12"/>
  <c r="J37" i="15"/>
  <c r="I38" i="15"/>
  <c r="H39" i="15" s="1"/>
  <c r="I38" i="14"/>
  <c r="H39" i="14" s="1"/>
  <c r="J37" i="14"/>
  <c r="I38" i="17"/>
  <c r="H39" i="17"/>
  <c r="J37" i="17"/>
  <c r="J37" i="8"/>
  <c r="H39" i="8"/>
  <c r="I38" i="8"/>
  <c r="J37" i="13"/>
  <c r="I38" i="13"/>
  <c r="H39" i="13"/>
  <c r="I39" i="16"/>
  <c r="H40" i="16"/>
  <c r="J38" i="16"/>
  <c r="H39" i="10"/>
  <c r="J37" i="10"/>
  <c r="I38" i="10"/>
  <c r="J39" i="2" l="1"/>
  <c r="I40" i="2"/>
  <c r="H41" i="2" s="1"/>
  <c r="J38" i="4"/>
  <c r="I39" i="4"/>
  <c r="H40" i="4"/>
  <c r="J39" i="12"/>
  <c r="I40" i="12"/>
  <c r="H41" i="12" s="1"/>
  <c r="J39" i="6"/>
  <c r="I40" i="6"/>
  <c r="H41" i="6" s="1"/>
  <c r="J38" i="14"/>
  <c r="I39" i="14"/>
  <c r="H40" i="14" s="1"/>
  <c r="H41" i="9"/>
  <c r="J39" i="9"/>
  <c r="I40" i="9"/>
  <c r="I39" i="15"/>
  <c r="H40" i="15"/>
  <c r="J38" i="15"/>
  <c r="I39" i="7"/>
  <c r="H40" i="7"/>
  <c r="J38" i="7"/>
  <c r="J38" i="10"/>
  <c r="I39" i="10"/>
  <c r="H40" i="10"/>
  <c r="J39" i="16"/>
  <c r="I40" i="16"/>
  <c r="H41" i="16"/>
  <c r="I39" i="17"/>
  <c r="H40" i="17"/>
  <c r="J38" i="17"/>
  <c r="I39" i="8"/>
  <c r="H40" i="8"/>
  <c r="J38" i="8"/>
  <c r="J38" i="18"/>
  <c r="I39" i="18"/>
  <c r="H40" i="18" s="1"/>
  <c r="I39" i="13"/>
  <c r="H40" i="13" s="1"/>
  <c r="J38" i="13"/>
  <c r="J40" i="12" l="1"/>
  <c r="I41" i="12"/>
  <c r="H42" i="12" s="1"/>
  <c r="I40" i="13"/>
  <c r="J39" i="13"/>
  <c r="H41" i="13"/>
  <c r="I40" i="18"/>
  <c r="H41" i="18"/>
  <c r="J39" i="18"/>
  <c r="I41" i="2"/>
  <c r="H42" i="2" s="1"/>
  <c r="J40" i="2"/>
  <c r="I41" i="6"/>
  <c r="H42" i="6"/>
  <c r="J40" i="6"/>
  <c r="J40" i="9"/>
  <c r="I41" i="9"/>
  <c r="H42" i="9"/>
  <c r="J39" i="4"/>
  <c r="I40" i="4"/>
  <c r="H41" i="4" s="1"/>
  <c r="J39" i="14"/>
  <c r="I40" i="14"/>
  <c r="H41" i="14" s="1"/>
  <c r="J39" i="8"/>
  <c r="I40" i="8"/>
  <c r="H41" i="8" s="1"/>
  <c r="I40" i="17"/>
  <c r="H41" i="17" s="1"/>
  <c r="J39" i="17"/>
  <c r="J39" i="15"/>
  <c r="H41" i="15"/>
  <c r="I40" i="15"/>
  <c r="I40" i="7"/>
  <c r="H41" i="7" s="1"/>
  <c r="J39" i="7"/>
  <c r="I41" i="16"/>
  <c r="H42" i="16"/>
  <c r="J40" i="16"/>
  <c r="J39" i="10"/>
  <c r="I40" i="10"/>
  <c r="H41" i="10" s="1"/>
  <c r="J40" i="7" l="1"/>
  <c r="I41" i="7"/>
  <c r="H42" i="7"/>
  <c r="J40" i="8"/>
  <c r="I41" i="8"/>
  <c r="H42" i="8"/>
  <c r="I41" i="4"/>
  <c r="H42" i="4" s="1"/>
  <c r="J40" i="4"/>
  <c r="J41" i="12"/>
  <c r="I42" i="12"/>
  <c r="H43" i="12" s="1"/>
  <c r="I41" i="17"/>
  <c r="H42" i="17" s="1"/>
  <c r="J40" i="17"/>
  <c r="I42" i="2"/>
  <c r="H43" i="2" s="1"/>
  <c r="J41" i="2"/>
  <c r="I42" i="16"/>
  <c r="H43" i="16" s="1"/>
  <c r="J41" i="16"/>
  <c r="J40" i="10"/>
  <c r="I41" i="10"/>
  <c r="H42" i="10" s="1"/>
  <c r="I42" i="6"/>
  <c r="H43" i="6" s="1"/>
  <c r="J41" i="6"/>
  <c r="I41" i="15"/>
  <c r="H42" i="15"/>
  <c r="J40" i="15"/>
  <c r="I41" i="18"/>
  <c r="H42" i="18"/>
  <c r="J40" i="18"/>
  <c r="I41" i="14"/>
  <c r="J40" i="14"/>
  <c r="H42" i="14"/>
  <c r="J40" i="13"/>
  <c r="I41" i="13"/>
  <c r="H42" i="13" s="1"/>
  <c r="I42" i="9"/>
  <c r="H43" i="9" s="1"/>
  <c r="J41" i="9"/>
  <c r="I43" i="2" l="1"/>
  <c r="H44" i="2"/>
  <c r="J42" i="2"/>
  <c r="J42" i="6"/>
  <c r="I43" i="6"/>
  <c r="H44" i="6"/>
  <c r="H43" i="10"/>
  <c r="J41" i="10"/>
  <c r="I42" i="10"/>
  <c r="H43" i="17"/>
  <c r="I42" i="17"/>
  <c r="J41" i="17"/>
  <c r="J42" i="12"/>
  <c r="I43" i="12"/>
  <c r="H44" i="12"/>
  <c r="I43" i="9"/>
  <c r="H44" i="9" s="1"/>
  <c r="J42" i="9"/>
  <c r="I42" i="13"/>
  <c r="H43" i="13" s="1"/>
  <c r="J41" i="13"/>
  <c r="I42" i="18"/>
  <c r="H43" i="18"/>
  <c r="J41" i="18"/>
  <c r="J41" i="8"/>
  <c r="H43" i="8"/>
  <c r="I42" i="8"/>
  <c r="J41" i="7"/>
  <c r="I42" i="7"/>
  <c r="H43" i="7"/>
  <c r="I42" i="4"/>
  <c r="H43" i="4" s="1"/>
  <c r="J41" i="4"/>
  <c r="J41" i="15"/>
  <c r="I42" i="15"/>
  <c r="H43" i="15"/>
  <c r="I42" i="14"/>
  <c r="H43" i="14"/>
  <c r="J41" i="14"/>
  <c r="J42" i="16"/>
  <c r="I43" i="16"/>
  <c r="H44" i="16" s="1"/>
  <c r="J43" i="9" l="1"/>
  <c r="I44" i="9"/>
  <c r="H45" i="9" s="1"/>
  <c r="J42" i="10"/>
  <c r="I43" i="10"/>
  <c r="H44" i="10" s="1"/>
  <c r="I43" i="7"/>
  <c r="H44" i="7"/>
  <c r="J42" i="7"/>
  <c r="J42" i="15"/>
  <c r="I43" i="15"/>
  <c r="H44" i="15" s="1"/>
  <c r="J42" i="13"/>
  <c r="I43" i="13"/>
  <c r="H44" i="13" s="1"/>
  <c r="J42" i="4"/>
  <c r="I43" i="4"/>
  <c r="H44" i="4" s="1"/>
  <c r="I44" i="12"/>
  <c r="H45" i="12" s="1"/>
  <c r="J43" i="12"/>
  <c r="I43" i="18"/>
  <c r="H44" i="18"/>
  <c r="J42" i="18"/>
  <c r="J43" i="16"/>
  <c r="I44" i="16"/>
  <c r="H45" i="16" s="1"/>
  <c r="J42" i="8"/>
  <c r="I43" i="8"/>
  <c r="H44" i="8" s="1"/>
  <c r="J42" i="17"/>
  <c r="H44" i="17"/>
  <c r="I43" i="17"/>
  <c r="I44" i="2"/>
  <c r="H45" i="2" s="1"/>
  <c r="J43" i="2"/>
  <c r="I43" i="14"/>
  <c r="H44" i="14"/>
  <c r="J42" i="14"/>
  <c r="I44" i="6"/>
  <c r="H45" i="6" s="1"/>
  <c r="J43" i="6"/>
  <c r="J44" i="12" l="1"/>
  <c r="I45" i="12"/>
  <c r="H46" i="12" s="1"/>
  <c r="I44" i="8"/>
  <c r="H45" i="8"/>
  <c r="J43" i="8"/>
  <c r="I45" i="16"/>
  <c r="H46" i="16" s="1"/>
  <c r="J44" i="16"/>
  <c r="J44" i="2"/>
  <c r="I45" i="2"/>
  <c r="H46" i="2"/>
  <c r="I44" i="10"/>
  <c r="H45" i="10"/>
  <c r="J43" i="10"/>
  <c r="H46" i="9"/>
  <c r="I45" i="9"/>
  <c r="J44" i="9"/>
  <c r="I45" i="6"/>
  <c r="H46" i="6"/>
  <c r="J44" i="6"/>
  <c r="I44" i="15"/>
  <c r="H45" i="15"/>
  <c r="J43" i="15"/>
  <c r="I44" i="18"/>
  <c r="H45" i="18"/>
  <c r="J43" i="18"/>
  <c r="I44" i="13"/>
  <c r="H45" i="13"/>
  <c r="J43" i="13"/>
  <c r="I44" i="17"/>
  <c r="H45" i="17" s="1"/>
  <c r="J43" i="17"/>
  <c r="J43" i="4"/>
  <c r="I44" i="4"/>
  <c r="H45" i="4" s="1"/>
  <c r="I44" i="7"/>
  <c r="H45" i="7" s="1"/>
  <c r="J43" i="7"/>
  <c r="J43" i="14"/>
  <c r="I44" i="14"/>
  <c r="H45" i="14" s="1"/>
  <c r="J44" i="14" l="1"/>
  <c r="I45" i="14"/>
  <c r="H46" i="14" s="1"/>
  <c r="I45" i="17"/>
  <c r="H46" i="17"/>
  <c r="J44" i="17"/>
  <c r="I46" i="16"/>
  <c r="H47" i="16" s="1"/>
  <c r="J45" i="16"/>
  <c r="I45" i="7"/>
  <c r="H46" i="7" s="1"/>
  <c r="J44" i="7"/>
  <c r="I46" i="12"/>
  <c r="H47" i="12" s="1"/>
  <c r="J45" i="12"/>
  <c r="J44" i="10"/>
  <c r="I45" i="10"/>
  <c r="H46" i="10" s="1"/>
  <c r="J44" i="8"/>
  <c r="I45" i="8"/>
  <c r="H46" i="8"/>
  <c r="J44" i="13"/>
  <c r="I45" i="13"/>
  <c r="H46" i="13" s="1"/>
  <c r="I45" i="4"/>
  <c r="H46" i="4" s="1"/>
  <c r="J44" i="4"/>
  <c r="J45" i="6"/>
  <c r="I46" i="6"/>
  <c r="H47" i="6" s="1"/>
  <c r="I46" i="2"/>
  <c r="H47" i="2"/>
  <c r="J45" i="2"/>
  <c r="H47" i="9"/>
  <c r="J45" i="9"/>
  <c r="I46" i="9"/>
  <c r="I45" i="15"/>
  <c r="H46" i="15"/>
  <c r="J44" i="15"/>
  <c r="H46" i="18"/>
  <c r="I45" i="18"/>
  <c r="J44" i="18"/>
  <c r="J45" i="10" l="1"/>
  <c r="I46" i="10"/>
  <c r="H47" i="10" s="1"/>
  <c r="I46" i="4"/>
  <c r="H47" i="4"/>
  <c r="J45" i="4"/>
  <c r="J45" i="13"/>
  <c r="I46" i="13"/>
  <c r="H47" i="13" s="1"/>
  <c r="I46" i="7"/>
  <c r="H47" i="7" s="1"/>
  <c r="J45" i="7"/>
  <c r="I47" i="6"/>
  <c r="H48" i="6"/>
  <c r="J46" i="6"/>
  <c r="I46" i="18"/>
  <c r="H47" i="18" s="1"/>
  <c r="J45" i="18"/>
  <c r="J46" i="12"/>
  <c r="I47" i="12"/>
  <c r="H48" i="12" s="1"/>
  <c r="J45" i="15"/>
  <c r="I46" i="15"/>
  <c r="H47" i="15"/>
  <c r="I46" i="17"/>
  <c r="H47" i="17"/>
  <c r="J45" i="17"/>
  <c r="I47" i="2"/>
  <c r="H48" i="2"/>
  <c r="J46" i="2"/>
  <c r="J46" i="16"/>
  <c r="I47" i="16"/>
  <c r="H48" i="16" s="1"/>
  <c r="J45" i="8"/>
  <c r="I46" i="8"/>
  <c r="H47" i="8"/>
  <c r="I47" i="9"/>
  <c r="H48" i="9"/>
  <c r="J46" i="9"/>
  <c r="J45" i="14"/>
  <c r="I46" i="14"/>
  <c r="H47" i="14" s="1"/>
  <c r="I47" i="7" l="1"/>
  <c r="H48" i="7"/>
  <c r="J46" i="7"/>
  <c r="J46" i="13"/>
  <c r="I47" i="13"/>
  <c r="H48" i="13" s="1"/>
  <c r="I47" i="18"/>
  <c r="H48" i="18" s="1"/>
  <c r="J46" i="18"/>
  <c r="I47" i="10"/>
  <c r="H48" i="10" s="1"/>
  <c r="J46" i="10"/>
  <c r="I48" i="9"/>
  <c r="H49" i="9" s="1"/>
  <c r="J47" i="9"/>
  <c r="J47" i="6"/>
  <c r="I48" i="6"/>
  <c r="H49" i="6"/>
  <c r="I47" i="15"/>
  <c r="H48" i="15"/>
  <c r="J46" i="15"/>
  <c r="J47" i="12"/>
  <c r="I48" i="12"/>
  <c r="H49" i="12" s="1"/>
  <c r="J46" i="4"/>
  <c r="I47" i="4"/>
  <c r="H48" i="4" s="1"/>
  <c r="I48" i="16"/>
  <c r="H49" i="16"/>
  <c r="J47" i="16"/>
  <c r="J47" i="2"/>
  <c r="I48" i="2"/>
  <c r="H49" i="2" s="1"/>
  <c r="J46" i="8"/>
  <c r="I47" i="8"/>
  <c r="H48" i="8"/>
  <c r="J46" i="14"/>
  <c r="I47" i="14"/>
  <c r="H48" i="14"/>
  <c r="I47" i="17"/>
  <c r="H48" i="17" s="1"/>
  <c r="J46" i="17"/>
  <c r="I48" i="10" l="1"/>
  <c r="H49" i="10" s="1"/>
  <c r="J47" i="10"/>
  <c r="J47" i="4"/>
  <c r="I48" i="4"/>
  <c r="H49" i="4" s="1"/>
  <c r="I48" i="18"/>
  <c r="H49" i="18"/>
  <c r="J47" i="18"/>
  <c r="I48" i="13"/>
  <c r="H49" i="13" s="1"/>
  <c r="J47" i="13"/>
  <c r="J47" i="17"/>
  <c r="I48" i="17"/>
  <c r="H49" i="17" s="1"/>
  <c r="J48" i="9"/>
  <c r="I49" i="9"/>
  <c r="H50" i="9"/>
  <c r="J47" i="14"/>
  <c r="I48" i="14"/>
  <c r="H49" i="14"/>
  <c r="J48" i="2"/>
  <c r="I49" i="2"/>
  <c r="H50" i="2"/>
  <c r="J48" i="12"/>
  <c r="I49" i="12"/>
  <c r="H50" i="12" s="1"/>
  <c r="J48" i="16"/>
  <c r="I49" i="16"/>
  <c r="H50" i="16" s="1"/>
  <c r="J47" i="15"/>
  <c r="I48" i="15"/>
  <c r="H49" i="15" s="1"/>
  <c r="J47" i="8"/>
  <c r="I48" i="8"/>
  <c r="H49" i="8"/>
  <c r="I49" i="6"/>
  <c r="J48" i="6"/>
  <c r="H50" i="6"/>
  <c r="I48" i="7"/>
  <c r="H49" i="7" s="1"/>
  <c r="J47" i="7"/>
  <c r="J49" i="12" l="1"/>
  <c r="I50" i="12"/>
  <c r="H51" i="12" s="1"/>
  <c r="I49" i="17"/>
  <c r="H50" i="17"/>
  <c r="J48" i="17"/>
  <c r="I49" i="15"/>
  <c r="H50" i="15" s="1"/>
  <c r="J48" i="15"/>
  <c r="J48" i="4"/>
  <c r="I49" i="4"/>
  <c r="H50" i="4" s="1"/>
  <c r="J48" i="7"/>
  <c r="I49" i="7"/>
  <c r="H50" i="7" s="1"/>
  <c r="I50" i="16"/>
  <c r="H51" i="16" s="1"/>
  <c r="J49" i="16"/>
  <c r="J48" i="13"/>
  <c r="I49" i="13"/>
  <c r="H50" i="13" s="1"/>
  <c r="I49" i="18"/>
  <c r="J48" i="18"/>
  <c r="H50" i="18"/>
  <c r="J48" i="14"/>
  <c r="I49" i="14"/>
  <c r="H50" i="14"/>
  <c r="J48" i="8"/>
  <c r="I49" i="8"/>
  <c r="H50" i="8"/>
  <c r="I50" i="2"/>
  <c r="H51" i="2" s="1"/>
  <c r="J49" i="2"/>
  <c r="J49" i="6"/>
  <c r="I50" i="6"/>
  <c r="H51" i="6" s="1"/>
  <c r="J49" i="9"/>
  <c r="I50" i="9"/>
  <c r="H51" i="9"/>
  <c r="J48" i="10"/>
  <c r="I49" i="10"/>
  <c r="H50" i="10" s="1"/>
  <c r="J50" i="16" l="1"/>
  <c r="I51" i="16"/>
  <c r="H52" i="16" s="1"/>
  <c r="I50" i="15"/>
  <c r="H51" i="15" s="1"/>
  <c r="J49" i="15"/>
  <c r="H51" i="7"/>
  <c r="J49" i="7"/>
  <c r="I50" i="7"/>
  <c r="I51" i="12"/>
  <c r="H52" i="12" s="1"/>
  <c r="J50" i="12"/>
  <c r="J49" i="13"/>
  <c r="I50" i="13"/>
  <c r="H51" i="13" s="1"/>
  <c r="J50" i="6"/>
  <c r="I51" i="6"/>
  <c r="H52" i="6" s="1"/>
  <c r="J49" i="10"/>
  <c r="I50" i="10"/>
  <c r="H51" i="10" s="1"/>
  <c r="I51" i="2"/>
  <c r="H52" i="2" s="1"/>
  <c r="J50" i="2"/>
  <c r="J49" i="4"/>
  <c r="I50" i="4"/>
  <c r="H51" i="4" s="1"/>
  <c r="I50" i="14"/>
  <c r="H51" i="14"/>
  <c r="J49" i="14"/>
  <c r="J49" i="8"/>
  <c r="I50" i="8"/>
  <c r="H51" i="8" s="1"/>
  <c r="J49" i="17"/>
  <c r="I50" i="17"/>
  <c r="H51" i="17" s="1"/>
  <c r="I50" i="18"/>
  <c r="H51" i="18"/>
  <c r="J49" i="18"/>
  <c r="I51" i="9"/>
  <c r="H52" i="9" s="1"/>
  <c r="J50" i="9"/>
  <c r="I51" i="13" l="1"/>
  <c r="H52" i="13"/>
  <c r="J50" i="13"/>
  <c r="I52" i="9"/>
  <c r="H53" i="9" s="1"/>
  <c r="J51" i="9"/>
  <c r="H53" i="6"/>
  <c r="J51" i="6"/>
  <c r="I52" i="6"/>
  <c r="I51" i="4"/>
  <c r="J50" i="4"/>
  <c r="H52" i="4"/>
  <c r="I51" i="17"/>
  <c r="J50" i="17"/>
  <c r="H52" i="17"/>
  <c r="J50" i="15"/>
  <c r="I51" i="15"/>
  <c r="H52" i="15" s="1"/>
  <c r="I51" i="8"/>
  <c r="H52" i="8"/>
  <c r="J50" i="8"/>
  <c r="I51" i="10"/>
  <c r="H52" i="10" s="1"/>
  <c r="J50" i="10"/>
  <c r="I51" i="18"/>
  <c r="H52" i="18" s="1"/>
  <c r="J50" i="18"/>
  <c r="I51" i="14"/>
  <c r="H52" i="14"/>
  <c r="J50" i="14"/>
  <c r="I51" i="7"/>
  <c r="H52" i="7"/>
  <c r="J50" i="7"/>
  <c r="I52" i="2"/>
  <c r="H53" i="2" s="1"/>
  <c r="J51" i="2"/>
  <c r="J51" i="12"/>
  <c r="I52" i="12"/>
  <c r="H53" i="12"/>
  <c r="I52" i="16"/>
  <c r="H53" i="16" s="1"/>
  <c r="J51" i="16"/>
  <c r="J51" i="15" l="1"/>
  <c r="I52" i="15"/>
  <c r="H53" i="15" s="1"/>
  <c r="J52" i="2"/>
  <c r="I53" i="2"/>
  <c r="H54" i="2" s="1"/>
  <c r="J52" i="16"/>
  <c r="I53" i="16"/>
  <c r="H54" i="16" s="1"/>
  <c r="I52" i="18"/>
  <c r="H53" i="18"/>
  <c r="J51" i="18"/>
  <c r="I53" i="9"/>
  <c r="H54" i="9" s="1"/>
  <c r="J52" i="9"/>
  <c r="J51" i="10"/>
  <c r="I52" i="10"/>
  <c r="H53" i="10"/>
  <c r="I52" i="17"/>
  <c r="H53" i="17" s="1"/>
  <c r="J51" i="17"/>
  <c r="I52" i="4"/>
  <c r="H53" i="4" s="1"/>
  <c r="J51" i="4"/>
  <c r="J51" i="8"/>
  <c r="I52" i="8"/>
  <c r="H53" i="8"/>
  <c r="I52" i="13"/>
  <c r="H53" i="13" s="1"/>
  <c r="J51" i="13"/>
  <c r="H53" i="7"/>
  <c r="J51" i="7"/>
  <c r="I52" i="7"/>
  <c r="J52" i="12"/>
  <c r="I53" i="12"/>
  <c r="H54" i="12" s="1"/>
  <c r="I53" i="6"/>
  <c r="H54" i="6" s="1"/>
  <c r="J52" i="6"/>
  <c r="I52" i="14"/>
  <c r="H53" i="14" s="1"/>
  <c r="J51" i="14"/>
  <c r="J52" i="17" l="1"/>
  <c r="I53" i="17"/>
  <c r="H54" i="17" s="1"/>
  <c r="J53" i="6"/>
  <c r="I54" i="6"/>
  <c r="H55" i="6" s="1"/>
  <c r="I54" i="16"/>
  <c r="H55" i="16" s="1"/>
  <c r="J53" i="16"/>
  <c r="I53" i="15"/>
  <c r="H54" i="15"/>
  <c r="J52" i="15"/>
  <c r="I54" i="12"/>
  <c r="H55" i="12"/>
  <c r="J53" i="12"/>
  <c r="J53" i="2"/>
  <c r="I54" i="2"/>
  <c r="H55" i="2"/>
  <c r="I53" i="7"/>
  <c r="H54" i="7" s="1"/>
  <c r="J52" i="7"/>
  <c r="I54" i="9"/>
  <c r="H55" i="9"/>
  <c r="J53" i="9"/>
  <c r="J52" i="13"/>
  <c r="I53" i="13"/>
  <c r="H54" i="13" s="1"/>
  <c r="I53" i="8"/>
  <c r="J52" i="8"/>
  <c r="H54" i="8"/>
  <c r="J52" i="10"/>
  <c r="I53" i="10"/>
  <c r="H54" i="10" s="1"/>
  <c r="I53" i="14"/>
  <c r="H54" i="14"/>
  <c r="J52" i="14"/>
  <c r="I53" i="4"/>
  <c r="H54" i="4"/>
  <c r="J52" i="4"/>
  <c r="H54" i="18"/>
  <c r="I53" i="18"/>
  <c r="J52" i="18"/>
  <c r="J53" i="7" l="1"/>
  <c r="I54" i="7"/>
  <c r="H55" i="7"/>
  <c r="J53" i="13"/>
  <c r="I54" i="13"/>
  <c r="H55" i="13" s="1"/>
  <c r="I55" i="16"/>
  <c r="H56" i="16"/>
  <c r="J54" i="16"/>
  <c r="J53" i="10"/>
  <c r="I54" i="10"/>
  <c r="H55" i="10"/>
  <c r="I54" i="17"/>
  <c r="H55" i="17"/>
  <c r="J53" i="17"/>
  <c r="H56" i="6"/>
  <c r="I55" i="6"/>
  <c r="J54" i="6"/>
  <c r="I54" i="18"/>
  <c r="H55" i="18"/>
  <c r="J53" i="18"/>
  <c r="J53" i="8"/>
  <c r="I54" i="8"/>
  <c r="H55" i="8" s="1"/>
  <c r="I55" i="9"/>
  <c r="H56" i="9" s="1"/>
  <c r="J54" i="9"/>
  <c r="J53" i="4"/>
  <c r="I54" i="4"/>
  <c r="H55" i="4" s="1"/>
  <c r="J54" i="12"/>
  <c r="I55" i="12"/>
  <c r="H56" i="12" s="1"/>
  <c r="J53" i="15"/>
  <c r="I54" i="15"/>
  <c r="H55" i="15"/>
  <c r="I55" i="2"/>
  <c r="J54" i="2"/>
  <c r="H56" i="2"/>
  <c r="J53" i="14"/>
  <c r="I54" i="14"/>
  <c r="H55" i="14" s="1"/>
  <c r="I55" i="8" l="1"/>
  <c r="H56" i="8" s="1"/>
  <c r="J54" i="8"/>
  <c r="I55" i="4"/>
  <c r="J54" i="4"/>
  <c r="H56" i="4"/>
  <c r="I55" i="13"/>
  <c r="H56" i="13" s="1"/>
  <c r="J54" i="13"/>
  <c r="J55" i="12"/>
  <c r="I56" i="12"/>
  <c r="H57" i="12" s="1"/>
  <c r="J55" i="16"/>
  <c r="I56" i="16"/>
  <c r="H57" i="16" s="1"/>
  <c r="I55" i="17"/>
  <c r="H56" i="17"/>
  <c r="J54" i="17"/>
  <c r="J55" i="2"/>
  <c r="I56" i="2"/>
  <c r="H57" i="2" s="1"/>
  <c r="I55" i="15"/>
  <c r="H56" i="15"/>
  <c r="J54" i="15"/>
  <c r="H56" i="18"/>
  <c r="I55" i="18"/>
  <c r="J54" i="18"/>
  <c r="J54" i="10"/>
  <c r="I55" i="10"/>
  <c r="H56" i="10" s="1"/>
  <c r="J54" i="14"/>
  <c r="I55" i="14"/>
  <c r="H56" i="14" s="1"/>
  <c r="I56" i="6"/>
  <c r="H57" i="6"/>
  <c r="J55" i="6"/>
  <c r="I55" i="7"/>
  <c r="J54" i="7"/>
  <c r="H56" i="7"/>
  <c r="I56" i="9"/>
  <c r="H57" i="9" s="1"/>
  <c r="J55" i="9"/>
  <c r="I57" i="16" l="1"/>
  <c r="H58" i="16"/>
  <c r="J56" i="16"/>
  <c r="J56" i="9"/>
  <c r="I57" i="9"/>
  <c r="H58" i="9" s="1"/>
  <c r="J55" i="14"/>
  <c r="I56" i="14"/>
  <c r="H57" i="14" s="1"/>
  <c r="J55" i="10"/>
  <c r="I56" i="10"/>
  <c r="H57" i="10" s="1"/>
  <c r="J55" i="8"/>
  <c r="I56" i="8"/>
  <c r="H57" i="8"/>
  <c r="I56" i="18"/>
  <c r="H57" i="18" s="1"/>
  <c r="J55" i="18"/>
  <c r="J55" i="4"/>
  <c r="I56" i="4"/>
  <c r="H57" i="4" s="1"/>
  <c r="J56" i="2"/>
  <c r="I57" i="2"/>
  <c r="H58" i="2"/>
  <c r="I56" i="13"/>
  <c r="H57" i="13"/>
  <c r="J55" i="13"/>
  <c r="J55" i="17"/>
  <c r="I56" i="17"/>
  <c r="H57" i="17" s="1"/>
  <c r="H57" i="7"/>
  <c r="J55" i="7"/>
  <c r="I56" i="7"/>
  <c r="J55" i="15"/>
  <c r="I56" i="15"/>
  <c r="H57" i="15" s="1"/>
  <c r="J56" i="12"/>
  <c r="I57" i="12"/>
  <c r="H58" i="12" s="1"/>
  <c r="I57" i="6"/>
  <c r="H58" i="6" s="1"/>
  <c r="J56" i="6"/>
  <c r="I57" i="15" l="1"/>
  <c r="H58" i="15"/>
  <c r="J56" i="15"/>
  <c r="J57" i="9"/>
  <c r="I58" i="9"/>
  <c r="H59" i="9"/>
  <c r="J57" i="6"/>
  <c r="I58" i="6"/>
  <c r="H59" i="6" s="1"/>
  <c r="I57" i="4"/>
  <c r="H58" i="4" s="1"/>
  <c r="J56" i="4"/>
  <c r="J56" i="18"/>
  <c r="I57" i="18"/>
  <c r="H58" i="18"/>
  <c r="I57" i="17"/>
  <c r="H58" i="17" s="1"/>
  <c r="J56" i="17"/>
  <c r="J56" i="14"/>
  <c r="I57" i="14"/>
  <c r="H58" i="14" s="1"/>
  <c r="I57" i="7"/>
  <c r="H58" i="7" s="1"/>
  <c r="J56" i="7"/>
  <c r="J57" i="2"/>
  <c r="I58" i="2"/>
  <c r="H59" i="2" s="1"/>
  <c r="J56" i="13"/>
  <c r="I57" i="13"/>
  <c r="H58" i="13" s="1"/>
  <c r="I58" i="16"/>
  <c r="H59" i="16"/>
  <c r="J57" i="16"/>
  <c r="J57" i="12"/>
  <c r="H59" i="12"/>
  <c r="I58" i="12"/>
  <c r="I57" i="8"/>
  <c r="J56" i="8"/>
  <c r="H58" i="8"/>
  <c r="J56" i="10"/>
  <c r="I57" i="10"/>
  <c r="H58" i="10" s="1"/>
  <c r="I58" i="17" l="1"/>
  <c r="H59" i="17" s="1"/>
  <c r="J57" i="17"/>
  <c r="I58" i="7"/>
  <c r="H59" i="7"/>
  <c r="J57" i="7"/>
  <c r="I58" i="14"/>
  <c r="H59" i="14"/>
  <c r="J57" i="14"/>
  <c r="I59" i="6"/>
  <c r="H60" i="6"/>
  <c r="J58" i="6"/>
  <c r="J57" i="10"/>
  <c r="I58" i="10"/>
  <c r="H59" i="10"/>
  <c r="J57" i="13"/>
  <c r="I58" i="13"/>
  <c r="H59" i="13" s="1"/>
  <c r="I58" i="8"/>
  <c r="H59" i="8" s="1"/>
  <c r="J57" i="8"/>
  <c r="I58" i="18"/>
  <c r="H59" i="18" s="1"/>
  <c r="J57" i="18"/>
  <c r="I59" i="9"/>
  <c r="H60" i="9" s="1"/>
  <c r="J58" i="9"/>
  <c r="I59" i="12"/>
  <c r="H60" i="12" s="1"/>
  <c r="J58" i="12"/>
  <c r="J57" i="4"/>
  <c r="I58" i="4"/>
  <c r="H59" i="4" s="1"/>
  <c r="J57" i="15"/>
  <c r="I58" i="15"/>
  <c r="H59" i="15" s="1"/>
  <c r="J58" i="16"/>
  <c r="I59" i="16"/>
  <c r="H60" i="16"/>
  <c r="I59" i="2"/>
  <c r="H60" i="2" s="1"/>
  <c r="J58" i="2"/>
  <c r="J58" i="15" l="1"/>
  <c r="I59" i="15"/>
  <c r="H60" i="15"/>
  <c r="J59" i="2"/>
  <c r="I60" i="2"/>
  <c r="H61" i="2"/>
  <c r="I59" i="18"/>
  <c r="H60" i="18"/>
  <c r="J58" i="18"/>
  <c r="J58" i="8"/>
  <c r="I59" i="8"/>
  <c r="H60" i="8" s="1"/>
  <c r="I59" i="17"/>
  <c r="J58" i="17"/>
  <c r="H60" i="17"/>
  <c r="J58" i="13"/>
  <c r="I59" i="13"/>
  <c r="H60" i="13" s="1"/>
  <c r="I59" i="4"/>
  <c r="H60" i="4" s="1"/>
  <c r="J58" i="4"/>
  <c r="J59" i="12"/>
  <c r="I60" i="12"/>
  <c r="H61" i="12"/>
  <c r="I59" i="7"/>
  <c r="H60" i="7"/>
  <c r="J58" i="7"/>
  <c r="I60" i="16"/>
  <c r="H61" i="16"/>
  <c r="J59" i="16"/>
  <c r="I59" i="10"/>
  <c r="H60" i="10" s="1"/>
  <c r="J58" i="10"/>
  <c r="I60" i="6"/>
  <c r="H61" i="6"/>
  <c r="J59" i="6"/>
  <c r="I59" i="14"/>
  <c r="H60" i="14"/>
  <c r="J58" i="14"/>
  <c r="H61" i="9"/>
  <c r="J59" i="9"/>
  <c r="I60" i="9"/>
  <c r="I60" i="4" l="1"/>
  <c r="H61" i="4"/>
  <c r="J59" i="4"/>
  <c r="J59" i="8"/>
  <c r="I60" i="8"/>
  <c r="H61" i="8"/>
  <c r="I61" i="9"/>
  <c r="H62" i="9"/>
  <c r="J60" i="9"/>
  <c r="I61" i="12"/>
  <c r="H62" i="12" s="1"/>
  <c r="J60" i="12"/>
  <c r="J59" i="14"/>
  <c r="I60" i="14"/>
  <c r="H61" i="14"/>
  <c r="J59" i="18"/>
  <c r="I60" i="18"/>
  <c r="H61" i="18" s="1"/>
  <c r="I60" i="17"/>
  <c r="H61" i="17" s="1"/>
  <c r="J59" i="17"/>
  <c r="I61" i="6"/>
  <c r="H62" i="6"/>
  <c r="J60" i="6"/>
  <c r="J59" i="13"/>
  <c r="I60" i="13"/>
  <c r="H61" i="13" s="1"/>
  <c r="I60" i="10"/>
  <c r="H61" i="10" s="1"/>
  <c r="J59" i="10"/>
  <c r="I61" i="2"/>
  <c r="H62" i="2"/>
  <c r="J60" i="2"/>
  <c r="I61" i="16"/>
  <c r="H62" i="16" s="1"/>
  <c r="J60" i="16"/>
  <c r="I60" i="15"/>
  <c r="H61" i="15"/>
  <c r="J59" i="15"/>
  <c r="J59" i="7"/>
  <c r="I60" i="7"/>
  <c r="H61" i="7" s="1"/>
  <c r="I62" i="12" l="1"/>
  <c r="H63" i="12" s="1"/>
  <c r="J61" i="12"/>
  <c r="I61" i="17"/>
  <c r="J60" i="17"/>
  <c r="H62" i="17"/>
  <c r="I61" i="18"/>
  <c r="H62" i="18"/>
  <c r="J60" i="18"/>
  <c r="J60" i="13"/>
  <c r="I61" i="13"/>
  <c r="H62" i="13" s="1"/>
  <c r="J60" i="7"/>
  <c r="I61" i="7"/>
  <c r="H62" i="7" s="1"/>
  <c r="J60" i="4"/>
  <c r="I61" i="4"/>
  <c r="H62" i="4" s="1"/>
  <c r="J61" i="2"/>
  <c r="I62" i="2"/>
  <c r="H63" i="2" s="1"/>
  <c r="J61" i="9"/>
  <c r="I62" i="9"/>
  <c r="H63" i="9"/>
  <c r="J61" i="6"/>
  <c r="I62" i="6"/>
  <c r="H63" i="6" s="1"/>
  <c r="I61" i="15"/>
  <c r="H62" i="15"/>
  <c r="J60" i="15"/>
  <c r="J60" i="10"/>
  <c r="I61" i="10"/>
  <c r="H62" i="10" s="1"/>
  <c r="I61" i="8"/>
  <c r="H62" i="8"/>
  <c r="J60" i="8"/>
  <c r="I62" i="16"/>
  <c r="H63" i="16"/>
  <c r="J61" i="16"/>
  <c r="I61" i="14"/>
  <c r="H62" i="14" s="1"/>
  <c r="J60" i="14"/>
  <c r="J61" i="4" l="1"/>
  <c r="I62" i="4"/>
  <c r="H63" i="4"/>
  <c r="J61" i="14"/>
  <c r="I62" i="14"/>
  <c r="H63" i="14"/>
  <c r="H63" i="13"/>
  <c r="J61" i="13"/>
  <c r="I62" i="13"/>
  <c r="J62" i="6"/>
  <c r="I63" i="6"/>
  <c r="H64" i="6"/>
  <c r="J61" i="7"/>
  <c r="I62" i="7"/>
  <c r="H63" i="7"/>
  <c r="I63" i="12"/>
  <c r="H64" i="12" s="1"/>
  <c r="J62" i="12"/>
  <c r="J62" i="2"/>
  <c r="I63" i="2"/>
  <c r="H64" i="2"/>
  <c r="I62" i="17"/>
  <c r="H63" i="17"/>
  <c r="J61" i="17"/>
  <c r="J61" i="15"/>
  <c r="I62" i="15"/>
  <c r="H63" i="15"/>
  <c r="I62" i="18"/>
  <c r="H63" i="18" s="1"/>
  <c r="J61" i="18"/>
  <c r="J62" i="9"/>
  <c r="I63" i="9"/>
  <c r="H64" i="9" s="1"/>
  <c r="J62" i="16"/>
  <c r="I63" i="16"/>
  <c r="H64" i="16" s="1"/>
  <c r="J61" i="8"/>
  <c r="I62" i="8"/>
  <c r="H63" i="8" s="1"/>
  <c r="I62" i="10"/>
  <c r="H63" i="10" s="1"/>
  <c r="J61" i="10"/>
  <c r="J62" i="8" l="1"/>
  <c r="I63" i="8"/>
  <c r="H64" i="8"/>
  <c r="J63" i="12"/>
  <c r="I64" i="12"/>
  <c r="H65" i="12" s="1"/>
  <c r="I63" i="18"/>
  <c r="H64" i="18"/>
  <c r="J62" i="18"/>
  <c r="I63" i="10"/>
  <c r="H64" i="10" s="1"/>
  <c r="J62" i="10"/>
  <c r="J63" i="9"/>
  <c r="I64" i="9"/>
  <c r="H65" i="9" s="1"/>
  <c r="I63" i="14"/>
  <c r="H64" i="14" s="1"/>
  <c r="J62" i="14"/>
  <c r="J63" i="16"/>
  <c r="I64" i="16"/>
  <c r="H65" i="16" s="1"/>
  <c r="I63" i="7"/>
  <c r="H64" i="7"/>
  <c r="J62" i="7"/>
  <c r="I63" i="4"/>
  <c r="H64" i="4" s="1"/>
  <c r="J62" i="4"/>
  <c r="I63" i="17"/>
  <c r="H64" i="17"/>
  <c r="J62" i="17"/>
  <c r="I63" i="13"/>
  <c r="H64" i="13" s="1"/>
  <c r="J62" i="13"/>
  <c r="J63" i="2"/>
  <c r="I64" i="2"/>
  <c r="H65" i="2" s="1"/>
  <c r="J63" i="6"/>
  <c r="I64" i="6"/>
  <c r="H65" i="6" s="1"/>
  <c r="I63" i="15"/>
  <c r="H64" i="15" s="1"/>
  <c r="J62" i="15"/>
  <c r="J63" i="14" l="1"/>
  <c r="I64" i="14"/>
  <c r="H65" i="14" s="1"/>
  <c r="J64" i="12"/>
  <c r="I65" i="12"/>
  <c r="H66" i="12"/>
  <c r="I65" i="6"/>
  <c r="H66" i="6" s="1"/>
  <c r="J64" i="6"/>
  <c r="I65" i="2"/>
  <c r="H66" i="2" s="1"/>
  <c r="J64" i="2"/>
  <c r="I64" i="4"/>
  <c r="H65" i="4" s="1"/>
  <c r="J63" i="4"/>
  <c r="I64" i="13"/>
  <c r="H65" i="13" s="1"/>
  <c r="J63" i="13"/>
  <c r="I65" i="16"/>
  <c r="H66" i="16" s="1"/>
  <c r="J64" i="16"/>
  <c r="J63" i="15"/>
  <c r="I64" i="15"/>
  <c r="H65" i="15"/>
  <c r="J63" i="18"/>
  <c r="I64" i="18"/>
  <c r="H65" i="18" s="1"/>
  <c r="J64" i="9"/>
  <c r="I65" i="9"/>
  <c r="H66" i="9"/>
  <c r="J63" i="17"/>
  <c r="I64" i="17"/>
  <c r="H65" i="17" s="1"/>
  <c r="J63" i="10"/>
  <c r="I64" i="10"/>
  <c r="H65" i="10"/>
  <c r="J63" i="8"/>
  <c r="I64" i="8"/>
  <c r="H65" i="8"/>
  <c r="H65" i="7"/>
  <c r="J63" i="7"/>
  <c r="I64" i="7"/>
  <c r="I66" i="16" l="1"/>
  <c r="H67" i="16" s="1"/>
  <c r="J65" i="16"/>
  <c r="J65" i="6"/>
  <c r="I66" i="6"/>
  <c r="H67" i="6" s="1"/>
  <c r="J64" i="18"/>
  <c r="H66" i="18"/>
  <c r="I65" i="18"/>
  <c r="J64" i="13"/>
  <c r="I65" i="13"/>
  <c r="H66" i="13" s="1"/>
  <c r="J64" i="4"/>
  <c r="I65" i="4"/>
  <c r="H66" i="4" s="1"/>
  <c r="H66" i="17"/>
  <c r="I65" i="17"/>
  <c r="J64" i="17"/>
  <c r="J64" i="14"/>
  <c r="I65" i="14"/>
  <c r="H66" i="14" s="1"/>
  <c r="J64" i="7"/>
  <c r="I65" i="7"/>
  <c r="H66" i="7"/>
  <c r="I65" i="8"/>
  <c r="J64" i="8"/>
  <c r="H66" i="8"/>
  <c r="J65" i="12"/>
  <c r="I66" i="12"/>
  <c r="H67" i="12" s="1"/>
  <c r="I65" i="15"/>
  <c r="H66" i="15"/>
  <c r="J64" i="15"/>
  <c r="J65" i="9"/>
  <c r="I66" i="9"/>
  <c r="H67" i="9" s="1"/>
  <c r="J64" i="10"/>
  <c r="I65" i="10"/>
  <c r="H66" i="10"/>
  <c r="I66" i="2"/>
  <c r="H67" i="2" s="1"/>
  <c r="J65" i="2"/>
  <c r="I66" i="4" l="1"/>
  <c r="H67" i="4"/>
  <c r="J65" i="4"/>
  <c r="J66" i="6"/>
  <c r="I67" i="6"/>
  <c r="H68" i="6"/>
  <c r="J66" i="9"/>
  <c r="I67" i="9"/>
  <c r="H68" i="9" s="1"/>
  <c r="I66" i="14"/>
  <c r="H67" i="14" s="1"/>
  <c r="J65" i="14"/>
  <c r="I66" i="18"/>
  <c r="H67" i="18" s="1"/>
  <c r="J65" i="18"/>
  <c r="J66" i="2"/>
  <c r="I67" i="2"/>
  <c r="H68" i="2" s="1"/>
  <c r="I66" i="17"/>
  <c r="H67" i="17" s="1"/>
  <c r="J65" i="17"/>
  <c r="J65" i="10"/>
  <c r="I66" i="10"/>
  <c r="H67" i="10"/>
  <c r="I66" i="13"/>
  <c r="H67" i="13" s="1"/>
  <c r="J65" i="13"/>
  <c r="J66" i="16"/>
  <c r="I67" i="16"/>
  <c r="H68" i="16" s="1"/>
  <c r="I66" i="15"/>
  <c r="H67" i="15"/>
  <c r="J65" i="15"/>
  <c r="I67" i="12"/>
  <c r="H68" i="12"/>
  <c r="J66" i="12"/>
  <c r="I66" i="7"/>
  <c r="H67" i="7"/>
  <c r="J65" i="7"/>
  <c r="I66" i="8"/>
  <c r="H67" i="8" s="1"/>
  <c r="J65" i="8"/>
  <c r="J66" i="8" l="1"/>
  <c r="I67" i="8"/>
  <c r="H68" i="8" s="1"/>
  <c r="I67" i="18"/>
  <c r="J66" i="18"/>
  <c r="H68" i="18"/>
  <c r="I67" i="14"/>
  <c r="H68" i="14" s="1"/>
  <c r="J66" i="14"/>
  <c r="J66" i="17"/>
  <c r="I67" i="17"/>
  <c r="H68" i="17" s="1"/>
  <c r="J66" i="15"/>
  <c r="I67" i="15"/>
  <c r="H68" i="15"/>
  <c r="I68" i="16"/>
  <c r="H69" i="16" s="1"/>
  <c r="J67" i="16"/>
  <c r="J67" i="9"/>
  <c r="I68" i="9"/>
  <c r="H69" i="9" s="1"/>
  <c r="I68" i="12"/>
  <c r="H69" i="12" s="1"/>
  <c r="J67" i="12"/>
  <c r="I67" i="10"/>
  <c r="H68" i="10" s="1"/>
  <c r="J66" i="10"/>
  <c r="J66" i="7"/>
  <c r="I67" i="7"/>
  <c r="H68" i="7" s="1"/>
  <c r="I68" i="6"/>
  <c r="H69" i="6" s="1"/>
  <c r="J67" i="6"/>
  <c r="I67" i="13"/>
  <c r="H68" i="13" s="1"/>
  <c r="J66" i="13"/>
  <c r="J67" i="2"/>
  <c r="I68" i="2"/>
  <c r="H69" i="2"/>
  <c r="I67" i="4"/>
  <c r="H68" i="4" s="1"/>
  <c r="J66" i="4"/>
  <c r="J68" i="16" l="1"/>
  <c r="I69" i="16"/>
  <c r="H70" i="16"/>
  <c r="I69" i="6"/>
  <c r="J68" i="6"/>
  <c r="H70" i="6"/>
  <c r="J67" i="4"/>
  <c r="I68" i="4"/>
  <c r="H69" i="4" s="1"/>
  <c r="J67" i="7"/>
  <c r="I68" i="7"/>
  <c r="H69" i="7" s="1"/>
  <c r="J67" i="10"/>
  <c r="I68" i="10"/>
  <c r="H69" i="10" s="1"/>
  <c r="H69" i="8"/>
  <c r="J67" i="8"/>
  <c r="I68" i="8"/>
  <c r="J68" i="9"/>
  <c r="I69" i="9"/>
  <c r="H70" i="9" s="1"/>
  <c r="I68" i="14"/>
  <c r="H69" i="14" s="1"/>
  <c r="J67" i="14"/>
  <c r="J68" i="12"/>
  <c r="I69" i="12"/>
  <c r="H70" i="12"/>
  <c r="I68" i="17"/>
  <c r="J67" i="17"/>
  <c r="H69" i="17"/>
  <c r="J68" i="2"/>
  <c r="I69" i="2"/>
  <c r="H70" i="2" s="1"/>
  <c r="J67" i="15"/>
  <c r="I68" i="15"/>
  <c r="H69" i="15"/>
  <c r="J67" i="18"/>
  <c r="I68" i="18"/>
  <c r="H69" i="18" s="1"/>
  <c r="J67" i="13"/>
  <c r="I68" i="13"/>
  <c r="H69" i="13" s="1"/>
  <c r="I69" i="4" l="1"/>
  <c r="H70" i="4" s="1"/>
  <c r="J68" i="4"/>
  <c r="J68" i="10"/>
  <c r="I69" i="10"/>
  <c r="H70" i="10" s="1"/>
  <c r="I69" i="14"/>
  <c r="H70" i="14"/>
  <c r="J68" i="14"/>
  <c r="J68" i="7"/>
  <c r="I69" i="7"/>
  <c r="H70" i="7"/>
  <c r="J68" i="13"/>
  <c r="I69" i="13"/>
  <c r="H70" i="13"/>
  <c r="H70" i="18"/>
  <c r="J68" i="18"/>
  <c r="I69" i="18"/>
  <c r="J69" i="9"/>
  <c r="I70" i="9"/>
  <c r="H71" i="9"/>
  <c r="I69" i="8"/>
  <c r="H70" i="8" s="1"/>
  <c r="J68" i="8"/>
  <c r="I69" i="17"/>
  <c r="H70" i="17" s="1"/>
  <c r="J68" i="17"/>
  <c r="I69" i="15"/>
  <c r="H70" i="15"/>
  <c r="J68" i="15"/>
  <c r="J69" i="16"/>
  <c r="I70" i="16"/>
  <c r="H71" i="16" s="1"/>
  <c r="I70" i="2"/>
  <c r="H71" i="2" s="1"/>
  <c r="J69" i="2"/>
  <c r="J69" i="6"/>
  <c r="I70" i="6"/>
  <c r="H71" i="6" s="1"/>
  <c r="I70" i="12"/>
  <c r="H71" i="12" s="1"/>
  <c r="J69" i="12"/>
  <c r="I70" i="17" l="1"/>
  <c r="H71" i="17"/>
  <c r="J69" i="17"/>
  <c r="J70" i="2"/>
  <c r="I71" i="2"/>
  <c r="H72" i="2"/>
  <c r="I70" i="8"/>
  <c r="H71" i="8"/>
  <c r="J69" i="8"/>
  <c r="J70" i="12"/>
  <c r="I71" i="12"/>
  <c r="H72" i="12"/>
  <c r="J69" i="10"/>
  <c r="I70" i="10"/>
  <c r="H71" i="10" s="1"/>
  <c r="J70" i="6"/>
  <c r="I71" i="6"/>
  <c r="H72" i="6"/>
  <c r="I70" i="4"/>
  <c r="H71" i="4" s="1"/>
  <c r="J69" i="4"/>
  <c r="J69" i="14"/>
  <c r="I70" i="14"/>
  <c r="H71" i="14" s="1"/>
  <c r="I71" i="16"/>
  <c r="H72" i="16"/>
  <c r="J70" i="16"/>
  <c r="I71" i="9"/>
  <c r="H72" i="9" s="1"/>
  <c r="J70" i="9"/>
  <c r="J69" i="13"/>
  <c r="I70" i="13"/>
  <c r="H71" i="13" s="1"/>
  <c r="J69" i="15"/>
  <c r="I70" i="15"/>
  <c r="H71" i="15"/>
  <c r="J69" i="7"/>
  <c r="I70" i="7"/>
  <c r="H71" i="7"/>
  <c r="H71" i="18"/>
  <c r="I70" i="18"/>
  <c r="J69" i="18"/>
  <c r="J70" i="10" l="1"/>
  <c r="I71" i="10"/>
  <c r="H72" i="10" s="1"/>
  <c r="I72" i="9"/>
  <c r="H73" i="9"/>
  <c r="J71" i="9"/>
  <c r="I71" i="14"/>
  <c r="H72" i="14" s="1"/>
  <c r="J70" i="14"/>
  <c r="I71" i="7"/>
  <c r="H72" i="7"/>
  <c r="J70" i="7"/>
  <c r="I72" i="12"/>
  <c r="H73" i="12" s="1"/>
  <c r="J71" i="12"/>
  <c r="H72" i="8"/>
  <c r="J70" i="8"/>
  <c r="I71" i="8"/>
  <c r="I71" i="4"/>
  <c r="H72" i="4" s="1"/>
  <c r="J70" i="4"/>
  <c r="J71" i="16"/>
  <c r="I72" i="16"/>
  <c r="H73" i="16"/>
  <c r="J70" i="17"/>
  <c r="I71" i="17"/>
  <c r="H72" i="17" s="1"/>
  <c r="J70" i="18"/>
  <c r="I71" i="18"/>
  <c r="H72" i="18" s="1"/>
  <c r="I71" i="13"/>
  <c r="H72" i="13"/>
  <c r="J70" i="13"/>
  <c r="J71" i="2"/>
  <c r="I72" i="2"/>
  <c r="H73" i="2"/>
  <c r="I71" i="15"/>
  <c r="H72" i="15"/>
  <c r="J70" i="15"/>
  <c r="I72" i="6"/>
  <c r="H73" i="6" s="1"/>
  <c r="J71" i="6"/>
  <c r="J71" i="17" l="1"/>
  <c r="I72" i="17"/>
  <c r="H73" i="17" s="1"/>
  <c r="I73" i="6"/>
  <c r="J72" i="6"/>
  <c r="H74" i="6"/>
  <c r="J72" i="12"/>
  <c r="I73" i="12"/>
  <c r="H74" i="12" s="1"/>
  <c r="J71" i="14"/>
  <c r="I72" i="14"/>
  <c r="H73" i="14" s="1"/>
  <c r="I72" i="10"/>
  <c r="H73" i="10" s="1"/>
  <c r="J71" i="10"/>
  <c r="H73" i="18"/>
  <c r="J71" i="18"/>
  <c r="I72" i="18"/>
  <c r="I73" i="16"/>
  <c r="H74" i="16" s="1"/>
  <c r="J72" i="16"/>
  <c r="I72" i="8"/>
  <c r="H73" i="8"/>
  <c r="J71" i="8"/>
  <c r="J72" i="9"/>
  <c r="I73" i="9"/>
  <c r="H74" i="9" s="1"/>
  <c r="J71" i="7"/>
  <c r="I72" i="7"/>
  <c r="H73" i="7"/>
  <c r="I72" i="13"/>
  <c r="H73" i="13" s="1"/>
  <c r="J71" i="13"/>
  <c r="J71" i="4"/>
  <c r="I72" i="4"/>
  <c r="H73" i="4" s="1"/>
  <c r="J71" i="15"/>
  <c r="I72" i="15"/>
  <c r="H73" i="15" s="1"/>
  <c r="J72" i="2"/>
  <c r="I73" i="2"/>
  <c r="H74" i="2" s="1"/>
  <c r="J73" i="16" l="1"/>
  <c r="I74" i="16"/>
  <c r="H75" i="16" s="1"/>
  <c r="I74" i="9"/>
  <c r="H75" i="9"/>
  <c r="J73" i="9"/>
  <c r="I73" i="15"/>
  <c r="H74" i="15"/>
  <c r="J72" i="15"/>
  <c r="J72" i="4"/>
  <c r="I73" i="4"/>
  <c r="H74" i="4" s="1"/>
  <c r="J72" i="10"/>
  <c r="I73" i="10"/>
  <c r="H74" i="10"/>
  <c r="J73" i="2"/>
  <c r="I74" i="2"/>
  <c r="H75" i="2"/>
  <c r="I73" i="14"/>
  <c r="J72" i="14"/>
  <c r="H74" i="14"/>
  <c r="I73" i="17"/>
  <c r="H74" i="17"/>
  <c r="J72" i="17"/>
  <c r="J73" i="6"/>
  <c r="I74" i="6"/>
  <c r="H75" i="6" s="1"/>
  <c r="J72" i="18"/>
  <c r="I73" i="18"/>
  <c r="H74" i="18"/>
  <c r="I73" i="8"/>
  <c r="H74" i="8" s="1"/>
  <c r="J72" i="8"/>
  <c r="J73" i="12"/>
  <c r="I74" i="12"/>
  <c r="H75" i="12" s="1"/>
  <c r="J72" i="13"/>
  <c r="I73" i="13"/>
  <c r="H74" i="13"/>
  <c r="H74" i="7"/>
  <c r="J72" i="7"/>
  <c r="I73" i="7"/>
  <c r="J74" i="6" l="1"/>
  <c r="I75" i="6"/>
  <c r="H76" i="6" s="1"/>
  <c r="I74" i="8"/>
  <c r="H75" i="8"/>
  <c r="J73" i="8"/>
  <c r="I74" i="4"/>
  <c r="H75" i="4" s="1"/>
  <c r="J73" i="4"/>
  <c r="J74" i="16"/>
  <c r="I75" i="16"/>
  <c r="H76" i="16" s="1"/>
  <c r="J73" i="15"/>
  <c r="I74" i="15"/>
  <c r="H75" i="15" s="1"/>
  <c r="I74" i="17"/>
  <c r="H75" i="17" s="1"/>
  <c r="J73" i="17"/>
  <c r="J74" i="9"/>
  <c r="I75" i="9"/>
  <c r="H76" i="9" s="1"/>
  <c r="J73" i="13"/>
  <c r="I74" i="13"/>
  <c r="H75" i="13" s="1"/>
  <c r="I74" i="18"/>
  <c r="H75" i="18" s="1"/>
  <c r="J73" i="18"/>
  <c r="I74" i="7"/>
  <c r="H75" i="7" s="1"/>
  <c r="J73" i="7"/>
  <c r="J73" i="10"/>
  <c r="I74" i="10"/>
  <c r="H75" i="10" s="1"/>
  <c r="J73" i="14"/>
  <c r="I74" i="14"/>
  <c r="H75" i="14"/>
  <c r="J74" i="12"/>
  <c r="I75" i="12"/>
  <c r="H76" i="12" s="1"/>
  <c r="J74" i="2"/>
  <c r="I75" i="2"/>
  <c r="H76" i="2" s="1"/>
  <c r="J74" i="13" l="1"/>
  <c r="I75" i="13"/>
  <c r="H76" i="13" s="1"/>
  <c r="I75" i="10"/>
  <c r="H76" i="10" s="1"/>
  <c r="J74" i="10"/>
  <c r="I76" i="12"/>
  <c r="H77" i="12" s="1"/>
  <c r="J75" i="12"/>
  <c r="J74" i="15"/>
  <c r="I75" i="15"/>
  <c r="H76" i="15" s="1"/>
  <c r="I76" i="6"/>
  <c r="H77" i="6"/>
  <c r="J75" i="6"/>
  <c r="J75" i="9"/>
  <c r="I76" i="9"/>
  <c r="H77" i="9"/>
  <c r="I75" i="4"/>
  <c r="H76" i="4" s="1"/>
  <c r="J74" i="4"/>
  <c r="I75" i="7"/>
  <c r="H76" i="7"/>
  <c r="J74" i="7"/>
  <c r="J74" i="17"/>
  <c r="I75" i="17"/>
  <c r="H76" i="17" s="1"/>
  <c r="I75" i="18"/>
  <c r="J74" i="18"/>
  <c r="H76" i="18"/>
  <c r="J75" i="2"/>
  <c r="I76" i="2"/>
  <c r="H77" i="2" s="1"/>
  <c r="H76" i="8"/>
  <c r="J74" i="8"/>
  <c r="I75" i="8"/>
  <c r="J74" i="14"/>
  <c r="I75" i="14"/>
  <c r="H76" i="14" s="1"/>
  <c r="I76" i="16"/>
  <c r="H77" i="16" s="1"/>
  <c r="J75" i="16"/>
  <c r="I76" i="4" l="1"/>
  <c r="H77" i="4"/>
  <c r="J75" i="4"/>
  <c r="J75" i="14"/>
  <c r="I76" i="14"/>
  <c r="H77" i="14"/>
  <c r="J76" i="12"/>
  <c r="I77" i="12"/>
  <c r="H78" i="12" s="1"/>
  <c r="I76" i="15"/>
  <c r="H77" i="15" s="1"/>
  <c r="J75" i="15"/>
  <c r="J75" i="17"/>
  <c r="I76" i="17"/>
  <c r="H77" i="17"/>
  <c r="J75" i="10"/>
  <c r="I76" i="10"/>
  <c r="H77" i="10"/>
  <c r="I76" i="13"/>
  <c r="H77" i="13"/>
  <c r="J75" i="13"/>
  <c r="J76" i="16"/>
  <c r="I77" i="16"/>
  <c r="H78" i="16" s="1"/>
  <c r="J75" i="18"/>
  <c r="I76" i="18"/>
  <c r="H77" i="18" s="1"/>
  <c r="I77" i="6"/>
  <c r="H78" i="6"/>
  <c r="J76" i="6"/>
  <c r="I77" i="2"/>
  <c r="H78" i="2" s="1"/>
  <c r="J76" i="2"/>
  <c r="J75" i="7"/>
  <c r="I76" i="7"/>
  <c r="H77" i="7"/>
  <c r="J75" i="8"/>
  <c r="I76" i="8"/>
  <c r="H77" i="8" s="1"/>
  <c r="I77" i="9"/>
  <c r="H78" i="9" s="1"/>
  <c r="J76" i="9"/>
  <c r="J77" i="12" l="1"/>
  <c r="I78" i="12"/>
  <c r="H79" i="12" s="1"/>
  <c r="I77" i="18"/>
  <c r="H78" i="18"/>
  <c r="J76" i="18"/>
  <c r="I78" i="16"/>
  <c r="H79" i="16" s="1"/>
  <c r="J77" i="16"/>
  <c r="J77" i="2"/>
  <c r="I78" i="2"/>
  <c r="H79" i="2" s="1"/>
  <c r="J77" i="9"/>
  <c r="I78" i="9"/>
  <c r="H79" i="9"/>
  <c r="H78" i="8"/>
  <c r="J76" i="8"/>
  <c r="I77" i="8"/>
  <c r="I77" i="15"/>
  <c r="H78" i="15"/>
  <c r="J76" i="15"/>
  <c r="J77" i="6"/>
  <c r="I78" i="6"/>
  <c r="H79" i="6" s="1"/>
  <c r="J76" i="13"/>
  <c r="I77" i="13"/>
  <c r="H78" i="13" s="1"/>
  <c r="I77" i="14"/>
  <c r="H78" i="14"/>
  <c r="J76" i="14"/>
  <c r="J76" i="7"/>
  <c r="I77" i="7"/>
  <c r="H78" i="7" s="1"/>
  <c r="H78" i="17"/>
  <c r="J76" i="17"/>
  <c r="I77" i="17"/>
  <c r="J76" i="10"/>
  <c r="I77" i="10"/>
  <c r="H78" i="10" s="1"/>
  <c r="I77" i="4"/>
  <c r="H78" i="4" s="1"/>
  <c r="J76" i="4"/>
  <c r="I79" i="16" l="1"/>
  <c r="H80" i="16"/>
  <c r="J78" i="16"/>
  <c r="J77" i="7"/>
  <c r="I78" i="7"/>
  <c r="H79" i="7"/>
  <c r="I78" i="13"/>
  <c r="H79" i="13"/>
  <c r="J77" i="13"/>
  <c r="I79" i="12"/>
  <c r="H80" i="12" s="1"/>
  <c r="J78" i="12"/>
  <c r="J78" i="6"/>
  <c r="I79" i="6"/>
  <c r="H80" i="6"/>
  <c r="J77" i="4"/>
  <c r="I78" i="4"/>
  <c r="H79" i="4" s="1"/>
  <c r="J78" i="2"/>
  <c r="I79" i="2"/>
  <c r="H80" i="2"/>
  <c r="I78" i="10"/>
  <c r="H79" i="10" s="1"/>
  <c r="J77" i="10"/>
  <c r="J77" i="14"/>
  <c r="H79" i="14"/>
  <c r="I78" i="14"/>
  <c r="J77" i="15"/>
  <c r="I78" i="15"/>
  <c r="H79" i="15"/>
  <c r="I79" i="9"/>
  <c r="H80" i="9" s="1"/>
  <c r="J78" i="9"/>
  <c r="H79" i="18"/>
  <c r="J77" i="18"/>
  <c r="I78" i="18"/>
  <c r="J77" i="8"/>
  <c r="I78" i="8"/>
  <c r="H79" i="8" s="1"/>
  <c r="I78" i="17"/>
  <c r="H79" i="17" s="1"/>
  <c r="J77" i="17"/>
  <c r="J78" i="10" l="1"/>
  <c r="I79" i="10"/>
  <c r="H80" i="10"/>
  <c r="I79" i="17"/>
  <c r="H80" i="17"/>
  <c r="J78" i="17"/>
  <c r="H81" i="9"/>
  <c r="J79" i="9"/>
  <c r="I80" i="9"/>
  <c r="I79" i="8"/>
  <c r="H80" i="8"/>
  <c r="J78" i="8"/>
  <c r="I80" i="12"/>
  <c r="H81" i="12" s="1"/>
  <c r="J79" i="12"/>
  <c r="I79" i="15"/>
  <c r="H80" i="15" s="1"/>
  <c r="J78" i="15"/>
  <c r="J79" i="6"/>
  <c r="I80" i="6"/>
  <c r="H81" i="6" s="1"/>
  <c r="J78" i="13"/>
  <c r="I79" i="13"/>
  <c r="H80" i="13" s="1"/>
  <c r="J79" i="2"/>
  <c r="I80" i="2"/>
  <c r="H81" i="2"/>
  <c r="I79" i="14"/>
  <c r="H80" i="14"/>
  <c r="J78" i="14"/>
  <c r="J78" i="7"/>
  <c r="I79" i="7"/>
  <c r="H80" i="7" s="1"/>
  <c r="I79" i="18"/>
  <c r="H80" i="18"/>
  <c r="J78" i="18"/>
  <c r="I79" i="4"/>
  <c r="H80" i="4" s="1"/>
  <c r="J78" i="4"/>
  <c r="J79" i="16"/>
  <c r="I80" i="16"/>
  <c r="H81" i="16" s="1"/>
  <c r="J79" i="7" l="1"/>
  <c r="I80" i="7"/>
  <c r="H81" i="7" s="1"/>
  <c r="J80" i="12"/>
  <c r="I81" i="12"/>
  <c r="H82" i="12"/>
  <c r="J79" i="15"/>
  <c r="I80" i="15"/>
  <c r="H81" i="15" s="1"/>
  <c r="I81" i="16"/>
  <c r="H82" i="16" s="1"/>
  <c r="J80" i="16"/>
  <c r="I80" i="13"/>
  <c r="H81" i="13" s="1"/>
  <c r="J79" i="13"/>
  <c r="I81" i="6"/>
  <c r="H82" i="6" s="1"/>
  <c r="J80" i="6"/>
  <c r="J79" i="4"/>
  <c r="I80" i="4"/>
  <c r="H81" i="4" s="1"/>
  <c r="I80" i="14"/>
  <c r="H81" i="14"/>
  <c r="J79" i="14"/>
  <c r="I80" i="17"/>
  <c r="J79" i="17"/>
  <c r="H81" i="17"/>
  <c r="I80" i="18"/>
  <c r="H81" i="18" s="1"/>
  <c r="J79" i="18"/>
  <c r="I80" i="8"/>
  <c r="H81" i="8"/>
  <c r="J79" i="8"/>
  <c r="I80" i="10"/>
  <c r="J79" i="10"/>
  <c r="H81" i="10"/>
  <c r="I81" i="2"/>
  <c r="H82" i="2" s="1"/>
  <c r="J80" i="2"/>
  <c r="H82" i="9"/>
  <c r="J80" i="9"/>
  <c r="I81" i="9"/>
  <c r="J80" i="18" l="1"/>
  <c r="I81" i="18"/>
  <c r="H82" i="18" s="1"/>
  <c r="I81" i="15"/>
  <c r="H82" i="15"/>
  <c r="J80" i="15"/>
  <c r="J81" i="6"/>
  <c r="I82" i="6"/>
  <c r="H83" i="6" s="1"/>
  <c r="I81" i="7"/>
  <c r="H82" i="7"/>
  <c r="J80" i="7"/>
  <c r="J80" i="4"/>
  <c r="I81" i="4"/>
  <c r="H82" i="4" s="1"/>
  <c r="H82" i="8"/>
  <c r="I81" i="8"/>
  <c r="J80" i="8"/>
  <c r="J81" i="2"/>
  <c r="I82" i="2"/>
  <c r="H83" i="2" s="1"/>
  <c r="I81" i="14"/>
  <c r="H82" i="14" s="1"/>
  <c r="J80" i="14"/>
  <c r="I82" i="12"/>
  <c r="H83" i="12"/>
  <c r="J81" i="12"/>
  <c r="I81" i="17"/>
  <c r="H82" i="17"/>
  <c r="J80" i="17"/>
  <c r="I82" i="16"/>
  <c r="H83" i="16"/>
  <c r="J81" i="16"/>
  <c r="J81" i="9"/>
  <c r="I82" i="9"/>
  <c r="H83" i="9" s="1"/>
  <c r="J80" i="13"/>
  <c r="I81" i="13"/>
  <c r="H82" i="13" s="1"/>
  <c r="J80" i="10"/>
  <c r="I81" i="10"/>
  <c r="H82" i="10" s="1"/>
  <c r="J82" i="6" l="1"/>
  <c r="I83" i="6"/>
  <c r="H84" i="6" s="1"/>
  <c r="J82" i="9"/>
  <c r="I83" i="9"/>
  <c r="H84" i="9" s="1"/>
  <c r="H83" i="18"/>
  <c r="J81" i="18"/>
  <c r="I82" i="18"/>
  <c r="I82" i="4"/>
  <c r="H83" i="4" s="1"/>
  <c r="J81" i="4"/>
  <c r="I82" i="14"/>
  <c r="H83" i="14"/>
  <c r="J81" i="14"/>
  <c r="I82" i="13"/>
  <c r="H83" i="13" s="1"/>
  <c r="J81" i="13"/>
  <c r="J81" i="8"/>
  <c r="I82" i="8"/>
  <c r="H83" i="8"/>
  <c r="I82" i="17"/>
  <c r="H83" i="17"/>
  <c r="J81" i="17"/>
  <c r="J81" i="7"/>
  <c r="I82" i="7"/>
  <c r="H83" i="7" s="1"/>
  <c r="J82" i="2"/>
  <c r="I83" i="2"/>
  <c r="H84" i="2"/>
  <c r="J82" i="12"/>
  <c r="I83" i="12"/>
  <c r="H84" i="12" s="1"/>
  <c r="J82" i="16"/>
  <c r="I83" i="16"/>
  <c r="H84" i="16"/>
  <c r="I82" i="15"/>
  <c r="H83" i="15"/>
  <c r="J81" i="15"/>
  <c r="J81" i="10"/>
  <c r="I82" i="10"/>
  <c r="H83" i="10"/>
  <c r="I84" i="9" l="1"/>
  <c r="H85" i="9"/>
  <c r="J83" i="9"/>
  <c r="J82" i="7"/>
  <c r="I83" i="7"/>
  <c r="H84" i="7"/>
  <c r="I84" i="6"/>
  <c r="H85" i="6" s="1"/>
  <c r="J83" i="6"/>
  <c r="J82" i="13"/>
  <c r="I83" i="13"/>
  <c r="H84" i="13" s="1"/>
  <c r="J82" i="17"/>
  <c r="H84" i="17"/>
  <c r="I83" i="17"/>
  <c r="I83" i="14"/>
  <c r="H84" i="14" s="1"/>
  <c r="J82" i="14"/>
  <c r="I84" i="16"/>
  <c r="H85" i="16" s="1"/>
  <c r="J83" i="16"/>
  <c r="I83" i="4"/>
  <c r="H84" i="4" s="1"/>
  <c r="J82" i="4"/>
  <c r="J83" i="12"/>
  <c r="I84" i="12"/>
  <c r="H85" i="12" s="1"/>
  <c r="J82" i="15"/>
  <c r="I83" i="15"/>
  <c r="H84" i="15"/>
  <c r="J82" i="8"/>
  <c r="I83" i="8"/>
  <c r="H84" i="8" s="1"/>
  <c r="J82" i="10"/>
  <c r="I83" i="10"/>
  <c r="H84" i="10" s="1"/>
  <c r="I83" i="18"/>
  <c r="H84" i="18"/>
  <c r="J82" i="18"/>
  <c r="J83" i="2"/>
  <c r="I84" i="2"/>
  <c r="H85" i="2" s="1"/>
  <c r="I85" i="6" l="1"/>
  <c r="H86" i="6" s="1"/>
  <c r="J84" i="6"/>
  <c r="I85" i="2"/>
  <c r="H86" i="2" s="1"/>
  <c r="J84" i="2"/>
  <c r="I84" i="10"/>
  <c r="H85" i="10" s="1"/>
  <c r="J83" i="10"/>
  <c r="I84" i="8"/>
  <c r="H85" i="8" s="1"/>
  <c r="J83" i="8"/>
  <c r="I84" i="13"/>
  <c r="H85" i="13"/>
  <c r="J83" i="13"/>
  <c r="I85" i="16"/>
  <c r="H86" i="16" s="1"/>
  <c r="J84" i="16"/>
  <c r="I84" i="14"/>
  <c r="H85" i="14" s="1"/>
  <c r="J83" i="14"/>
  <c r="J83" i="18"/>
  <c r="I84" i="18"/>
  <c r="H85" i="18" s="1"/>
  <c r="J83" i="15"/>
  <c r="I84" i="15"/>
  <c r="H85" i="15" s="1"/>
  <c r="I84" i="17"/>
  <c r="H85" i="17"/>
  <c r="J83" i="17"/>
  <c r="J83" i="4"/>
  <c r="I84" i="4"/>
  <c r="H85" i="4" s="1"/>
  <c r="J83" i="7"/>
  <c r="I84" i="7"/>
  <c r="H85" i="7" s="1"/>
  <c r="J84" i="9"/>
  <c r="I85" i="9"/>
  <c r="H86" i="9" s="1"/>
  <c r="H86" i="12"/>
  <c r="J84" i="12"/>
  <c r="I85" i="12"/>
  <c r="J84" i="7" l="1"/>
  <c r="I85" i="7"/>
  <c r="H86" i="7" s="1"/>
  <c r="J84" i="14"/>
  <c r="I85" i="14"/>
  <c r="H86" i="14" s="1"/>
  <c r="I86" i="16"/>
  <c r="H87" i="16" s="1"/>
  <c r="J85" i="16"/>
  <c r="J84" i="18"/>
  <c r="I85" i="18"/>
  <c r="H86" i="18" s="1"/>
  <c r="I85" i="15"/>
  <c r="H86" i="15"/>
  <c r="J84" i="15"/>
  <c r="J84" i="4"/>
  <c r="I85" i="4"/>
  <c r="H86" i="4" s="1"/>
  <c r="J84" i="8"/>
  <c r="I85" i="8"/>
  <c r="H86" i="8" s="1"/>
  <c r="J85" i="6"/>
  <c r="I86" i="6"/>
  <c r="H87" i="6" s="1"/>
  <c r="J85" i="2"/>
  <c r="I86" i="2"/>
  <c r="H87" i="2" s="1"/>
  <c r="J84" i="10"/>
  <c r="I85" i="10"/>
  <c r="H86" i="10"/>
  <c r="I86" i="9"/>
  <c r="H87" i="9" s="1"/>
  <c r="J85" i="9"/>
  <c r="I85" i="17"/>
  <c r="H86" i="17"/>
  <c r="J84" i="17"/>
  <c r="J85" i="12"/>
  <c r="I86" i="12"/>
  <c r="H87" i="12"/>
  <c r="J84" i="13"/>
  <c r="I85" i="13"/>
  <c r="H86" i="13" s="1"/>
  <c r="I86" i="8" l="1"/>
  <c r="H87" i="8" s="1"/>
  <c r="J85" i="8"/>
  <c r="J85" i="18"/>
  <c r="I86" i="18"/>
  <c r="H87" i="18" s="1"/>
  <c r="I87" i="16"/>
  <c r="H88" i="16" s="1"/>
  <c r="J86" i="16"/>
  <c r="J86" i="2"/>
  <c r="I87" i="2"/>
  <c r="H88" i="2" s="1"/>
  <c r="I86" i="14"/>
  <c r="H87" i="14" s="1"/>
  <c r="J85" i="14"/>
  <c r="H88" i="6"/>
  <c r="J86" i="6"/>
  <c r="I87" i="6"/>
  <c r="J85" i="7"/>
  <c r="I86" i="7"/>
  <c r="H87" i="7"/>
  <c r="I87" i="9"/>
  <c r="H88" i="9" s="1"/>
  <c r="J86" i="9"/>
  <c r="I86" i="10"/>
  <c r="H87" i="10" s="1"/>
  <c r="J85" i="10"/>
  <c r="J86" i="12"/>
  <c r="I87" i="12"/>
  <c r="H88" i="12"/>
  <c r="H87" i="17"/>
  <c r="J85" i="17"/>
  <c r="I86" i="17"/>
  <c r="J85" i="15"/>
  <c r="I86" i="15"/>
  <c r="H87" i="15" s="1"/>
  <c r="J85" i="13"/>
  <c r="I86" i="13"/>
  <c r="H87" i="13"/>
  <c r="J85" i="4"/>
  <c r="I86" i="4"/>
  <c r="H87" i="4" s="1"/>
  <c r="J87" i="2" l="1"/>
  <c r="I88" i="2"/>
  <c r="H89" i="2"/>
  <c r="J87" i="16"/>
  <c r="I88" i="16"/>
  <c r="H89" i="16" s="1"/>
  <c r="J86" i="10"/>
  <c r="I87" i="10"/>
  <c r="H88" i="10" s="1"/>
  <c r="I87" i="18"/>
  <c r="H88" i="18"/>
  <c r="J86" i="18"/>
  <c r="J86" i="8"/>
  <c r="I87" i="8"/>
  <c r="H88" i="8"/>
  <c r="I87" i="15"/>
  <c r="H88" i="15" s="1"/>
  <c r="J86" i="15"/>
  <c r="J86" i="4"/>
  <c r="I87" i="4"/>
  <c r="H88" i="4" s="1"/>
  <c r="J87" i="9"/>
  <c r="I88" i="9"/>
  <c r="H89" i="9" s="1"/>
  <c r="I88" i="12"/>
  <c r="H89" i="12" s="1"/>
  <c r="J87" i="12"/>
  <c r="I87" i="14"/>
  <c r="J86" i="14"/>
  <c r="H88" i="14"/>
  <c r="I88" i="6"/>
  <c r="H89" i="6"/>
  <c r="J87" i="6"/>
  <c r="J86" i="17"/>
  <c r="I87" i="17"/>
  <c r="H88" i="17" s="1"/>
  <c r="I87" i="7"/>
  <c r="J86" i="7"/>
  <c r="H88" i="7"/>
  <c r="J86" i="13"/>
  <c r="I87" i="13"/>
  <c r="H88" i="13" s="1"/>
  <c r="I89" i="9" l="1"/>
  <c r="H90" i="9" s="1"/>
  <c r="J88" i="9"/>
  <c r="J87" i="17"/>
  <c r="I88" i="17"/>
  <c r="H89" i="17"/>
  <c r="J87" i="15"/>
  <c r="H89" i="15"/>
  <c r="I88" i="15"/>
  <c r="I89" i="16"/>
  <c r="H90" i="16" s="1"/>
  <c r="J88" i="16"/>
  <c r="I88" i="13"/>
  <c r="J87" i="13"/>
  <c r="H89" i="13"/>
  <c r="I88" i="4"/>
  <c r="H89" i="4" s="1"/>
  <c r="J87" i="4"/>
  <c r="I89" i="6"/>
  <c r="J88" i="6"/>
  <c r="H90" i="6"/>
  <c r="J87" i="7"/>
  <c r="I88" i="7"/>
  <c r="H89" i="7"/>
  <c r="I88" i="10"/>
  <c r="H89" i="10" s="1"/>
  <c r="J87" i="10"/>
  <c r="I88" i="14"/>
  <c r="H89" i="14" s="1"/>
  <c r="J87" i="14"/>
  <c r="I88" i="8"/>
  <c r="H89" i="8" s="1"/>
  <c r="J87" i="8"/>
  <c r="I88" i="18"/>
  <c r="H89" i="18" s="1"/>
  <c r="J87" i="18"/>
  <c r="J88" i="2"/>
  <c r="I89" i="2"/>
  <c r="H90" i="2"/>
  <c r="I89" i="12"/>
  <c r="H90" i="12" s="1"/>
  <c r="J88" i="12"/>
  <c r="J88" i="10" l="1"/>
  <c r="I89" i="10"/>
  <c r="H90" i="10" s="1"/>
  <c r="J88" i="18"/>
  <c r="I89" i="18"/>
  <c r="H90" i="18"/>
  <c r="H90" i="8"/>
  <c r="J88" i="8"/>
  <c r="I89" i="8"/>
  <c r="J89" i="12"/>
  <c r="I90" i="12"/>
  <c r="H91" i="12"/>
  <c r="I89" i="15"/>
  <c r="H90" i="15"/>
  <c r="J88" i="15"/>
  <c r="H90" i="14"/>
  <c r="J88" i="14"/>
  <c r="I89" i="14"/>
  <c r="J89" i="2"/>
  <c r="I90" i="2"/>
  <c r="H91" i="2"/>
  <c r="J88" i="13"/>
  <c r="I89" i="13"/>
  <c r="H90" i="13"/>
  <c r="J88" i="4"/>
  <c r="I89" i="4"/>
  <c r="H90" i="4" s="1"/>
  <c r="I89" i="17"/>
  <c r="J88" i="17"/>
  <c r="H90" i="17"/>
  <c r="J89" i="6"/>
  <c r="H91" i="6"/>
  <c r="I90" i="6"/>
  <c r="I90" i="16"/>
  <c r="J89" i="16"/>
  <c r="H91" i="16"/>
  <c r="J88" i="7"/>
  <c r="I89" i="7"/>
  <c r="H90" i="7" s="1"/>
  <c r="J89" i="9"/>
  <c r="I90" i="9"/>
  <c r="H91" i="9"/>
  <c r="H91" i="7" l="1"/>
  <c r="J89" i="7"/>
  <c r="I90" i="7"/>
  <c r="I90" i="4"/>
  <c r="J89" i="4"/>
  <c r="H91" i="4"/>
  <c r="I90" i="14"/>
  <c r="H91" i="14" s="1"/>
  <c r="J89" i="14"/>
  <c r="I90" i="17"/>
  <c r="H91" i="17" s="1"/>
  <c r="J89" i="17"/>
  <c r="J89" i="18"/>
  <c r="I90" i="18"/>
  <c r="H91" i="18" s="1"/>
  <c r="J90" i="12"/>
  <c r="I91" i="12"/>
  <c r="H92" i="12" s="1"/>
  <c r="I90" i="13"/>
  <c r="H91" i="13"/>
  <c r="J89" i="13"/>
  <c r="J89" i="15"/>
  <c r="I90" i="15"/>
  <c r="H91" i="15"/>
  <c r="J90" i="16"/>
  <c r="I91" i="16"/>
  <c r="H92" i="16" s="1"/>
  <c r="J89" i="10"/>
  <c r="I90" i="10"/>
  <c r="H91" i="10" s="1"/>
  <c r="I91" i="6"/>
  <c r="J90" i="6"/>
  <c r="H92" i="6"/>
  <c r="I90" i="8"/>
  <c r="H91" i="8" s="1"/>
  <c r="J89" i="8"/>
  <c r="J90" i="2"/>
  <c r="I91" i="2"/>
  <c r="H92" i="2" s="1"/>
  <c r="I91" i="9"/>
  <c r="H92" i="9" s="1"/>
  <c r="J90" i="9"/>
  <c r="I91" i="10" l="1"/>
  <c r="H92" i="10" s="1"/>
  <c r="J90" i="10"/>
  <c r="J91" i="2"/>
  <c r="I92" i="2"/>
  <c r="H93" i="2" s="1"/>
  <c r="I92" i="9"/>
  <c r="H93" i="9"/>
  <c r="J91" i="9"/>
  <c r="J90" i="14"/>
  <c r="I91" i="14"/>
  <c r="H92" i="14" s="1"/>
  <c r="J91" i="12"/>
  <c r="I92" i="12"/>
  <c r="H93" i="12" s="1"/>
  <c r="I91" i="8"/>
  <c r="H92" i="8" s="1"/>
  <c r="J90" i="8"/>
  <c r="I91" i="18"/>
  <c r="H92" i="18"/>
  <c r="J90" i="18"/>
  <c r="J90" i="17"/>
  <c r="I91" i="17"/>
  <c r="H92" i="17"/>
  <c r="I92" i="16"/>
  <c r="H93" i="16" s="1"/>
  <c r="J91" i="16"/>
  <c r="J90" i="15"/>
  <c r="I91" i="15"/>
  <c r="H92" i="15"/>
  <c r="I91" i="13"/>
  <c r="H92" i="13" s="1"/>
  <c r="J90" i="13"/>
  <c r="J91" i="6"/>
  <c r="I92" i="6"/>
  <c r="H93" i="6" s="1"/>
  <c r="I91" i="7"/>
  <c r="H92" i="7"/>
  <c r="J90" i="7"/>
  <c r="H92" i="4"/>
  <c r="I91" i="4"/>
  <c r="J90" i="4"/>
  <c r="I92" i="10" l="1"/>
  <c r="H93" i="10" s="1"/>
  <c r="J91" i="10"/>
  <c r="I92" i="14"/>
  <c r="H93" i="14"/>
  <c r="J91" i="14"/>
  <c r="I93" i="6"/>
  <c r="J92" i="6"/>
  <c r="H94" i="6"/>
  <c r="I93" i="16"/>
  <c r="H94" i="16" s="1"/>
  <c r="J92" i="16"/>
  <c r="I92" i="8"/>
  <c r="H93" i="8" s="1"/>
  <c r="J91" i="8"/>
  <c r="I93" i="2"/>
  <c r="H94" i="2"/>
  <c r="J92" i="2"/>
  <c r="J92" i="12"/>
  <c r="I93" i="12"/>
  <c r="H94" i="12" s="1"/>
  <c r="J91" i="17"/>
  <c r="I92" i="17"/>
  <c r="H93" i="17"/>
  <c r="J91" i="7"/>
  <c r="I92" i="7"/>
  <c r="H93" i="7" s="1"/>
  <c r="J91" i="18"/>
  <c r="I92" i="18"/>
  <c r="H93" i="18" s="1"/>
  <c r="I92" i="13"/>
  <c r="J91" i="13"/>
  <c r="H93" i="13"/>
  <c r="J91" i="4"/>
  <c r="I92" i="4"/>
  <c r="H93" i="4" s="1"/>
  <c r="I92" i="15"/>
  <c r="H93" i="15"/>
  <c r="J91" i="15"/>
  <c r="I93" i="9"/>
  <c r="J92" i="9"/>
  <c r="H94" i="9"/>
  <c r="I93" i="18" l="1"/>
  <c r="H94" i="18" s="1"/>
  <c r="J92" i="18"/>
  <c r="J92" i="7"/>
  <c r="I93" i="7"/>
  <c r="H94" i="7" s="1"/>
  <c r="H94" i="8"/>
  <c r="J92" i="8"/>
  <c r="I93" i="8"/>
  <c r="I94" i="12"/>
  <c r="H95" i="12" s="1"/>
  <c r="J93" i="12"/>
  <c r="J93" i="16"/>
  <c r="I94" i="16"/>
  <c r="H95" i="16" s="1"/>
  <c r="J93" i="9"/>
  <c r="I94" i="9"/>
  <c r="H95" i="9" s="1"/>
  <c r="J92" i="10"/>
  <c r="I93" i="10"/>
  <c r="H94" i="10"/>
  <c r="J92" i="13"/>
  <c r="I93" i="13"/>
  <c r="H94" i="13"/>
  <c r="I94" i="2"/>
  <c r="H95" i="2" s="1"/>
  <c r="J93" i="2"/>
  <c r="J92" i="4"/>
  <c r="I93" i="4"/>
  <c r="H94" i="4" s="1"/>
  <c r="I94" i="6"/>
  <c r="H95" i="6"/>
  <c r="J93" i="6"/>
  <c r="I93" i="17"/>
  <c r="H94" i="17" s="1"/>
  <c r="J92" i="17"/>
  <c r="I93" i="15"/>
  <c r="H94" i="15"/>
  <c r="J92" i="15"/>
  <c r="J92" i="14"/>
  <c r="I93" i="14"/>
  <c r="H94" i="14" s="1"/>
  <c r="I94" i="4" l="1"/>
  <c r="H95" i="4" s="1"/>
  <c r="J93" i="4"/>
  <c r="J93" i="18"/>
  <c r="I94" i="18"/>
  <c r="H95" i="18" s="1"/>
  <c r="I95" i="9"/>
  <c r="H96" i="9" s="1"/>
  <c r="J94" i="9"/>
  <c r="J93" i="17"/>
  <c r="I94" i="17"/>
  <c r="H95" i="17" s="1"/>
  <c r="I95" i="16"/>
  <c r="H96" i="16"/>
  <c r="J94" i="16"/>
  <c r="H95" i="7"/>
  <c r="I94" i="7"/>
  <c r="J93" i="7"/>
  <c r="J93" i="14"/>
  <c r="I94" i="14"/>
  <c r="H95" i="14"/>
  <c r="I94" i="13"/>
  <c r="H95" i="13" s="1"/>
  <c r="J93" i="13"/>
  <c r="J93" i="15"/>
  <c r="I94" i="15"/>
  <c r="H95" i="15"/>
  <c r="I94" i="8"/>
  <c r="H95" i="8"/>
  <c r="J93" i="8"/>
  <c r="I94" i="10"/>
  <c r="H95" i="10" s="1"/>
  <c r="J93" i="10"/>
  <c r="I95" i="12"/>
  <c r="H96" i="12" s="1"/>
  <c r="J94" i="12"/>
  <c r="J94" i="6"/>
  <c r="I95" i="6"/>
  <c r="H96" i="6" s="1"/>
  <c r="J94" i="2"/>
  <c r="I95" i="2"/>
  <c r="H96" i="2" s="1"/>
  <c r="J95" i="6" l="1"/>
  <c r="I96" i="6"/>
  <c r="H97" i="6"/>
  <c r="I95" i="4"/>
  <c r="H96" i="4" s="1"/>
  <c r="J94" i="4"/>
  <c r="J94" i="17"/>
  <c r="I95" i="17"/>
  <c r="H96" i="17" s="1"/>
  <c r="J95" i="9"/>
  <c r="I96" i="9"/>
  <c r="H97" i="9" s="1"/>
  <c r="I95" i="18"/>
  <c r="H96" i="18"/>
  <c r="J94" i="18"/>
  <c r="I96" i="2"/>
  <c r="H97" i="2"/>
  <c r="J95" i="2"/>
  <c r="I95" i="10"/>
  <c r="H96" i="10" s="1"/>
  <c r="J94" i="10"/>
  <c r="I95" i="13"/>
  <c r="H96" i="13"/>
  <c r="J94" i="13"/>
  <c r="H96" i="8"/>
  <c r="J94" i="8"/>
  <c r="I95" i="8"/>
  <c r="J94" i="7"/>
  <c r="I95" i="7"/>
  <c r="H96" i="7"/>
  <c r="I96" i="16"/>
  <c r="H97" i="16"/>
  <c r="J95" i="16"/>
  <c r="I95" i="14"/>
  <c r="J94" i="14"/>
  <c r="H96" i="14"/>
  <c r="J95" i="12"/>
  <c r="I96" i="12"/>
  <c r="H97" i="12" s="1"/>
  <c r="I95" i="15"/>
  <c r="H96" i="15"/>
  <c r="J94" i="15"/>
  <c r="J95" i="17" l="1"/>
  <c r="I96" i="17"/>
  <c r="H97" i="17"/>
  <c r="J95" i="10"/>
  <c r="I96" i="10"/>
  <c r="H97" i="10" s="1"/>
  <c r="J96" i="12"/>
  <c r="I97" i="12"/>
  <c r="H98" i="12" s="1"/>
  <c r="J95" i="15"/>
  <c r="I96" i="15"/>
  <c r="H97" i="15" s="1"/>
  <c r="J95" i="8"/>
  <c r="I96" i="8"/>
  <c r="H97" i="8" s="1"/>
  <c r="I96" i="4"/>
  <c r="H97" i="4" s="1"/>
  <c r="J95" i="4"/>
  <c r="I96" i="14"/>
  <c r="H97" i="14" s="1"/>
  <c r="J95" i="14"/>
  <c r="J96" i="2"/>
  <c r="I97" i="2"/>
  <c r="H98" i="2" s="1"/>
  <c r="J96" i="16"/>
  <c r="I97" i="16"/>
  <c r="H98" i="16"/>
  <c r="I96" i="13"/>
  <c r="H97" i="13" s="1"/>
  <c r="J95" i="13"/>
  <c r="I96" i="7"/>
  <c r="H97" i="7" s="1"/>
  <c r="J95" i="7"/>
  <c r="J95" i="18"/>
  <c r="I96" i="18"/>
  <c r="H97" i="18" s="1"/>
  <c r="J96" i="9"/>
  <c r="I97" i="9"/>
  <c r="H98" i="9" s="1"/>
  <c r="I97" i="6"/>
  <c r="H98" i="6" s="1"/>
  <c r="J96" i="6"/>
  <c r="I98" i="9" l="1"/>
  <c r="H99" i="9" s="1"/>
  <c r="J97" i="9"/>
  <c r="J96" i="18"/>
  <c r="I97" i="18"/>
  <c r="H98" i="18" s="1"/>
  <c r="H98" i="4"/>
  <c r="J96" i="4"/>
  <c r="I97" i="4"/>
  <c r="J97" i="12"/>
  <c r="I98" i="12"/>
  <c r="H99" i="12" s="1"/>
  <c r="J97" i="6"/>
  <c r="I98" i="6"/>
  <c r="H99" i="6"/>
  <c r="I97" i="10"/>
  <c r="H98" i="10" s="1"/>
  <c r="J96" i="10"/>
  <c r="J96" i="8"/>
  <c r="I97" i="8"/>
  <c r="H98" i="8" s="1"/>
  <c r="J96" i="14"/>
  <c r="I97" i="14"/>
  <c r="H98" i="14" s="1"/>
  <c r="J96" i="7"/>
  <c r="I97" i="7"/>
  <c r="H98" i="7" s="1"/>
  <c r="I97" i="15"/>
  <c r="H98" i="15"/>
  <c r="J96" i="15"/>
  <c r="J96" i="13"/>
  <c r="I97" i="13"/>
  <c r="H98" i="13" s="1"/>
  <c r="J96" i="17"/>
  <c r="H98" i="17"/>
  <c r="I97" i="17"/>
  <c r="J97" i="2"/>
  <c r="I98" i="2"/>
  <c r="H99" i="2" s="1"/>
  <c r="I98" i="16"/>
  <c r="H99" i="16" s="1"/>
  <c r="J97" i="16"/>
  <c r="J98" i="2" l="1"/>
  <c r="I99" i="2"/>
  <c r="H100" i="2" s="1"/>
  <c r="J97" i="14"/>
  <c r="I98" i="14"/>
  <c r="H99" i="14" s="1"/>
  <c r="J97" i="13"/>
  <c r="I98" i="13"/>
  <c r="H99" i="13"/>
  <c r="J98" i="16"/>
  <c r="I99" i="16"/>
  <c r="H100" i="16" s="1"/>
  <c r="J97" i="7"/>
  <c r="I98" i="7"/>
  <c r="H99" i="7"/>
  <c r="I98" i="18"/>
  <c r="H99" i="18" s="1"/>
  <c r="J97" i="18"/>
  <c r="I98" i="8"/>
  <c r="H99" i="8" s="1"/>
  <c r="J97" i="8"/>
  <c r="J98" i="12"/>
  <c r="I99" i="12"/>
  <c r="H100" i="12" s="1"/>
  <c r="I99" i="9"/>
  <c r="H100" i="9"/>
  <c r="J98" i="9"/>
  <c r="J98" i="6"/>
  <c r="I99" i="6"/>
  <c r="H100" i="6"/>
  <c r="I98" i="15"/>
  <c r="H99" i="15"/>
  <c r="J97" i="15"/>
  <c r="J97" i="10"/>
  <c r="I98" i="10"/>
  <c r="H99" i="10"/>
  <c r="J97" i="4"/>
  <c r="I98" i="4"/>
  <c r="H99" i="4" s="1"/>
  <c r="I98" i="17"/>
  <c r="H99" i="17"/>
  <c r="J97" i="17"/>
  <c r="I100" i="2" l="1"/>
  <c r="H101" i="2" s="1"/>
  <c r="J99" i="2"/>
  <c r="I99" i="18"/>
  <c r="J98" i="18"/>
  <c r="H100" i="18"/>
  <c r="I99" i="14"/>
  <c r="H100" i="14" s="1"/>
  <c r="J98" i="14"/>
  <c r="I99" i="8"/>
  <c r="H100" i="8" s="1"/>
  <c r="J98" i="8"/>
  <c r="I100" i="12"/>
  <c r="H101" i="12" s="1"/>
  <c r="J99" i="12"/>
  <c r="J98" i="15"/>
  <c r="I99" i="15"/>
  <c r="H100" i="15" s="1"/>
  <c r="I99" i="7"/>
  <c r="H100" i="7"/>
  <c r="J98" i="7"/>
  <c r="I99" i="4"/>
  <c r="H100" i="4"/>
  <c r="J98" i="4"/>
  <c r="J98" i="10"/>
  <c r="I99" i="10"/>
  <c r="H100" i="10" s="1"/>
  <c r="I100" i="9"/>
  <c r="J99" i="9"/>
  <c r="H101" i="9"/>
  <c r="J98" i="17"/>
  <c r="I99" i="17"/>
  <c r="H100" i="17"/>
  <c r="I99" i="13"/>
  <c r="H100" i="13" s="1"/>
  <c r="J98" i="13"/>
  <c r="I100" i="6"/>
  <c r="H101" i="6"/>
  <c r="J99" i="6"/>
  <c r="I100" i="16"/>
  <c r="H101" i="16" s="1"/>
  <c r="J99" i="16"/>
  <c r="I100" i="8" l="1"/>
  <c r="H101" i="8"/>
  <c r="J99" i="8"/>
  <c r="J99" i="14"/>
  <c r="I100" i="14"/>
  <c r="H101" i="14" s="1"/>
  <c r="J99" i="13"/>
  <c r="I100" i="13"/>
  <c r="H101" i="13" s="1"/>
  <c r="J99" i="15"/>
  <c r="I100" i="15"/>
  <c r="H101" i="15" s="1"/>
  <c r="I101" i="16"/>
  <c r="H102" i="16"/>
  <c r="J100" i="16"/>
  <c r="J100" i="12"/>
  <c r="I101" i="12"/>
  <c r="H102" i="12"/>
  <c r="J100" i="2"/>
  <c r="I101" i="2"/>
  <c r="H102" i="2" s="1"/>
  <c r="I100" i="4"/>
  <c r="H101" i="4" s="1"/>
  <c r="J99" i="4"/>
  <c r="J100" i="9"/>
  <c r="I101" i="9"/>
  <c r="H102" i="9" s="1"/>
  <c r="J99" i="18"/>
  <c r="I100" i="18"/>
  <c r="H101" i="18" s="1"/>
  <c r="I101" i="6"/>
  <c r="H102" i="6"/>
  <c r="J100" i="6"/>
  <c r="H101" i="7"/>
  <c r="J99" i="7"/>
  <c r="I100" i="7"/>
  <c r="I100" i="17"/>
  <c r="J99" i="17"/>
  <c r="H101" i="17"/>
  <c r="J99" i="10"/>
  <c r="I100" i="10"/>
  <c r="H101" i="10" s="1"/>
  <c r="I101" i="15" l="1"/>
  <c r="H102" i="15"/>
  <c r="J100" i="15"/>
  <c r="I101" i="18"/>
  <c r="H102" i="18" s="1"/>
  <c r="J100" i="18"/>
  <c r="J101" i="9"/>
  <c r="I102" i="9"/>
  <c r="H103" i="9" s="1"/>
  <c r="I101" i="14"/>
  <c r="H102" i="14" s="1"/>
  <c r="J100" i="14"/>
  <c r="I101" i="10"/>
  <c r="H102" i="10" s="1"/>
  <c r="J100" i="10"/>
  <c r="J100" i="4"/>
  <c r="I101" i="4"/>
  <c r="H102" i="4" s="1"/>
  <c r="J100" i="13"/>
  <c r="I101" i="13"/>
  <c r="H102" i="13" s="1"/>
  <c r="J100" i="17"/>
  <c r="I101" i="17"/>
  <c r="H102" i="17" s="1"/>
  <c r="J101" i="16"/>
  <c r="I102" i="16"/>
  <c r="H103" i="16" s="1"/>
  <c r="J101" i="6"/>
  <c r="I102" i="6"/>
  <c r="H103" i="6"/>
  <c r="J101" i="2"/>
  <c r="I102" i="2"/>
  <c r="H103" i="2" s="1"/>
  <c r="J101" i="12"/>
  <c r="I102" i="12"/>
  <c r="H103" i="12"/>
  <c r="I101" i="8"/>
  <c r="H102" i="8"/>
  <c r="J100" i="8"/>
  <c r="I101" i="7"/>
  <c r="H102" i="7" s="1"/>
  <c r="J100" i="7"/>
  <c r="J102" i="2" l="1"/>
  <c r="I103" i="2"/>
  <c r="H104" i="2" s="1"/>
  <c r="I102" i="7"/>
  <c r="H103" i="7"/>
  <c r="J101" i="7"/>
  <c r="J101" i="14"/>
  <c r="I102" i="14"/>
  <c r="H103" i="14" s="1"/>
  <c r="H103" i="10"/>
  <c r="I102" i="10"/>
  <c r="J101" i="10"/>
  <c r="I103" i="9"/>
  <c r="H104" i="9"/>
  <c r="J102" i="9"/>
  <c r="I103" i="16"/>
  <c r="H104" i="16" s="1"/>
  <c r="J102" i="16"/>
  <c r="I102" i="18"/>
  <c r="H103" i="18" s="1"/>
  <c r="J101" i="18"/>
  <c r="I102" i="17"/>
  <c r="H103" i="17" s="1"/>
  <c r="J101" i="17"/>
  <c r="J102" i="12"/>
  <c r="I103" i="12"/>
  <c r="H104" i="12" s="1"/>
  <c r="I102" i="8"/>
  <c r="H103" i="8"/>
  <c r="J101" i="8"/>
  <c r="J102" i="6"/>
  <c r="H104" i="6"/>
  <c r="I103" i="6"/>
  <c r="J101" i="13"/>
  <c r="I102" i="13"/>
  <c r="H103" i="13"/>
  <c r="J101" i="4"/>
  <c r="I102" i="4"/>
  <c r="H103" i="4" s="1"/>
  <c r="J101" i="15"/>
  <c r="I102" i="15"/>
  <c r="H103" i="15" s="1"/>
  <c r="J102" i="18" l="1"/>
  <c r="I103" i="18"/>
  <c r="H104" i="18" s="1"/>
  <c r="I103" i="14"/>
  <c r="J102" i="14"/>
  <c r="H104" i="14"/>
  <c r="J103" i="16"/>
  <c r="I104" i="16"/>
  <c r="H105" i="16" s="1"/>
  <c r="I104" i="12"/>
  <c r="H105" i="12" s="1"/>
  <c r="J103" i="12"/>
  <c r="I103" i="15"/>
  <c r="H104" i="15"/>
  <c r="J102" i="15"/>
  <c r="J102" i="17"/>
  <c r="I103" i="17"/>
  <c r="H104" i="17"/>
  <c r="J103" i="2"/>
  <c r="I104" i="2"/>
  <c r="H105" i="2" s="1"/>
  <c r="J103" i="6"/>
  <c r="I104" i="6"/>
  <c r="H105" i="6"/>
  <c r="J102" i="4"/>
  <c r="I103" i="4"/>
  <c r="H104" i="4" s="1"/>
  <c r="J103" i="9"/>
  <c r="I104" i="9"/>
  <c r="H105" i="9" s="1"/>
  <c r="J102" i="8"/>
  <c r="I103" i="8"/>
  <c r="H104" i="8" s="1"/>
  <c r="H104" i="7"/>
  <c r="J102" i="7"/>
  <c r="I103" i="7"/>
  <c r="I103" i="13"/>
  <c r="J102" i="13"/>
  <c r="H104" i="13"/>
  <c r="I103" i="10"/>
  <c r="H104" i="10" s="1"/>
  <c r="J102" i="10"/>
  <c r="J104" i="9" l="1"/>
  <c r="I105" i="9"/>
  <c r="H106" i="9" s="1"/>
  <c r="J103" i="4"/>
  <c r="I104" i="4"/>
  <c r="H105" i="4" s="1"/>
  <c r="I104" i="10"/>
  <c r="H105" i="10" s="1"/>
  <c r="J103" i="10"/>
  <c r="H106" i="12"/>
  <c r="J104" i="12"/>
  <c r="I105" i="12"/>
  <c r="I105" i="16"/>
  <c r="H106" i="16"/>
  <c r="J104" i="16"/>
  <c r="J103" i="8"/>
  <c r="I104" i="8"/>
  <c r="H105" i="8"/>
  <c r="J103" i="18"/>
  <c r="I104" i="18"/>
  <c r="H105" i="18" s="1"/>
  <c r="I105" i="2"/>
  <c r="H106" i="2" s="1"/>
  <c r="J104" i="2"/>
  <c r="I104" i="14"/>
  <c r="H105" i="14" s="1"/>
  <c r="J103" i="14"/>
  <c r="I105" i="6"/>
  <c r="H106" i="6"/>
  <c r="J104" i="6"/>
  <c r="I104" i="13"/>
  <c r="H105" i="13" s="1"/>
  <c r="J103" i="13"/>
  <c r="J103" i="15"/>
  <c r="I104" i="15"/>
  <c r="H105" i="15" s="1"/>
  <c r="I104" i="7"/>
  <c r="H105" i="7"/>
  <c r="J103" i="7"/>
  <c r="I104" i="17"/>
  <c r="H105" i="17" s="1"/>
  <c r="J103" i="17"/>
  <c r="J104" i="13" l="1"/>
  <c r="I105" i="13"/>
  <c r="H106" i="13" s="1"/>
  <c r="J104" i="18"/>
  <c r="I105" i="18"/>
  <c r="H106" i="18" s="1"/>
  <c r="I105" i="15"/>
  <c r="H106" i="15"/>
  <c r="J104" i="15"/>
  <c r="J104" i="14"/>
  <c r="I105" i="14"/>
  <c r="H106" i="14" s="1"/>
  <c r="I105" i="10"/>
  <c r="H106" i="10" s="1"/>
  <c r="J104" i="10"/>
  <c r="J104" i="4"/>
  <c r="I105" i="4"/>
  <c r="H106" i="4" s="1"/>
  <c r="J105" i="9"/>
  <c r="I106" i="9"/>
  <c r="H107" i="9" s="1"/>
  <c r="I105" i="17"/>
  <c r="H106" i="17"/>
  <c r="J104" i="17"/>
  <c r="J105" i="2"/>
  <c r="I106" i="2"/>
  <c r="H107" i="2" s="1"/>
  <c r="J104" i="7"/>
  <c r="I105" i="7"/>
  <c r="H106" i="7"/>
  <c r="I106" i="16"/>
  <c r="H107" i="16" s="1"/>
  <c r="J105" i="16"/>
  <c r="I106" i="6"/>
  <c r="H107" i="6" s="1"/>
  <c r="J105" i="6"/>
  <c r="J104" i="8"/>
  <c r="I105" i="8"/>
  <c r="H106" i="8"/>
  <c r="I106" i="12"/>
  <c r="H107" i="12" s="1"/>
  <c r="J105" i="12"/>
  <c r="I107" i="12" l="1"/>
  <c r="H108" i="12" s="1"/>
  <c r="J106" i="12"/>
  <c r="I107" i="9"/>
  <c r="H108" i="9"/>
  <c r="J106" i="9"/>
  <c r="I106" i="4"/>
  <c r="H107" i="4" s="1"/>
  <c r="J105" i="4"/>
  <c r="I107" i="6"/>
  <c r="H108" i="6" s="1"/>
  <c r="J106" i="6"/>
  <c r="J105" i="18"/>
  <c r="I106" i="18"/>
  <c r="H107" i="18" s="1"/>
  <c r="J106" i="16"/>
  <c r="I107" i="16"/>
  <c r="H108" i="16" s="1"/>
  <c r="I106" i="13"/>
  <c r="H107" i="13" s="1"/>
  <c r="J105" i="13"/>
  <c r="J105" i="14"/>
  <c r="I106" i="14"/>
  <c r="H107" i="14" s="1"/>
  <c r="J105" i="8"/>
  <c r="H107" i="8"/>
  <c r="I106" i="8"/>
  <c r="J105" i="15"/>
  <c r="I106" i="15"/>
  <c r="H107" i="15"/>
  <c r="J105" i="17"/>
  <c r="H107" i="17"/>
  <c r="I106" i="17"/>
  <c r="J105" i="7"/>
  <c r="I106" i="7"/>
  <c r="H107" i="7"/>
  <c r="J105" i="10"/>
  <c r="I106" i="10"/>
  <c r="H107" i="10" s="1"/>
  <c r="J106" i="2"/>
  <c r="I107" i="2"/>
  <c r="H108" i="2" s="1"/>
  <c r="J107" i="2" l="1"/>
  <c r="I108" i="2"/>
  <c r="H109" i="2" s="1"/>
  <c r="I107" i="14"/>
  <c r="H108" i="14" s="1"/>
  <c r="J106" i="14"/>
  <c r="I108" i="6"/>
  <c r="H109" i="6"/>
  <c r="J107" i="6"/>
  <c r="I107" i="10"/>
  <c r="H108" i="10" s="1"/>
  <c r="J106" i="10"/>
  <c r="I107" i="13"/>
  <c r="H108" i="13"/>
  <c r="J106" i="13"/>
  <c r="I108" i="16"/>
  <c r="H109" i="16" s="1"/>
  <c r="J107" i="16"/>
  <c r="I107" i="18"/>
  <c r="J106" i="18"/>
  <c r="H108" i="18"/>
  <c r="I108" i="12"/>
  <c r="H109" i="12" s="1"/>
  <c r="J107" i="12"/>
  <c r="J106" i="15"/>
  <c r="I107" i="15"/>
  <c r="H108" i="15"/>
  <c r="J107" i="9"/>
  <c r="I108" i="9"/>
  <c r="H109" i="9" s="1"/>
  <c r="J106" i="7"/>
  <c r="I107" i="7"/>
  <c r="H108" i="7" s="1"/>
  <c r="J106" i="4"/>
  <c r="I107" i="4"/>
  <c r="H108" i="4"/>
  <c r="J106" i="8"/>
  <c r="I107" i="8"/>
  <c r="H108" i="8" s="1"/>
  <c r="J106" i="17"/>
  <c r="I107" i="17"/>
  <c r="H108" i="17" s="1"/>
  <c r="J109" i="2" l="1"/>
  <c r="K109" i="2" s="1"/>
  <c r="I109" i="2"/>
  <c r="J108" i="2"/>
  <c r="I108" i="8"/>
  <c r="H109" i="8"/>
  <c r="J107" i="8"/>
  <c r="J107" i="17"/>
  <c r="I108" i="17"/>
  <c r="H109" i="17" s="1"/>
  <c r="J109" i="9"/>
  <c r="K109" i="9" s="1"/>
  <c r="I109" i="9"/>
  <c r="J108" i="9"/>
  <c r="J109" i="16"/>
  <c r="K109" i="16" s="1"/>
  <c r="I109" i="16"/>
  <c r="J108" i="16"/>
  <c r="I108" i="7"/>
  <c r="H109" i="7"/>
  <c r="J107" i="7"/>
  <c r="J109" i="12"/>
  <c r="K109" i="12" s="1"/>
  <c r="J108" i="12"/>
  <c r="I109" i="12"/>
  <c r="I108" i="14"/>
  <c r="H109" i="14" s="1"/>
  <c r="J107" i="14"/>
  <c r="H109" i="18"/>
  <c r="J107" i="18"/>
  <c r="I108" i="18"/>
  <c r="I108" i="4"/>
  <c r="H109" i="4" s="1"/>
  <c r="J107" i="4"/>
  <c r="J107" i="13"/>
  <c r="I108" i="13"/>
  <c r="H109" i="13" s="1"/>
  <c r="I108" i="15"/>
  <c r="H109" i="15"/>
  <c r="J107" i="15"/>
  <c r="I108" i="10"/>
  <c r="H109" i="10" s="1"/>
  <c r="J107" i="10"/>
  <c r="J109" i="6"/>
  <c r="K109" i="6" s="1"/>
  <c r="J108" i="6"/>
  <c r="I109" i="6"/>
  <c r="J109" i="17" l="1"/>
  <c r="K109" i="17" s="1"/>
  <c r="J108" i="17"/>
  <c r="I109" i="17"/>
  <c r="J109" i="13"/>
  <c r="K109" i="13" s="1"/>
  <c r="I109" i="13"/>
  <c r="J108" i="13"/>
  <c r="J109" i="14"/>
  <c r="K109" i="14" s="1"/>
  <c r="I109" i="14"/>
  <c r="J108" i="14"/>
  <c r="J109" i="18"/>
  <c r="K109" i="18" s="1"/>
  <c r="I109" i="18"/>
  <c r="J108" i="18"/>
  <c r="K108" i="2"/>
  <c r="L109" i="2"/>
  <c r="K108" i="16"/>
  <c r="L109" i="16"/>
  <c r="J109" i="8"/>
  <c r="K109" i="8" s="1"/>
  <c r="J108" i="8"/>
  <c r="I109" i="8"/>
  <c r="L109" i="6"/>
  <c r="K108" i="6"/>
  <c r="J109" i="4"/>
  <c r="K109" i="4" s="1"/>
  <c r="I109" i="4"/>
  <c r="J108" i="4"/>
  <c r="J109" i="7"/>
  <c r="K109" i="7" s="1"/>
  <c r="I109" i="7"/>
  <c r="J108" i="7"/>
  <c r="J109" i="10"/>
  <c r="K109" i="10" s="1"/>
  <c r="J108" i="10"/>
  <c r="I109" i="10"/>
  <c r="J109" i="15"/>
  <c r="K109" i="15" s="1"/>
  <c r="J108" i="15"/>
  <c r="I109" i="15"/>
  <c r="K108" i="12"/>
  <c r="L109" i="12"/>
  <c r="L109" i="9"/>
  <c r="K108" i="9"/>
  <c r="L108" i="12" l="1"/>
  <c r="K107" i="12"/>
  <c r="L109" i="7"/>
  <c r="K108" i="7"/>
  <c r="L109" i="15"/>
  <c r="K108" i="15"/>
  <c r="K107" i="16"/>
  <c r="L108" i="16"/>
  <c r="K107" i="9"/>
  <c r="L108" i="9"/>
  <c r="K107" i="6"/>
  <c r="L108" i="6"/>
  <c r="L108" i="2"/>
  <c r="K107" i="2"/>
  <c r="L109" i="18"/>
  <c r="K108" i="18"/>
  <c r="K108" i="17"/>
  <c r="L109" i="17"/>
  <c r="L109" i="14"/>
  <c r="K108" i="14"/>
  <c r="K108" i="13"/>
  <c r="L109" i="13"/>
  <c r="K108" i="8"/>
  <c r="L109" i="8"/>
  <c r="L109" i="4"/>
  <c r="K108" i="4"/>
  <c r="L109" i="10"/>
  <c r="K108" i="10"/>
  <c r="K107" i="18" l="1"/>
  <c r="L108" i="18"/>
  <c r="L107" i="16"/>
  <c r="K106" i="16"/>
  <c r="L108" i="13"/>
  <c r="K107" i="13"/>
  <c r="K107" i="8"/>
  <c r="L108" i="8"/>
  <c r="K106" i="2"/>
  <c r="L107" i="2"/>
  <c r="L108" i="10"/>
  <c r="K107" i="10"/>
  <c r="K106" i="6"/>
  <c r="L107" i="6"/>
  <c r="L108" i="4"/>
  <c r="K107" i="4"/>
  <c r="K106" i="12"/>
  <c r="L107" i="12"/>
  <c r="L108" i="15"/>
  <c r="K107" i="15"/>
  <c r="L108" i="14"/>
  <c r="K107" i="14"/>
  <c r="K107" i="7"/>
  <c r="L108" i="7"/>
  <c r="L108" i="17"/>
  <c r="K107" i="17"/>
  <c r="L107" i="9"/>
  <c r="K106" i="9"/>
  <c r="L107" i="4" l="1"/>
  <c r="K106" i="4"/>
  <c r="K106" i="13"/>
  <c r="L107" i="13"/>
  <c r="K106" i="8"/>
  <c r="L107" i="8"/>
  <c r="L106" i="6"/>
  <c r="K105" i="6"/>
  <c r="L106" i="9"/>
  <c r="K105" i="9"/>
  <c r="L107" i="10"/>
  <c r="K106" i="10"/>
  <c r="L107" i="17"/>
  <c r="K106" i="17"/>
  <c r="L107" i="7"/>
  <c r="K106" i="7"/>
  <c r="L107" i="14"/>
  <c r="K106" i="14"/>
  <c r="L107" i="15"/>
  <c r="K106" i="15"/>
  <c r="K105" i="16"/>
  <c r="L106" i="16"/>
  <c r="L106" i="12"/>
  <c r="K105" i="12"/>
  <c r="L106" i="2"/>
  <c r="K105" i="2"/>
  <c r="L107" i="18"/>
  <c r="K106" i="18"/>
  <c r="K104" i="6" l="1"/>
  <c r="L105" i="6"/>
  <c r="L106" i="15"/>
  <c r="K105" i="15"/>
  <c r="K105" i="13"/>
  <c r="L106" i="13"/>
  <c r="K105" i="7"/>
  <c r="L106" i="7"/>
  <c r="K105" i="17"/>
  <c r="L106" i="17"/>
  <c r="L105" i="16"/>
  <c r="K104" i="16"/>
  <c r="L106" i="8"/>
  <c r="K105" i="8"/>
  <c r="L106" i="18"/>
  <c r="K105" i="18"/>
  <c r="L106" i="10"/>
  <c r="K105" i="10"/>
  <c r="K104" i="2"/>
  <c r="L105" i="2"/>
  <c r="L106" i="14"/>
  <c r="K105" i="14"/>
  <c r="K104" i="9"/>
  <c r="L105" i="9"/>
  <c r="L106" i="4"/>
  <c r="K105" i="4"/>
  <c r="K104" i="12"/>
  <c r="L105" i="12"/>
  <c r="L105" i="14" l="1"/>
  <c r="K104" i="14"/>
  <c r="L105" i="18"/>
  <c r="K104" i="18"/>
  <c r="L105" i="8"/>
  <c r="K104" i="8"/>
  <c r="L104" i="16"/>
  <c r="K103" i="16"/>
  <c r="K104" i="15"/>
  <c r="L105" i="15"/>
  <c r="L105" i="7"/>
  <c r="K104" i="7"/>
  <c r="K104" i="13"/>
  <c r="L105" i="13"/>
  <c r="K103" i="12"/>
  <c r="L104" i="12"/>
  <c r="K103" i="2"/>
  <c r="L104" i="2"/>
  <c r="K103" i="9"/>
  <c r="L104" i="9"/>
  <c r="L105" i="4"/>
  <c r="K104" i="4"/>
  <c r="L105" i="10"/>
  <c r="K104" i="10"/>
  <c r="K104" i="17"/>
  <c r="L105" i="17"/>
  <c r="L104" i="6"/>
  <c r="K103" i="6"/>
  <c r="L104" i="10" l="1"/>
  <c r="K103" i="10"/>
  <c r="K103" i="8"/>
  <c r="L104" i="8"/>
  <c r="K103" i="18"/>
  <c r="L104" i="18"/>
  <c r="L103" i="12"/>
  <c r="K102" i="12"/>
  <c r="K103" i="13"/>
  <c r="L104" i="13"/>
  <c r="K102" i="6"/>
  <c r="L103" i="6"/>
  <c r="L104" i="7"/>
  <c r="K103" i="7"/>
  <c r="K102" i="9"/>
  <c r="L103" i="9"/>
  <c r="L104" i="14"/>
  <c r="K103" i="14"/>
  <c r="K102" i="16"/>
  <c r="L103" i="16"/>
  <c r="L104" i="4"/>
  <c r="K103" i="4"/>
  <c r="L104" i="17"/>
  <c r="K103" i="17"/>
  <c r="K102" i="2"/>
  <c r="L103" i="2"/>
  <c r="L104" i="15"/>
  <c r="K103" i="15"/>
  <c r="L103" i="14" l="1"/>
  <c r="K102" i="14"/>
  <c r="K102" i="10"/>
  <c r="L103" i="10"/>
  <c r="L102" i="2"/>
  <c r="K101" i="2"/>
  <c r="L103" i="13"/>
  <c r="K102" i="13"/>
  <c r="K102" i="17"/>
  <c r="L103" i="17"/>
  <c r="L102" i="12"/>
  <c r="K101" i="12"/>
  <c r="L102" i="9"/>
  <c r="K101" i="9"/>
  <c r="L103" i="4"/>
  <c r="K102" i="4"/>
  <c r="L103" i="7"/>
  <c r="K102" i="7"/>
  <c r="K102" i="18"/>
  <c r="L103" i="18"/>
  <c r="L103" i="15"/>
  <c r="K102" i="15"/>
  <c r="K101" i="16"/>
  <c r="L102" i="16"/>
  <c r="L102" i="6"/>
  <c r="K101" i="6"/>
  <c r="L103" i="8"/>
  <c r="K102" i="8"/>
  <c r="K101" i="17" l="1"/>
  <c r="L102" i="17"/>
  <c r="L102" i="13"/>
  <c r="K101" i="13"/>
  <c r="K100" i="16"/>
  <c r="L101" i="16"/>
  <c r="K100" i="2"/>
  <c r="L101" i="2"/>
  <c r="K100" i="9"/>
  <c r="L101" i="9"/>
  <c r="K100" i="12"/>
  <c r="L101" i="12"/>
  <c r="L102" i="18"/>
  <c r="K101" i="18"/>
  <c r="L102" i="10"/>
  <c r="K101" i="10"/>
  <c r="L102" i="4"/>
  <c r="K101" i="4"/>
  <c r="K101" i="15"/>
  <c r="L102" i="15"/>
  <c r="K101" i="8"/>
  <c r="L102" i="8"/>
  <c r="L101" i="6"/>
  <c r="K100" i="6"/>
  <c r="L102" i="7"/>
  <c r="K101" i="7"/>
  <c r="L102" i="14"/>
  <c r="K101" i="14"/>
  <c r="K99" i="9" l="1"/>
  <c r="L100" i="9"/>
  <c r="K100" i="18"/>
  <c r="L101" i="18"/>
  <c r="K99" i="16"/>
  <c r="L100" i="16"/>
  <c r="L101" i="10"/>
  <c r="K100" i="10"/>
  <c r="L100" i="2"/>
  <c r="K99" i="2"/>
  <c r="L101" i="8"/>
  <c r="K100" i="8"/>
  <c r="L101" i="15"/>
  <c r="K100" i="15"/>
  <c r="K99" i="12"/>
  <c r="L100" i="12"/>
  <c r="K100" i="17"/>
  <c r="L101" i="17"/>
  <c r="K99" i="6"/>
  <c r="L100" i="6"/>
  <c r="L101" i="14"/>
  <c r="K100" i="14"/>
  <c r="L101" i="13"/>
  <c r="K100" i="13"/>
  <c r="L101" i="7"/>
  <c r="K100" i="7"/>
  <c r="K100" i="4"/>
  <c r="L101" i="4"/>
  <c r="K98" i="2" l="1"/>
  <c r="L99" i="2"/>
  <c r="K99" i="10"/>
  <c r="L100" i="10"/>
  <c r="L100" i="15"/>
  <c r="K99" i="15"/>
  <c r="K98" i="16"/>
  <c r="L99" i="16"/>
  <c r="L99" i="9"/>
  <c r="K98" i="9"/>
  <c r="K99" i="8"/>
  <c r="L100" i="8"/>
  <c r="L100" i="7"/>
  <c r="K99" i="7"/>
  <c r="K99" i="17"/>
  <c r="L100" i="17"/>
  <c r="L100" i="13"/>
  <c r="K99" i="13"/>
  <c r="K98" i="12"/>
  <c r="L99" i="12"/>
  <c r="K99" i="14"/>
  <c r="L100" i="14"/>
  <c r="L100" i="4"/>
  <c r="K99" i="4"/>
  <c r="L99" i="6"/>
  <c r="K98" i="6"/>
  <c r="K99" i="18"/>
  <c r="L100" i="18"/>
  <c r="L98" i="16" l="1"/>
  <c r="K97" i="16"/>
  <c r="L99" i="7"/>
  <c r="K98" i="7"/>
  <c r="K98" i="14"/>
  <c r="L99" i="14"/>
  <c r="L99" i="4"/>
  <c r="K98" i="4"/>
  <c r="L99" i="17"/>
  <c r="K98" i="17"/>
  <c r="L99" i="15"/>
  <c r="K98" i="15"/>
  <c r="L99" i="18"/>
  <c r="K98" i="18"/>
  <c r="L98" i="12"/>
  <c r="K97" i="12"/>
  <c r="K98" i="8"/>
  <c r="L99" i="8"/>
  <c r="K98" i="10"/>
  <c r="L99" i="10"/>
  <c r="K97" i="6"/>
  <c r="L98" i="6"/>
  <c r="K98" i="13"/>
  <c r="L99" i="13"/>
  <c r="K97" i="9"/>
  <c r="L98" i="9"/>
  <c r="L98" i="2"/>
  <c r="K97" i="2"/>
  <c r="K96" i="16" l="1"/>
  <c r="L97" i="16"/>
  <c r="K97" i="4"/>
  <c r="L98" i="4"/>
  <c r="K97" i="18"/>
  <c r="L98" i="18"/>
  <c r="K97" i="8"/>
  <c r="L98" i="8"/>
  <c r="L98" i="14"/>
  <c r="K97" i="14"/>
  <c r="L97" i="9"/>
  <c r="K96" i="9"/>
  <c r="K96" i="12"/>
  <c r="L97" i="12"/>
  <c r="K97" i="13"/>
  <c r="L98" i="13"/>
  <c r="K96" i="6"/>
  <c r="L97" i="6"/>
  <c r="L97" i="2"/>
  <c r="K96" i="2"/>
  <c r="L98" i="15"/>
  <c r="K97" i="15"/>
  <c r="K97" i="7"/>
  <c r="L98" i="7"/>
  <c r="K97" i="17"/>
  <c r="L98" i="17"/>
  <c r="L98" i="10"/>
  <c r="K97" i="10"/>
  <c r="K95" i="2" l="1"/>
  <c r="L96" i="2"/>
  <c r="L96" i="9"/>
  <c r="K95" i="9"/>
  <c r="L97" i="14"/>
  <c r="K96" i="14"/>
  <c r="K96" i="17"/>
  <c r="L97" i="17"/>
  <c r="L96" i="6"/>
  <c r="K95" i="6"/>
  <c r="L96" i="16"/>
  <c r="K95" i="16"/>
  <c r="L97" i="7"/>
  <c r="K96" i="7"/>
  <c r="K96" i="13"/>
  <c r="L97" i="13"/>
  <c r="K96" i="8"/>
  <c r="L97" i="8"/>
  <c r="K96" i="15"/>
  <c r="L97" i="15"/>
  <c r="L96" i="12"/>
  <c r="K95" i="12"/>
  <c r="L97" i="18"/>
  <c r="K96" i="18"/>
  <c r="L97" i="10"/>
  <c r="K96" i="10"/>
  <c r="L97" i="4"/>
  <c r="K96" i="4"/>
  <c r="L96" i="17" l="1"/>
  <c r="K95" i="17"/>
  <c r="K95" i="4"/>
  <c r="L96" i="4"/>
  <c r="K94" i="12"/>
  <c r="L95" i="12"/>
  <c r="K95" i="18"/>
  <c r="L96" i="18"/>
  <c r="L96" i="14"/>
  <c r="K95" i="14"/>
  <c r="K94" i="16"/>
  <c r="L95" i="16"/>
  <c r="L96" i="15"/>
  <c r="K95" i="15"/>
  <c r="K95" i="10"/>
  <c r="L96" i="10"/>
  <c r="K94" i="6"/>
  <c r="L95" i="6"/>
  <c r="K95" i="13"/>
  <c r="L96" i="13"/>
  <c r="L96" i="7"/>
  <c r="K95" i="7"/>
  <c r="K94" i="9"/>
  <c r="L95" i="9"/>
  <c r="K95" i="8"/>
  <c r="L96" i="8"/>
  <c r="K94" i="2"/>
  <c r="L95" i="2"/>
  <c r="K94" i="18" l="1"/>
  <c r="L95" i="18"/>
  <c r="K94" i="10"/>
  <c r="L95" i="10"/>
  <c r="L95" i="4"/>
  <c r="K94" i="4"/>
  <c r="L94" i="9"/>
  <c r="K93" i="9"/>
  <c r="L95" i="7"/>
  <c r="K94" i="7"/>
  <c r="L95" i="15"/>
  <c r="K94" i="15"/>
  <c r="L94" i="12"/>
  <c r="K93" i="12"/>
  <c r="K93" i="2"/>
  <c r="L94" i="2"/>
  <c r="L95" i="13"/>
  <c r="K94" i="13"/>
  <c r="K93" i="16"/>
  <c r="L94" i="16"/>
  <c r="L95" i="14"/>
  <c r="K94" i="14"/>
  <c r="L95" i="17"/>
  <c r="K94" i="17"/>
  <c r="K94" i="8"/>
  <c r="L95" i="8"/>
  <c r="L94" i="6"/>
  <c r="K93" i="6"/>
  <c r="L94" i="4" l="1"/>
  <c r="K93" i="4"/>
  <c r="K93" i="17"/>
  <c r="L94" i="17"/>
  <c r="L93" i="9"/>
  <c r="K92" i="9"/>
  <c r="L93" i="2"/>
  <c r="K92" i="2"/>
  <c r="L93" i="12"/>
  <c r="K92" i="12"/>
  <c r="L93" i="6"/>
  <c r="K92" i="6"/>
  <c r="K93" i="15"/>
  <c r="L94" i="15"/>
  <c r="L94" i="10"/>
  <c r="K93" i="10"/>
  <c r="K93" i="14"/>
  <c r="L94" i="14"/>
  <c r="L93" i="16"/>
  <c r="K92" i="16"/>
  <c r="L94" i="13"/>
  <c r="K93" i="13"/>
  <c r="K93" i="7"/>
  <c r="L94" i="7"/>
  <c r="L94" i="8"/>
  <c r="K93" i="8"/>
  <c r="L94" i="18"/>
  <c r="K93" i="18"/>
  <c r="L93" i="4" l="1"/>
  <c r="K92" i="4"/>
  <c r="L92" i="9"/>
  <c r="K91" i="9"/>
  <c r="K92" i="8"/>
  <c r="L93" i="8"/>
  <c r="L93" i="10"/>
  <c r="K92" i="10"/>
  <c r="L92" i="2"/>
  <c r="K91" i="2"/>
  <c r="L93" i="7"/>
  <c r="K92" i="7"/>
  <c r="K92" i="13"/>
  <c r="L93" i="13"/>
  <c r="L93" i="15"/>
  <c r="K92" i="15"/>
  <c r="L93" i="18"/>
  <c r="K92" i="18"/>
  <c r="L92" i="16"/>
  <c r="K91" i="16"/>
  <c r="L92" i="6"/>
  <c r="K91" i="6"/>
  <c r="L93" i="17"/>
  <c r="K92" i="17"/>
  <c r="L92" i="12"/>
  <c r="K91" i="12"/>
  <c r="L93" i="14"/>
  <c r="K92" i="14"/>
  <c r="L92" i="15" l="1"/>
  <c r="K91" i="15"/>
  <c r="K91" i="10"/>
  <c r="L92" i="10"/>
  <c r="L91" i="9"/>
  <c r="K90" i="9"/>
  <c r="L91" i="12"/>
  <c r="K90" i="12"/>
  <c r="L92" i="17"/>
  <c r="K91" i="17"/>
  <c r="K90" i="6"/>
  <c r="L91" i="6"/>
  <c r="L92" i="13"/>
  <c r="K91" i="13"/>
  <c r="K91" i="8"/>
  <c r="L92" i="8"/>
  <c r="K91" i="14"/>
  <c r="L92" i="14"/>
  <c r="L91" i="16"/>
  <c r="K90" i="16"/>
  <c r="L92" i="7"/>
  <c r="K91" i="7"/>
  <c r="K91" i="18"/>
  <c r="L92" i="18"/>
  <c r="K90" i="2"/>
  <c r="L91" i="2"/>
  <c r="L92" i="4"/>
  <c r="K91" i="4"/>
  <c r="K90" i="13" l="1"/>
  <c r="L91" i="13"/>
  <c r="K90" i="18"/>
  <c r="L91" i="18"/>
  <c r="L91" i="7"/>
  <c r="K90" i="7"/>
  <c r="L90" i="12"/>
  <c r="K89" i="12"/>
  <c r="K90" i="8"/>
  <c r="L91" i="8"/>
  <c r="L90" i="9"/>
  <c r="K89" i="9"/>
  <c r="L91" i="4"/>
  <c r="K90" i="4"/>
  <c r="L90" i="16"/>
  <c r="K89" i="16"/>
  <c r="K89" i="6"/>
  <c r="L90" i="6"/>
  <c r="K90" i="10"/>
  <c r="L91" i="10"/>
  <c r="K90" i="17"/>
  <c r="L91" i="17"/>
  <c r="L91" i="15"/>
  <c r="K90" i="15"/>
  <c r="L90" i="2"/>
  <c r="K89" i="2"/>
  <c r="K90" i="14"/>
  <c r="L91" i="14"/>
  <c r="K88" i="12" l="1"/>
  <c r="L89" i="12"/>
  <c r="L90" i="15"/>
  <c r="K89" i="15"/>
  <c r="L89" i="16"/>
  <c r="K88" i="16"/>
  <c r="L90" i="4"/>
  <c r="K89" i="4"/>
  <c r="K89" i="7"/>
  <c r="L90" i="7"/>
  <c r="L90" i="17"/>
  <c r="K89" i="17"/>
  <c r="L89" i="9"/>
  <c r="K88" i="9"/>
  <c r="L90" i="14"/>
  <c r="K89" i="14"/>
  <c r="K89" i="10"/>
  <c r="L90" i="10"/>
  <c r="L90" i="18"/>
  <c r="K89" i="18"/>
  <c r="K88" i="2"/>
  <c r="L89" i="2"/>
  <c r="K88" i="6"/>
  <c r="L89" i="6"/>
  <c r="L90" i="8"/>
  <c r="K89" i="8"/>
  <c r="K89" i="13"/>
  <c r="L90" i="13"/>
  <c r="L88" i="6" l="1"/>
  <c r="K87" i="6"/>
  <c r="L89" i="4"/>
  <c r="K88" i="4"/>
  <c r="K88" i="14"/>
  <c r="L89" i="14"/>
  <c r="K87" i="9"/>
  <c r="L88" i="9"/>
  <c r="L88" i="16"/>
  <c r="K87" i="16"/>
  <c r="L88" i="2"/>
  <c r="K87" i="2"/>
  <c r="L89" i="18"/>
  <c r="K88" i="18"/>
  <c r="K88" i="17"/>
  <c r="L89" i="17"/>
  <c r="K88" i="15"/>
  <c r="L89" i="15"/>
  <c r="L89" i="13"/>
  <c r="K88" i="13"/>
  <c r="K88" i="8"/>
  <c r="L89" i="8"/>
  <c r="L89" i="10"/>
  <c r="K88" i="10"/>
  <c r="L89" i="7"/>
  <c r="K88" i="7"/>
  <c r="K87" i="12"/>
  <c r="L88" i="12"/>
  <c r="L88" i="15" l="1"/>
  <c r="K87" i="15"/>
  <c r="K86" i="9"/>
  <c r="L87" i="9"/>
  <c r="L87" i="16"/>
  <c r="K86" i="16"/>
  <c r="K86" i="6"/>
  <c r="L87" i="6"/>
  <c r="L88" i="10"/>
  <c r="K87" i="10"/>
  <c r="L88" i="17"/>
  <c r="K87" i="17"/>
  <c r="L88" i="18"/>
  <c r="K87" i="18"/>
  <c r="K87" i="8"/>
  <c r="L88" i="8"/>
  <c r="L88" i="14"/>
  <c r="K87" i="14"/>
  <c r="K87" i="13"/>
  <c r="L88" i="13"/>
  <c r="K86" i="2"/>
  <c r="L87" i="2"/>
  <c r="L88" i="4"/>
  <c r="K87" i="4"/>
  <c r="L87" i="12"/>
  <c r="K86" i="12"/>
  <c r="K87" i="7"/>
  <c r="L88" i="7"/>
  <c r="L87" i="8" l="1"/>
  <c r="K86" i="8"/>
  <c r="L86" i="6"/>
  <c r="K85" i="6"/>
  <c r="K86" i="4"/>
  <c r="L87" i="4"/>
  <c r="L86" i="12"/>
  <c r="K85" i="12"/>
  <c r="K86" i="18"/>
  <c r="L87" i="18"/>
  <c r="K85" i="16"/>
  <c r="L86" i="16"/>
  <c r="L86" i="2"/>
  <c r="K85" i="2"/>
  <c r="L87" i="17"/>
  <c r="K86" i="17"/>
  <c r="L87" i="7"/>
  <c r="K86" i="7"/>
  <c r="L87" i="13"/>
  <c r="K86" i="13"/>
  <c r="L86" i="9"/>
  <c r="K85" i="9"/>
  <c r="K86" i="14"/>
  <c r="L87" i="14"/>
  <c r="K86" i="10"/>
  <c r="L87" i="10"/>
  <c r="L87" i="15"/>
  <c r="K86" i="15"/>
  <c r="K85" i="17" l="1"/>
  <c r="L86" i="17"/>
  <c r="L86" i="7"/>
  <c r="K85" i="7"/>
  <c r="K84" i="12"/>
  <c r="L85" i="12"/>
  <c r="K85" i="14"/>
  <c r="L86" i="14"/>
  <c r="L85" i="9"/>
  <c r="K84" i="9"/>
  <c r="K84" i="2"/>
  <c r="L85" i="2"/>
  <c r="L86" i="4"/>
  <c r="K85" i="4"/>
  <c r="K85" i="15"/>
  <c r="L86" i="15"/>
  <c r="L86" i="13"/>
  <c r="K85" i="13"/>
  <c r="L85" i="6"/>
  <c r="K84" i="6"/>
  <c r="K84" i="16"/>
  <c r="L85" i="16"/>
  <c r="K85" i="8"/>
  <c r="L86" i="8"/>
  <c r="L86" i="10"/>
  <c r="K85" i="10"/>
  <c r="L86" i="18"/>
  <c r="K85" i="18"/>
  <c r="K84" i="8" l="1"/>
  <c r="L85" i="8"/>
  <c r="L85" i="15"/>
  <c r="K84" i="15"/>
  <c r="K84" i="14"/>
  <c r="L85" i="14"/>
  <c r="L85" i="13"/>
  <c r="K84" i="13"/>
  <c r="L85" i="7"/>
  <c r="K84" i="7"/>
  <c r="L85" i="10"/>
  <c r="K84" i="10"/>
  <c r="K84" i="4"/>
  <c r="L85" i="4"/>
  <c r="L84" i="16"/>
  <c r="K83" i="16"/>
  <c r="K83" i="12"/>
  <c r="L84" i="12"/>
  <c r="L85" i="18"/>
  <c r="K84" i="18"/>
  <c r="K83" i="6"/>
  <c r="L84" i="6"/>
  <c r="L84" i="2"/>
  <c r="K83" i="2"/>
  <c r="K83" i="9"/>
  <c r="L84" i="9"/>
  <c r="K84" i="17"/>
  <c r="L85" i="17"/>
  <c r="L83" i="16" l="1"/>
  <c r="K82" i="16"/>
  <c r="L84" i="15"/>
  <c r="K83" i="15"/>
  <c r="K82" i="2"/>
  <c r="L83" i="2"/>
  <c r="L84" i="13"/>
  <c r="K83" i="13"/>
  <c r="K82" i="6"/>
  <c r="L83" i="6"/>
  <c r="L84" i="4"/>
  <c r="K83" i="4"/>
  <c r="K83" i="14"/>
  <c r="L84" i="14"/>
  <c r="K83" i="18"/>
  <c r="L84" i="18"/>
  <c r="K83" i="10"/>
  <c r="L84" i="10"/>
  <c r="L84" i="17"/>
  <c r="K83" i="17"/>
  <c r="K83" i="7"/>
  <c r="L84" i="7"/>
  <c r="L83" i="9"/>
  <c r="K82" i="9"/>
  <c r="L83" i="12"/>
  <c r="K82" i="12"/>
  <c r="L84" i="8"/>
  <c r="K83" i="8"/>
  <c r="L82" i="9" l="1"/>
  <c r="K81" i="9"/>
  <c r="K82" i="13"/>
  <c r="L83" i="13"/>
  <c r="K82" i="18"/>
  <c r="L83" i="18"/>
  <c r="K82" i="14"/>
  <c r="L83" i="14"/>
  <c r="L83" i="4"/>
  <c r="K82" i="4"/>
  <c r="L83" i="15"/>
  <c r="K82" i="15"/>
  <c r="L82" i="12"/>
  <c r="K81" i="12"/>
  <c r="L83" i="7"/>
  <c r="K82" i="7"/>
  <c r="L82" i="2"/>
  <c r="K81" i="2"/>
  <c r="L83" i="8"/>
  <c r="K82" i="8"/>
  <c r="L83" i="17"/>
  <c r="K82" i="17"/>
  <c r="L82" i="16"/>
  <c r="K81" i="16"/>
  <c r="K82" i="10"/>
  <c r="L83" i="10"/>
  <c r="K81" i="6"/>
  <c r="L82" i="6"/>
  <c r="L81" i="2" l="1"/>
  <c r="K80" i="2"/>
  <c r="L81" i="16"/>
  <c r="K80" i="16"/>
  <c r="L82" i="14"/>
  <c r="K81" i="14"/>
  <c r="L82" i="10"/>
  <c r="K81" i="10"/>
  <c r="L81" i="12"/>
  <c r="K80" i="12"/>
  <c r="K81" i="8"/>
  <c r="L82" i="8"/>
  <c r="L82" i="15"/>
  <c r="K81" i="15"/>
  <c r="L82" i="4"/>
  <c r="K81" i="4"/>
  <c r="K81" i="7"/>
  <c r="L82" i="7"/>
  <c r="K81" i="17"/>
  <c r="L82" i="17"/>
  <c r="K81" i="18"/>
  <c r="L82" i="18"/>
  <c r="K80" i="6"/>
  <c r="L81" i="6"/>
  <c r="K81" i="13"/>
  <c r="L82" i="13"/>
  <c r="L81" i="9"/>
  <c r="K80" i="9"/>
  <c r="L80" i="6" l="1"/>
  <c r="K79" i="6"/>
  <c r="L81" i="4"/>
  <c r="K80" i="4"/>
  <c r="K80" i="15"/>
  <c r="L81" i="15"/>
  <c r="L81" i="18"/>
  <c r="K80" i="18"/>
  <c r="L80" i="16"/>
  <c r="K79" i="16"/>
  <c r="K80" i="10"/>
  <c r="L81" i="10"/>
  <c r="L81" i="14"/>
  <c r="K80" i="14"/>
  <c r="L80" i="9"/>
  <c r="K79" i="9"/>
  <c r="L81" i="17"/>
  <c r="K80" i="17"/>
  <c r="K80" i="8"/>
  <c r="L81" i="8"/>
  <c r="K79" i="12"/>
  <c r="L80" i="12"/>
  <c r="L80" i="2"/>
  <c r="K79" i="2"/>
  <c r="K80" i="13"/>
  <c r="L81" i="13"/>
  <c r="L81" i="7"/>
  <c r="K80" i="7"/>
  <c r="K78" i="2" l="1"/>
  <c r="L79" i="2"/>
  <c r="L79" i="9"/>
  <c r="K78" i="9"/>
  <c r="K79" i="18"/>
  <c r="L80" i="18"/>
  <c r="L79" i="16"/>
  <c r="K78" i="16"/>
  <c r="K79" i="14"/>
  <c r="L80" i="14"/>
  <c r="K78" i="12"/>
  <c r="L79" i="12"/>
  <c r="L80" i="15"/>
  <c r="K79" i="15"/>
  <c r="K79" i="7"/>
  <c r="L80" i="7"/>
  <c r="K79" i="4"/>
  <c r="L80" i="4"/>
  <c r="L80" i="17"/>
  <c r="K79" i="17"/>
  <c r="K79" i="8"/>
  <c r="L80" i="8"/>
  <c r="K79" i="10"/>
  <c r="L80" i="10"/>
  <c r="K78" i="6"/>
  <c r="L79" i="6"/>
  <c r="K79" i="13"/>
  <c r="L80" i="13"/>
  <c r="K78" i="4" l="1"/>
  <c r="L79" i="4"/>
  <c r="L78" i="2"/>
  <c r="K77" i="2"/>
  <c r="L79" i="10"/>
  <c r="K78" i="10"/>
  <c r="K78" i="18"/>
  <c r="L79" i="18"/>
  <c r="K78" i="17"/>
  <c r="L79" i="17"/>
  <c r="L78" i="9"/>
  <c r="K77" i="9"/>
  <c r="L79" i="14"/>
  <c r="K78" i="14"/>
  <c r="K77" i="16"/>
  <c r="L78" i="16"/>
  <c r="L79" i="7"/>
  <c r="K78" i="7"/>
  <c r="L79" i="15"/>
  <c r="K78" i="15"/>
  <c r="K78" i="8"/>
  <c r="L79" i="8"/>
  <c r="L79" i="13"/>
  <c r="K78" i="13"/>
  <c r="L78" i="12"/>
  <c r="K77" i="12"/>
  <c r="L78" i="6"/>
  <c r="K77" i="6"/>
  <c r="K77" i="13" l="1"/>
  <c r="L78" i="13"/>
  <c r="L77" i="16"/>
  <c r="K76" i="16"/>
  <c r="L78" i="18"/>
  <c r="K77" i="18"/>
  <c r="L78" i="8"/>
  <c r="K77" i="8"/>
  <c r="L77" i="6"/>
  <c r="K76" i="6"/>
  <c r="K77" i="15"/>
  <c r="L78" i="15"/>
  <c r="L77" i="9"/>
  <c r="K76" i="9"/>
  <c r="K76" i="2"/>
  <c r="L77" i="2"/>
  <c r="K77" i="10"/>
  <c r="L78" i="10"/>
  <c r="K77" i="14"/>
  <c r="L78" i="14"/>
  <c r="K76" i="12"/>
  <c r="L77" i="12"/>
  <c r="K77" i="7"/>
  <c r="L78" i="7"/>
  <c r="K77" i="17"/>
  <c r="L78" i="17"/>
  <c r="L78" i="4"/>
  <c r="K77" i="4"/>
  <c r="L77" i="7" l="1"/>
  <c r="K76" i="7"/>
  <c r="L76" i="2"/>
  <c r="K75" i="2"/>
  <c r="L77" i="18"/>
  <c r="K76" i="18"/>
  <c r="L76" i="16"/>
  <c r="K75" i="16"/>
  <c r="K76" i="8"/>
  <c r="L77" i="8"/>
  <c r="L76" i="12"/>
  <c r="K75" i="12"/>
  <c r="K76" i="4"/>
  <c r="L77" i="4"/>
  <c r="K76" i="14"/>
  <c r="L77" i="14"/>
  <c r="L77" i="15"/>
  <c r="K76" i="15"/>
  <c r="L76" i="9"/>
  <c r="K75" i="9"/>
  <c r="L76" i="6"/>
  <c r="K75" i="6"/>
  <c r="L77" i="17"/>
  <c r="K76" i="17"/>
  <c r="L77" i="10"/>
  <c r="K76" i="10"/>
  <c r="L77" i="13"/>
  <c r="K76" i="13"/>
  <c r="K75" i="14" l="1"/>
  <c r="L76" i="14"/>
  <c r="K75" i="17"/>
  <c r="L76" i="17"/>
  <c r="L75" i="9"/>
  <c r="K74" i="9"/>
  <c r="L75" i="12"/>
  <c r="K74" i="12"/>
  <c r="K74" i="2"/>
  <c r="L75" i="2"/>
  <c r="K74" i="6"/>
  <c r="L75" i="6"/>
  <c r="L76" i="4"/>
  <c r="K75" i="4"/>
  <c r="L76" i="13"/>
  <c r="K75" i="13"/>
  <c r="L75" i="16"/>
  <c r="K74" i="16"/>
  <c r="K75" i="18"/>
  <c r="L76" i="18"/>
  <c r="K75" i="10"/>
  <c r="L76" i="10"/>
  <c r="K75" i="15"/>
  <c r="L76" i="15"/>
  <c r="K75" i="7"/>
  <c r="L76" i="7"/>
  <c r="K75" i="8"/>
  <c r="L76" i="8"/>
  <c r="K74" i="13" l="1"/>
  <c r="L75" i="13"/>
  <c r="K74" i="4"/>
  <c r="L75" i="4"/>
  <c r="L75" i="15"/>
  <c r="K74" i="15"/>
  <c r="K74" i="10"/>
  <c r="L75" i="10"/>
  <c r="K74" i="8"/>
  <c r="L75" i="8"/>
  <c r="L75" i="18"/>
  <c r="K74" i="18"/>
  <c r="L74" i="6"/>
  <c r="K73" i="6"/>
  <c r="L75" i="17"/>
  <c r="K74" i="17"/>
  <c r="K73" i="12"/>
  <c r="L74" i="12"/>
  <c r="L74" i="9"/>
  <c r="K73" i="9"/>
  <c r="L74" i="16"/>
  <c r="K73" i="16"/>
  <c r="L75" i="7"/>
  <c r="K74" i="7"/>
  <c r="L74" i="2"/>
  <c r="K73" i="2"/>
  <c r="L75" i="14"/>
  <c r="K74" i="14"/>
  <c r="L74" i="10" l="1"/>
  <c r="K73" i="10"/>
  <c r="L74" i="17"/>
  <c r="K73" i="17"/>
  <c r="L73" i="6"/>
  <c r="K72" i="6"/>
  <c r="L74" i="14"/>
  <c r="K73" i="14"/>
  <c r="K72" i="9"/>
  <c r="L73" i="9"/>
  <c r="L74" i="18"/>
  <c r="K73" i="18"/>
  <c r="K73" i="7"/>
  <c r="L74" i="7"/>
  <c r="L74" i="15"/>
  <c r="K73" i="15"/>
  <c r="L74" i="4"/>
  <c r="K73" i="4"/>
  <c r="K72" i="16"/>
  <c r="L73" i="16"/>
  <c r="L73" i="2"/>
  <c r="K72" i="2"/>
  <c r="K72" i="12"/>
  <c r="L73" i="12"/>
  <c r="L74" i="8"/>
  <c r="K73" i="8"/>
  <c r="L74" i="13"/>
  <c r="K73" i="13"/>
  <c r="K72" i="15" l="1"/>
  <c r="L73" i="15"/>
  <c r="L72" i="6"/>
  <c r="K71" i="6"/>
  <c r="L73" i="7"/>
  <c r="K72" i="7"/>
  <c r="L73" i="18"/>
  <c r="K72" i="18"/>
  <c r="K72" i="17"/>
  <c r="L73" i="17"/>
  <c r="K72" i="14"/>
  <c r="L73" i="14"/>
  <c r="K72" i="13"/>
  <c r="L73" i="13"/>
  <c r="L72" i="16"/>
  <c r="K71" i="16"/>
  <c r="L72" i="2"/>
  <c r="K71" i="2"/>
  <c r="K71" i="12"/>
  <c r="L72" i="12"/>
  <c r="L73" i="8"/>
  <c r="K72" i="8"/>
  <c r="L73" i="4"/>
  <c r="K72" i="4"/>
  <c r="K72" i="10"/>
  <c r="L73" i="10"/>
  <c r="L72" i="9"/>
  <c r="K71" i="9"/>
  <c r="K70" i="16" l="1"/>
  <c r="L71" i="16"/>
  <c r="L72" i="18"/>
  <c r="K71" i="18"/>
  <c r="L72" i="8"/>
  <c r="K71" i="8"/>
  <c r="K71" i="13"/>
  <c r="L72" i="13"/>
  <c r="L71" i="6"/>
  <c r="K70" i="6"/>
  <c r="K71" i="4"/>
  <c r="L72" i="4"/>
  <c r="K71" i="7"/>
  <c r="L72" i="7"/>
  <c r="L71" i="9"/>
  <c r="K70" i="9"/>
  <c r="L71" i="12"/>
  <c r="K70" i="12"/>
  <c r="L72" i="14"/>
  <c r="K71" i="14"/>
  <c r="L71" i="2"/>
  <c r="K70" i="2"/>
  <c r="L72" i="10"/>
  <c r="K71" i="10"/>
  <c r="L72" i="17"/>
  <c r="K71" i="17"/>
  <c r="L72" i="15"/>
  <c r="K71" i="15"/>
  <c r="K69" i="9" l="1"/>
  <c r="L70" i="9"/>
  <c r="K70" i="13"/>
  <c r="L71" i="13"/>
  <c r="K70" i="10"/>
  <c r="L71" i="10"/>
  <c r="K69" i="2"/>
  <c r="L70" i="2"/>
  <c r="K70" i="8"/>
  <c r="L71" i="8"/>
  <c r="K70" i="7"/>
  <c r="L71" i="7"/>
  <c r="L71" i="15"/>
  <c r="K70" i="15"/>
  <c r="L71" i="14"/>
  <c r="K70" i="14"/>
  <c r="K70" i="18"/>
  <c r="L71" i="18"/>
  <c r="L71" i="4"/>
  <c r="K70" i="4"/>
  <c r="L70" i="12"/>
  <c r="K69" i="12"/>
  <c r="L71" i="17"/>
  <c r="K70" i="17"/>
  <c r="L70" i="6"/>
  <c r="K69" i="6"/>
  <c r="K69" i="16"/>
  <c r="L70" i="16"/>
  <c r="L69" i="2" l="1"/>
  <c r="K68" i="2"/>
  <c r="K69" i="17"/>
  <c r="L70" i="17"/>
  <c r="K69" i="15"/>
  <c r="L70" i="15"/>
  <c r="L70" i="14"/>
  <c r="K69" i="14"/>
  <c r="L69" i="12"/>
  <c r="K68" i="12"/>
  <c r="L70" i="10"/>
  <c r="K69" i="10"/>
  <c r="K69" i="4"/>
  <c r="L70" i="4"/>
  <c r="L69" i="16"/>
  <c r="K68" i="16"/>
  <c r="K69" i="7"/>
  <c r="L70" i="7"/>
  <c r="K69" i="13"/>
  <c r="L70" i="13"/>
  <c r="K68" i="6"/>
  <c r="L69" i="6"/>
  <c r="L70" i="18"/>
  <c r="K69" i="18"/>
  <c r="L70" i="8"/>
  <c r="K69" i="8"/>
  <c r="K68" i="9"/>
  <c r="L69" i="9"/>
  <c r="K68" i="18" l="1"/>
  <c r="L69" i="18"/>
  <c r="L69" i="15"/>
  <c r="K68" i="15"/>
  <c r="K68" i="14"/>
  <c r="L69" i="14"/>
  <c r="K68" i="10"/>
  <c r="L69" i="10"/>
  <c r="L68" i="6"/>
  <c r="K67" i="6"/>
  <c r="K68" i="4"/>
  <c r="L69" i="4"/>
  <c r="L68" i="9"/>
  <c r="K67" i="9"/>
  <c r="L69" i="13"/>
  <c r="K68" i="13"/>
  <c r="L69" i="17"/>
  <c r="K68" i="17"/>
  <c r="L69" i="8"/>
  <c r="K68" i="8"/>
  <c r="L68" i="12"/>
  <c r="K67" i="12"/>
  <c r="L68" i="2"/>
  <c r="K67" i="2"/>
  <c r="K67" i="16"/>
  <c r="L68" i="16"/>
  <c r="K68" i="7"/>
  <c r="L69" i="7"/>
  <c r="L67" i="12" l="1"/>
  <c r="K66" i="12"/>
  <c r="K67" i="14"/>
  <c r="L68" i="14"/>
  <c r="L68" i="8"/>
  <c r="K67" i="8"/>
  <c r="L68" i="15"/>
  <c r="K67" i="15"/>
  <c r="L67" i="2"/>
  <c r="K66" i="2"/>
  <c r="L68" i="13"/>
  <c r="K67" i="13"/>
  <c r="K67" i="10"/>
  <c r="L68" i="10"/>
  <c r="L67" i="9"/>
  <c r="K66" i="9"/>
  <c r="K67" i="7"/>
  <c r="L68" i="7"/>
  <c r="K67" i="4"/>
  <c r="L68" i="4"/>
  <c r="L68" i="17"/>
  <c r="K67" i="17"/>
  <c r="L67" i="6"/>
  <c r="K66" i="6"/>
  <c r="K66" i="16"/>
  <c r="L67" i="16"/>
  <c r="K67" i="18"/>
  <c r="L68" i="18"/>
  <c r="L66" i="6" l="1"/>
  <c r="K65" i="6"/>
  <c r="L67" i="15"/>
  <c r="K66" i="15"/>
  <c r="L67" i="13"/>
  <c r="K66" i="13"/>
  <c r="K65" i="12"/>
  <c r="L66" i="12"/>
  <c r="K65" i="9"/>
  <c r="L66" i="9"/>
  <c r="K66" i="17"/>
  <c r="L67" i="17"/>
  <c r="K66" i="8"/>
  <c r="L67" i="8"/>
  <c r="L67" i="10"/>
  <c r="K66" i="10"/>
  <c r="L67" i="18"/>
  <c r="K66" i="18"/>
  <c r="K66" i="4"/>
  <c r="L67" i="4"/>
  <c r="K66" i="14"/>
  <c r="L67" i="14"/>
  <c r="K65" i="2"/>
  <c r="L66" i="2"/>
  <c r="K65" i="16"/>
  <c r="L66" i="16"/>
  <c r="K66" i="7"/>
  <c r="L67" i="7"/>
  <c r="L65" i="6" l="1"/>
  <c r="K64" i="6"/>
  <c r="L66" i="10"/>
  <c r="K65" i="10"/>
  <c r="K64" i="2"/>
  <c r="L65" i="2"/>
  <c r="L65" i="12"/>
  <c r="K64" i="12"/>
  <c r="K65" i="14"/>
  <c r="L66" i="14"/>
  <c r="L66" i="15"/>
  <c r="K65" i="15"/>
  <c r="K65" i="13"/>
  <c r="L66" i="13"/>
  <c r="L66" i="8"/>
  <c r="K65" i="8"/>
  <c r="K65" i="7"/>
  <c r="L66" i="7"/>
  <c r="K65" i="4"/>
  <c r="L66" i="4"/>
  <c r="K65" i="17"/>
  <c r="L66" i="17"/>
  <c r="L66" i="18"/>
  <c r="K65" i="18"/>
  <c r="L65" i="16"/>
  <c r="K64" i="16"/>
  <c r="L65" i="9"/>
  <c r="K64" i="9"/>
  <c r="K64" i="13" l="1"/>
  <c r="L65" i="13"/>
  <c r="K63" i="9"/>
  <c r="L64" i="9"/>
  <c r="K64" i="15"/>
  <c r="L65" i="15"/>
  <c r="L65" i="10"/>
  <c r="K64" i="10"/>
  <c r="K63" i="12"/>
  <c r="L64" i="12"/>
  <c r="K63" i="2"/>
  <c r="L64" i="2"/>
  <c r="K64" i="4"/>
  <c r="L65" i="4"/>
  <c r="L65" i="18"/>
  <c r="K64" i="18"/>
  <c r="K64" i="17"/>
  <c r="L65" i="17"/>
  <c r="L65" i="8"/>
  <c r="K64" i="8"/>
  <c r="L64" i="16"/>
  <c r="K63" i="16"/>
  <c r="L64" i="6"/>
  <c r="K63" i="6"/>
  <c r="K64" i="7"/>
  <c r="L65" i="7"/>
  <c r="K64" i="14"/>
  <c r="L65" i="14"/>
  <c r="K63" i="7" l="1"/>
  <c r="L64" i="7"/>
  <c r="K63" i="13"/>
  <c r="L64" i="13"/>
  <c r="K62" i="6"/>
  <c r="L63" i="6"/>
  <c r="K63" i="18"/>
  <c r="L64" i="18"/>
  <c r="K63" i="10"/>
  <c r="L64" i="10"/>
  <c r="L63" i="16"/>
  <c r="K62" i="16"/>
  <c r="K63" i="4"/>
  <c r="L64" i="4"/>
  <c r="L64" i="8"/>
  <c r="K63" i="8"/>
  <c r="L64" i="17"/>
  <c r="K63" i="17"/>
  <c r="L64" i="15"/>
  <c r="K63" i="15"/>
  <c r="K63" i="14"/>
  <c r="L64" i="14"/>
  <c r="L63" i="2"/>
  <c r="K62" i="2"/>
  <c r="K62" i="9"/>
  <c r="L63" i="9"/>
  <c r="K62" i="12"/>
  <c r="L63" i="12"/>
  <c r="K61" i="9" l="1"/>
  <c r="L62" i="9"/>
  <c r="L62" i="2"/>
  <c r="K61" i="2"/>
  <c r="K62" i="18"/>
  <c r="L63" i="18"/>
  <c r="L63" i="8"/>
  <c r="K62" i="8"/>
  <c r="L63" i="4"/>
  <c r="K62" i="4"/>
  <c r="L62" i="6"/>
  <c r="K61" i="6"/>
  <c r="K61" i="16"/>
  <c r="L62" i="16"/>
  <c r="L63" i="17"/>
  <c r="K62" i="17"/>
  <c r="K62" i="10"/>
  <c r="L63" i="10"/>
  <c r="L63" i="14"/>
  <c r="K62" i="14"/>
  <c r="L63" i="15"/>
  <c r="K62" i="15"/>
  <c r="L62" i="12"/>
  <c r="K61" i="12"/>
  <c r="L63" i="13"/>
  <c r="K62" i="13"/>
  <c r="K62" i="7"/>
  <c r="L63" i="7"/>
  <c r="K61" i="17" l="1"/>
  <c r="L62" i="17"/>
  <c r="K61" i="4"/>
  <c r="L62" i="4"/>
  <c r="L62" i="8"/>
  <c r="K61" i="8"/>
  <c r="K60" i="2"/>
  <c r="L61" i="2"/>
  <c r="L62" i="13"/>
  <c r="K61" i="13"/>
  <c r="L61" i="12"/>
  <c r="K60" i="12"/>
  <c r="K61" i="15"/>
  <c r="L62" i="15"/>
  <c r="L61" i="16"/>
  <c r="K60" i="16"/>
  <c r="K61" i="18"/>
  <c r="L62" i="18"/>
  <c r="L62" i="14"/>
  <c r="K61" i="14"/>
  <c r="K60" i="6"/>
  <c r="L61" i="6"/>
  <c r="L62" i="7"/>
  <c r="K61" i="7"/>
  <c r="K61" i="10"/>
  <c r="L62" i="10"/>
  <c r="K60" i="9"/>
  <c r="L61" i="9"/>
  <c r="K60" i="7" l="1"/>
  <c r="L61" i="7"/>
  <c r="K59" i="2"/>
  <c r="L60" i="2"/>
  <c r="K60" i="8"/>
  <c r="L61" i="8"/>
  <c r="L60" i="6"/>
  <c r="K59" i="6"/>
  <c r="K59" i="12"/>
  <c r="L60" i="12"/>
  <c r="K60" i="13"/>
  <c r="L61" i="13"/>
  <c r="L60" i="16"/>
  <c r="K59" i="16"/>
  <c r="L61" i="15"/>
  <c r="K60" i="15"/>
  <c r="L61" i="14"/>
  <c r="K60" i="14"/>
  <c r="K59" i="9"/>
  <c r="L60" i="9"/>
  <c r="K60" i="4"/>
  <c r="L61" i="4"/>
  <c r="L61" i="10"/>
  <c r="K60" i="10"/>
  <c r="K60" i="18"/>
  <c r="L61" i="18"/>
  <c r="L61" i="17"/>
  <c r="K60" i="17"/>
  <c r="K59" i="10" l="1"/>
  <c r="L60" i="10"/>
  <c r="L60" i="14"/>
  <c r="K59" i="14"/>
  <c r="L60" i="18"/>
  <c r="K59" i="18"/>
  <c r="K59" i="15"/>
  <c r="L60" i="15"/>
  <c r="L59" i="6"/>
  <c r="K58" i="6"/>
  <c r="L59" i="16"/>
  <c r="K58" i="16"/>
  <c r="K59" i="4"/>
  <c r="L60" i="4"/>
  <c r="L60" i="8"/>
  <c r="K59" i="8"/>
  <c r="L60" i="17"/>
  <c r="K59" i="17"/>
  <c r="L59" i="9"/>
  <c r="K58" i="9"/>
  <c r="K59" i="13"/>
  <c r="L60" i="13"/>
  <c r="L59" i="2"/>
  <c r="K58" i="2"/>
  <c r="L59" i="12"/>
  <c r="K58" i="12"/>
  <c r="K59" i="7"/>
  <c r="L60" i="7"/>
  <c r="K58" i="17" l="1"/>
  <c r="L59" i="17"/>
  <c r="L58" i="2"/>
  <c r="K57" i="2"/>
  <c r="L59" i="15"/>
  <c r="K58" i="15"/>
  <c r="K57" i="6"/>
  <c r="L58" i="6"/>
  <c r="K58" i="14"/>
  <c r="L59" i="14"/>
  <c r="L59" i="8"/>
  <c r="K58" i="8"/>
  <c r="K58" i="18"/>
  <c r="L59" i="18"/>
  <c r="L59" i="13"/>
  <c r="K58" i="13"/>
  <c r="K58" i="4"/>
  <c r="L59" i="4"/>
  <c r="K57" i="9"/>
  <c r="L58" i="9"/>
  <c r="K57" i="16"/>
  <c r="L58" i="16"/>
  <c r="K58" i="7"/>
  <c r="L59" i="7"/>
  <c r="L58" i="12"/>
  <c r="K57" i="12"/>
  <c r="L59" i="10"/>
  <c r="K58" i="10"/>
  <c r="L57" i="6" l="1"/>
  <c r="K56" i="6"/>
  <c r="L58" i="15"/>
  <c r="K57" i="15"/>
  <c r="L57" i="2"/>
  <c r="K56" i="2"/>
  <c r="K57" i="7"/>
  <c r="L58" i="7"/>
  <c r="L57" i="16"/>
  <c r="K56" i="16"/>
  <c r="K57" i="18"/>
  <c r="L58" i="18"/>
  <c r="L58" i="10"/>
  <c r="K57" i="10"/>
  <c r="L58" i="8"/>
  <c r="K57" i="8"/>
  <c r="L57" i="9"/>
  <c r="K56" i="9"/>
  <c r="L58" i="13"/>
  <c r="K57" i="13"/>
  <c r="K56" i="12"/>
  <c r="L57" i="12"/>
  <c r="K57" i="4"/>
  <c r="L58" i="4"/>
  <c r="K57" i="14"/>
  <c r="L58" i="14"/>
  <c r="K57" i="17"/>
  <c r="L58" i="17"/>
  <c r="L56" i="6" l="1"/>
  <c r="K55" i="6"/>
  <c r="K56" i="8"/>
  <c r="L57" i="8"/>
  <c r="K56" i="7"/>
  <c r="L57" i="7"/>
  <c r="K55" i="9"/>
  <c r="L56" i="9"/>
  <c r="L57" i="14"/>
  <c r="K56" i="14"/>
  <c r="L56" i="2"/>
  <c r="K55" i="2"/>
  <c r="K56" i="15"/>
  <c r="L57" i="15"/>
  <c r="L56" i="16"/>
  <c r="K55" i="16"/>
  <c r="L57" i="4"/>
  <c r="K56" i="4"/>
  <c r="K56" i="10"/>
  <c r="L57" i="10"/>
  <c r="K55" i="12"/>
  <c r="L56" i="12"/>
  <c r="L57" i="13"/>
  <c r="K56" i="13"/>
  <c r="L57" i="17"/>
  <c r="K56" i="17"/>
  <c r="L57" i="18"/>
  <c r="K56" i="18"/>
  <c r="L55" i="6" l="1"/>
  <c r="K54" i="6"/>
  <c r="L55" i="16"/>
  <c r="K54" i="16"/>
  <c r="L55" i="9"/>
  <c r="K54" i="9"/>
  <c r="K55" i="14"/>
  <c r="L56" i="14"/>
  <c r="L56" i="13"/>
  <c r="K55" i="13"/>
  <c r="K55" i="18"/>
  <c r="L56" i="18"/>
  <c r="K55" i="4"/>
  <c r="L56" i="4"/>
  <c r="K54" i="12"/>
  <c r="L55" i="12"/>
  <c r="L56" i="15"/>
  <c r="K55" i="15"/>
  <c r="K55" i="7"/>
  <c r="L56" i="7"/>
  <c r="L55" i="2"/>
  <c r="K54" i="2"/>
  <c r="L56" i="10"/>
  <c r="K55" i="10"/>
  <c r="L56" i="8"/>
  <c r="K55" i="8"/>
  <c r="L56" i="17"/>
  <c r="K55" i="17"/>
  <c r="K54" i="8" l="1"/>
  <c r="L55" i="8"/>
  <c r="K54" i="10"/>
  <c r="L55" i="10"/>
  <c r="L54" i="12"/>
  <c r="K53" i="12"/>
  <c r="L55" i="14"/>
  <c r="K54" i="14"/>
  <c r="L55" i="15"/>
  <c r="K54" i="15"/>
  <c r="K53" i="9"/>
  <c r="L54" i="9"/>
  <c r="K53" i="16"/>
  <c r="L54" i="16"/>
  <c r="L55" i="13"/>
  <c r="K54" i="13"/>
  <c r="L54" i="2"/>
  <c r="K53" i="2"/>
  <c r="L55" i="4"/>
  <c r="K54" i="4"/>
  <c r="K54" i="17"/>
  <c r="L55" i="17"/>
  <c r="L55" i="7"/>
  <c r="K54" i="7"/>
  <c r="K54" i="18"/>
  <c r="L55" i="18"/>
  <c r="L54" i="6"/>
  <c r="K53" i="6"/>
  <c r="L53" i="2" l="1"/>
  <c r="K52" i="2"/>
  <c r="L54" i="8"/>
  <c r="K53" i="8"/>
  <c r="K53" i="7"/>
  <c r="L54" i="7"/>
  <c r="K53" i="17"/>
  <c r="L54" i="17"/>
  <c r="K53" i="15"/>
  <c r="L54" i="15"/>
  <c r="L54" i="18"/>
  <c r="K53" i="18"/>
  <c r="K53" i="13"/>
  <c r="L54" i="13"/>
  <c r="L54" i="14"/>
  <c r="K53" i="14"/>
  <c r="K52" i="12"/>
  <c r="L53" i="12"/>
  <c r="K52" i="16"/>
  <c r="L53" i="16"/>
  <c r="K52" i="6"/>
  <c r="L53" i="6"/>
  <c r="K53" i="4"/>
  <c r="L54" i="4"/>
  <c r="K52" i="9"/>
  <c r="L53" i="9"/>
  <c r="L54" i="10"/>
  <c r="K53" i="10"/>
  <c r="L53" i="4" l="1"/>
  <c r="K52" i="4"/>
  <c r="K51" i="6"/>
  <c r="L52" i="6"/>
  <c r="K52" i="18"/>
  <c r="L53" i="18"/>
  <c r="K52" i="8"/>
  <c r="L53" i="8"/>
  <c r="L53" i="14"/>
  <c r="K52" i="14"/>
  <c r="K52" i="13"/>
  <c r="L53" i="13"/>
  <c r="K52" i="10"/>
  <c r="L53" i="10"/>
  <c r="L52" i="16"/>
  <c r="K51" i="16"/>
  <c r="K51" i="2"/>
  <c r="L52" i="2"/>
  <c r="L53" i="17"/>
  <c r="K52" i="17"/>
  <c r="K52" i="7"/>
  <c r="L53" i="7"/>
  <c r="K51" i="9"/>
  <c r="L52" i="9"/>
  <c r="L52" i="12"/>
  <c r="K51" i="12"/>
  <c r="L53" i="15"/>
  <c r="K52" i="15"/>
  <c r="L51" i="9" l="1"/>
  <c r="K50" i="9"/>
  <c r="L52" i="8"/>
  <c r="K51" i="8"/>
  <c r="L52" i="14"/>
  <c r="K51" i="14"/>
  <c r="K51" i="7"/>
  <c r="L52" i="7"/>
  <c r="L51" i="16"/>
  <c r="K50" i="16"/>
  <c r="K51" i="10"/>
  <c r="L52" i="10"/>
  <c r="L52" i="18"/>
  <c r="K51" i="18"/>
  <c r="L52" i="15"/>
  <c r="K51" i="15"/>
  <c r="L52" i="17"/>
  <c r="K51" i="17"/>
  <c r="K51" i="13"/>
  <c r="L52" i="13"/>
  <c r="L51" i="6"/>
  <c r="K50" i="6"/>
  <c r="K50" i="12"/>
  <c r="L51" i="12"/>
  <c r="K51" i="4"/>
  <c r="L52" i="4"/>
  <c r="K50" i="2"/>
  <c r="L51" i="2"/>
  <c r="K49" i="16" l="1"/>
  <c r="L50" i="16"/>
  <c r="K49" i="9"/>
  <c r="L50" i="9"/>
  <c r="L51" i="15"/>
  <c r="K50" i="15"/>
  <c r="L51" i="7"/>
  <c r="K50" i="7"/>
  <c r="K50" i="17"/>
  <c r="L51" i="17"/>
  <c r="K50" i="4"/>
  <c r="L51" i="4"/>
  <c r="K49" i="6"/>
  <c r="L50" i="6"/>
  <c r="K50" i="14"/>
  <c r="L51" i="14"/>
  <c r="L51" i="8"/>
  <c r="K50" i="8"/>
  <c r="K49" i="12"/>
  <c r="L50" i="12"/>
  <c r="L51" i="18"/>
  <c r="K50" i="18"/>
  <c r="L50" i="2"/>
  <c r="K49" i="2"/>
  <c r="K50" i="13"/>
  <c r="L51" i="13"/>
  <c r="L51" i="10"/>
  <c r="K50" i="10"/>
  <c r="L50" i="8" l="1"/>
  <c r="K49" i="8"/>
  <c r="L50" i="17"/>
  <c r="K49" i="17"/>
  <c r="K49" i="14"/>
  <c r="L50" i="14"/>
  <c r="L50" i="15"/>
  <c r="K49" i="15"/>
  <c r="L50" i="10"/>
  <c r="K49" i="10"/>
  <c r="K48" i="2"/>
  <c r="L49" i="2"/>
  <c r="K49" i="7"/>
  <c r="L50" i="7"/>
  <c r="K49" i="18"/>
  <c r="L50" i="18"/>
  <c r="K48" i="6"/>
  <c r="L49" i="6"/>
  <c r="K48" i="12"/>
  <c r="L49" i="12"/>
  <c r="K49" i="4"/>
  <c r="L50" i="4"/>
  <c r="L49" i="9"/>
  <c r="K48" i="9"/>
  <c r="L50" i="13"/>
  <c r="K49" i="13"/>
  <c r="L49" i="16"/>
  <c r="K48" i="16"/>
  <c r="L49" i="10" l="1"/>
  <c r="K48" i="10"/>
  <c r="K48" i="15"/>
  <c r="L49" i="15"/>
  <c r="K48" i="17"/>
  <c r="L49" i="17"/>
  <c r="K47" i="9"/>
  <c r="L48" i="9"/>
  <c r="L49" i="18"/>
  <c r="K48" i="18"/>
  <c r="L49" i="4"/>
  <c r="K48" i="4"/>
  <c r="K48" i="7"/>
  <c r="L49" i="7"/>
  <c r="K48" i="14"/>
  <c r="L49" i="14"/>
  <c r="L48" i="16"/>
  <c r="K47" i="16"/>
  <c r="L48" i="12"/>
  <c r="K47" i="12"/>
  <c r="K47" i="2"/>
  <c r="L48" i="2"/>
  <c r="L49" i="13"/>
  <c r="K48" i="13"/>
  <c r="K48" i="8"/>
  <c r="L49" i="8"/>
  <c r="L48" i="6"/>
  <c r="K47" i="6"/>
  <c r="K47" i="10" l="1"/>
  <c r="L48" i="10"/>
  <c r="K47" i="14"/>
  <c r="L48" i="14"/>
  <c r="L47" i="9"/>
  <c r="K46" i="9"/>
  <c r="L48" i="18"/>
  <c r="K47" i="18"/>
  <c r="L47" i="12"/>
  <c r="K46" i="12"/>
  <c r="K46" i="16"/>
  <c r="L47" i="16"/>
  <c r="L48" i="13"/>
  <c r="K47" i="13"/>
  <c r="L47" i="2"/>
  <c r="K46" i="2"/>
  <c r="K47" i="7"/>
  <c r="L48" i="7"/>
  <c r="L48" i="17"/>
  <c r="K47" i="17"/>
  <c r="K46" i="6"/>
  <c r="L47" i="6"/>
  <c r="K47" i="4"/>
  <c r="L48" i="4"/>
  <c r="L48" i="15"/>
  <c r="K47" i="15"/>
  <c r="L48" i="8"/>
  <c r="K47" i="8"/>
  <c r="L47" i="15" l="1"/>
  <c r="K46" i="15"/>
  <c r="K46" i="18"/>
  <c r="L47" i="18"/>
  <c r="L47" i="4"/>
  <c r="K46" i="4"/>
  <c r="K45" i="9"/>
  <c r="L46" i="9"/>
  <c r="K45" i="12"/>
  <c r="L46" i="12"/>
  <c r="K46" i="7"/>
  <c r="L47" i="7"/>
  <c r="L46" i="2"/>
  <c r="K45" i="2"/>
  <c r="L47" i="13"/>
  <c r="K46" i="13"/>
  <c r="L46" i="6"/>
  <c r="K45" i="6"/>
  <c r="L47" i="8"/>
  <c r="K46" i="8"/>
  <c r="K46" i="17"/>
  <c r="L47" i="17"/>
  <c r="K45" i="16"/>
  <c r="L46" i="16"/>
  <c r="L47" i="14"/>
  <c r="K46" i="14"/>
  <c r="L47" i="10"/>
  <c r="K46" i="10"/>
  <c r="L45" i="2" l="1"/>
  <c r="K44" i="2"/>
  <c r="K45" i="4"/>
  <c r="L46" i="4"/>
  <c r="L46" i="10"/>
  <c r="K45" i="10"/>
  <c r="L46" i="8"/>
  <c r="K45" i="8"/>
  <c r="K45" i="7"/>
  <c r="L46" i="7"/>
  <c r="L46" i="18"/>
  <c r="K45" i="18"/>
  <c r="L46" i="13"/>
  <c r="K45" i="13"/>
  <c r="L46" i="14"/>
  <c r="K45" i="14"/>
  <c r="L45" i="16"/>
  <c r="K44" i="16"/>
  <c r="L45" i="9"/>
  <c r="K44" i="9"/>
  <c r="K45" i="17"/>
  <c r="L46" i="17"/>
  <c r="L45" i="6"/>
  <c r="K44" i="6"/>
  <c r="K45" i="15"/>
  <c r="L46" i="15"/>
  <c r="K44" i="12"/>
  <c r="L45" i="12"/>
  <c r="L44" i="6" l="1"/>
  <c r="K43" i="6"/>
  <c r="L45" i="17"/>
  <c r="K44" i="17"/>
  <c r="K44" i="8"/>
  <c r="L45" i="8"/>
  <c r="K43" i="12"/>
  <c r="L44" i="12"/>
  <c r="L45" i="4"/>
  <c r="K44" i="4"/>
  <c r="L45" i="13"/>
  <c r="K44" i="13"/>
  <c r="L45" i="18"/>
  <c r="K44" i="18"/>
  <c r="K43" i="16"/>
  <c r="L44" i="16"/>
  <c r="K43" i="2"/>
  <c r="L44" i="2"/>
  <c r="L45" i="14"/>
  <c r="K44" i="14"/>
  <c r="L45" i="10"/>
  <c r="K44" i="10"/>
  <c r="K43" i="9"/>
  <c r="L44" i="9"/>
  <c r="L45" i="15"/>
  <c r="K44" i="15"/>
  <c r="K44" i="7"/>
  <c r="L45" i="7"/>
  <c r="K42" i="16" l="1"/>
  <c r="L43" i="16"/>
  <c r="K43" i="10"/>
  <c r="L44" i="10"/>
  <c r="L44" i="14"/>
  <c r="K43" i="14"/>
  <c r="K43" i="13"/>
  <c r="L44" i="13"/>
  <c r="K43" i="17"/>
  <c r="L44" i="17"/>
  <c r="L43" i="9"/>
  <c r="K42" i="9"/>
  <c r="K42" i="12"/>
  <c r="L43" i="12"/>
  <c r="L44" i="18"/>
  <c r="K43" i="18"/>
  <c r="L44" i="8"/>
  <c r="K43" i="8"/>
  <c r="L44" i="7"/>
  <c r="K43" i="7"/>
  <c r="L44" i="15"/>
  <c r="K43" i="15"/>
  <c r="K43" i="4"/>
  <c r="L44" i="4"/>
  <c r="L43" i="6"/>
  <c r="K42" i="6"/>
  <c r="K42" i="2"/>
  <c r="L43" i="2"/>
  <c r="L43" i="18" l="1"/>
  <c r="K42" i="18"/>
  <c r="L43" i="15"/>
  <c r="K42" i="15"/>
  <c r="K42" i="14"/>
  <c r="L43" i="14"/>
  <c r="K42" i="7"/>
  <c r="L43" i="7"/>
  <c r="K41" i="9"/>
  <c r="L42" i="9"/>
  <c r="L43" i="4"/>
  <c r="K42" i="4"/>
  <c r="K42" i="13"/>
  <c r="L43" i="13"/>
  <c r="L42" i="12"/>
  <c r="K41" i="12"/>
  <c r="L42" i="2"/>
  <c r="K41" i="2"/>
  <c r="L43" i="10"/>
  <c r="K42" i="10"/>
  <c r="L42" i="6"/>
  <c r="K41" i="6"/>
  <c r="L43" i="8"/>
  <c r="K42" i="8"/>
  <c r="K42" i="17"/>
  <c r="L43" i="17"/>
  <c r="K41" i="16"/>
  <c r="L42" i="16"/>
  <c r="L42" i="8" l="1"/>
  <c r="K41" i="8"/>
  <c r="K40" i="6"/>
  <c r="L41" i="6"/>
  <c r="K41" i="13"/>
  <c r="L42" i="13"/>
  <c r="L42" i="10"/>
  <c r="K41" i="10"/>
  <c r="K41" i="4"/>
  <c r="L42" i="4"/>
  <c r="L42" i="15"/>
  <c r="K41" i="15"/>
  <c r="K40" i="12"/>
  <c r="L41" i="12"/>
  <c r="K41" i="7"/>
  <c r="L42" i="7"/>
  <c r="K41" i="14"/>
  <c r="L42" i="14"/>
  <c r="K40" i="16"/>
  <c r="L41" i="16"/>
  <c r="K40" i="2"/>
  <c r="L41" i="2"/>
  <c r="L42" i="18"/>
  <c r="K41" i="18"/>
  <c r="L42" i="17"/>
  <c r="K41" i="17"/>
  <c r="L41" i="9"/>
  <c r="K40" i="9"/>
  <c r="L41" i="18" l="1"/>
  <c r="K40" i="18"/>
  <c r="L41" i="10"/>
  <c r="K40" i="10"/>
  <c r="K40" i="7"/>
  <c r="L41" i="7"/>
  <c r="L40" i="2"/>
  <c r="K39" i="2"/>
  <c r="K39" i="12"/>
  <c r="L40" i="12"/>
  <c r="K40" i="13"/>
  <c r="L41" i="13"/>
  <c r="K39" i="9"/>
  <c r="L40" i="9"/>
  <c r="K40" i="15"/>
  <c r="L41" i="15"/>
  <c r="L40" i="16"/>
  <c r="K39" i="16"/>
  <c r="L40" i="6"/>
  <c r="K39" i="6"/>
  <c r="L41" i="17"/>
  <c r="K40" i="17"/>
  <c r="K40" i="8"/>
  <c r="L41" i="8"/>
  <c r="K40" i="14"/>
  <c r="L41" i="14"/>
  <c r="L41" i="4"/>
  <c r="K40" i="4"/>
  <c r="L40" i="17" l="1"/>
  <c r="K39" i="17"/>
  <c r="K38" i="9"/>
  <c r="L39" i="9"/>
  <c r="K39" i="7"/>
  <c r="L40" i="7"/>
  <c r="L40" i="8"/>
  <c r="K39" i="8"/>
  <c r="K39" i="10"/>
  <c r="L40" i="10"/>
  <c r="L40" i="13"/>
  <c r="K39" i="13"/>
  <c r="L40" i="15"/>
  <c r="K39" i="15"/>
  <c r="K38" i="6"/>
  <c r="L39" i="6"/>
  <c r="L39" i="16"/>
  <c r="K38" i="16"/>
  <c r="L40" i="18"/>
  <c r="K39" i="18"/>
  <c r="L39" i="2"/>
  <c r="K38" i="2"/>
  <c r="K39" i="4"/>
  <c r="L40" i="4"/>
  <c r="K39" i="14"/>
  <c r="L40" i="14"/>
  <c r="K38" i="12"/>
  <c r="L39" i="12"/>
  <c r="L39" i="15" l="1"/>
  <c r="K38" i="15"/>
  <c r="K38" i="8"/>
  <c r="L39" i="8"/>
  <c r="K37" i="9"/>
  <c r="L38" i="9"/>
  <c r="L38" i="6"/>
  <c r="K37" i="6"/>
  <c r="L39" i="7"/>
  <c r="K38" i="7"/>
  <c r="L39" i="13"/>
  <c r="K38" i="13"/>
  <c r="K37" i="16"/>
  <c r="L38" i="16"/>
  <c r="L39" i="17"/>
  <c r="K38" i="17"/>
  <c r="L39" i="4"/>
  <c r="K38" i="4"/>
  <c r="L38" i="2"/>
  <c r="K37" i="2"/>
  <c r="K38" i="18"/>
  <c r="L39" i="18"/>
  <c r="L38" i="12"/>
  <c r="K37" i="12"/>
  <c r="L39" i="14"/>
  <c r="K38" i="14"/>
  <c r="K38" i="10"/>
  <c r="L39" i="10"/>
  <c r="K36" i="12" l="1"/>
  <c r="L37" i="12"/>
  <c r="L37" i="9"/>
  <c r="K36" i="9"/>
  <c r="L38" i="8"/>
  <c r="K37" i="8"/>
  <c r="K37" i="17"/>
  <c r="L38" i="17"/>
  <c r="L37" i="16"/>
  <c r="K36" i="16"/>
  <c r="L38" i="13"/>
  <c r="K37" i="13"/>
  <c r="L38" i="10"/>
  <c r="K37" i="10"/>
  <c r="L38" i="14"/>
  <c r="K37" i="14"/>
  <c r="K37" i="4"/>
  <c r="L38" i="4"/>
  <c r="L38" i="7"/>
  <c r="K37" i="7"/>
  <c r="K37" i="15"/>
  <c r="L38" i="15"/>
  <c r="K36" i="6"/>
  <c r="L37" i="6"/>
  <c r="L38" i="18"/>
  <c r="K37" i="18"/>
  <c r="L37" i="2"/>
  <c r="K36" i="2"/>
  <c r="K35" i="6" l="1"/>
  <c r="L36" i="6"/>
  <c r="L37" i="10"/>
  <c r="K36" i="10"/>
  <c r="L37" i="15"/>
  <c r="K36" i="15"/>
  <c r="K36" i="7"/>
  <c r="L37" i="7"/>
  <c r="K35" i="9"/>
  <c r="L36" i="9"/>
  <c r="L37" i="18"/>
  <c r="K36" i="18"/>
  <c r="L36" i="16"/>
  <c r="K35" i="16"/>
  <c r="L37" i="14"/>
  <c r="K36" i="14"/>
  <c r="L37" i="17"/>
  <c r="K36" i="17"/>
  <c r="K36" i="8"/>
  <c r="L37" i="8"/>
  <c r="K35" i="2"/>
  <c r="L36" i="2"/>
  <c r="L37" i="13"/>
  <c r="K36" i="13"/>
  <c r="L37" i="4"/>
  <c r="K36" i="4"/>
  <c r="L36" i="12"/>
  <c r="K35" i="12"/>
  <c r="K34" i="12" l="1"/>
  <c r="L35" i="12"/>
  <c r="L36" i="10"/>
  <c r="K35" i="10"/>
  <c r="K34" i="16"/>
  <c r="L35" i="16"/>
  <c r="K35" i="13"/>
  <c r="L36" i="13"/>
  <c r="K34" i="2"/>
  <c r="L35" i="2"/>
  <c r="L36" i="18"/>
  <c r="K35" i="18"/>
  <c r="L36" i="8"/>
  <c r="K35" i="8"/>
  <c r="K35" i="4"/>
  <c r="L36" i="4"/>
  <c r="L36" i="17"/>
  <c r="K35" i="17"/>
  <c r="L36" i="14"/>
  <c r="K35" i="14"/>
  <c r="K35" i="7"/>
  <c r="L36" i="7"/>
  <c r="L36" i="15"/>
  <c r="K35" i="15"/>
  <c r="L35" i="9"/>
  <c r="K34" i="9"/>
  <c r="L35" i="6"/>
  <c r="K34" i="6"/>
  <c r="K34" i="4" l="1"/>
  <c r="L35" i="4"/>
  <c r="L34" i="16"/>
  <c r="K33" i="16"/>
  <c r="L35" i="15"/>
  <c r="K34" i="15"/>
  <c r="L34" i="6"/>
  <c r="K33" i="6"/>
  <c r="L35" i="14"/>
  <c r="K34" i="14"/>
  <c r="L35" i="18"/>
  <c r="K34" i="18"/>
  <c r="L35" i="10"/>
  <c r="K34" i="10"/>
  <c r="L35" i="8"/>
  <c r="K34" i="8"/>
  <c r="L34" i="9"/>
  <c r="K33" i="9"/>
  <c r="K34" i="17"/>
  <c r="L35" i="17"/>
  <c r="K34" i="13"/>
  <c r="L35" i="13"/>
  <c r="L35" i="7"/>
  <c r="K34" i="7"/>
  <c r="K33" i="2"/>
  <c r="L34" i="2"/>
  <c r="L34" i="12"/>
  <c r="K33" i="12"/>
  <c r="L33" i="6" l="1"/>
  <c r="K32" i="6"/>
  <c r="L34" i="15"/>
  <c r="K33" i="15"/>
  <c r="L33" i="16"/>
  <c r="K32" i="16"/>
  <c r="K33" i="7"/>
  <c r="L34" i="7"/>
  <c r="L34" i="10"/>
  <c r="K33" i="10"/>
  <c r="K33" i="13"/>
  <c r="L34" i="13"/>
  <c r="K32" i="12"/>
  <c r="L33" i="12"/>
  <c r="L34" i="17"/>
  <c r="K33" i="17"/>
  <c r="L33" i="9"/>
  <c r="K32" i="9"/>
  <c r="K33" i="14"/>
  <c r="L34" i="14"/>
  <c r="L34" i="8"/>
  <c r="K33" i="8"/>
  <c r="L34" i="18"/>
  <c r="K33" i="18"/>
  <c r="K32" i="2"/>
  <c r="L33" i="2"/>
  <c r="K33" i="4"/>
  <c r="L34" i="4"/>
  <c r="L33" i="18" l="1"/>
  <c r="K32" i="18"/>
  <c r="K32" i="15"/>
  <c r="L33" i="15"/>
  <c r="K32" i="17"/>
  <c r="L33" i="17"/>
  <c r="K32" i="8"/>
  <c r="L33" i="8"/>
  <c r="L32" i="12"/>
  <c r="K31" i="12"/>
  <c r="K32" i="13"/>
  <c r="L33" i="13"/>
  <c r="K32" i="7"/>
  <c r="L33" i="7"/>
  <c r="K32" i="4"/>
  <c r="L33" i="4"/>
  <c r="L32" i="9"/>
  <c r="K31" i="9"/>
  <c r="L33" i="10"/>
  <c r="K32" i="10"/>
  <c r="L32" i="6"/>
  <c r="K31" i="6"/>
  <c r="L32" i="16"/>
  <c r="K31" i="16"/>
  <c r="K32" i="14"/>
  <c r="L33" i="14"/>
  <c r="K31" i="2"/>
  <c r="L32" i="2"/>
  <c r="L31" i="6" l="1"/>
  <c r="K30" i="6"/>
  <c r="K31" i="4"/>
  <c r="L32" i="4"/>
  <c r="L32" i="10"/>
  <c r="K31" i="10"/>
  <c r="L32" i="15"/>
  <c r="K31" i="15"/>
  <c r="K31" i="7"/>
  <c r="L32" i="7"/>
  <c r="L32" i="13"/>
  <c r="K31" i="13"/>
  <c r="L31" i="9"/>
  <c r="K30" i="9"/>
  <c r="K30" i="12"/>
  <c r="L31" i="12"/>
  <c r="K31" i="18"/>
  <c r="L32" i="18"/>
  <c r="L31" i="16"/>
  <c r="K30" i="16"/>
  <c r="L32" i="8"/>
  <c r="K31" i="8"/>
  <c r="L32" i="17"/>
  <c r="K31" i="17"/>
  <c r="L31" i="2"/>
  <c r="K30" i="2"/>
  <c r="K31" i="14"/>
  <c r="L32" i="14"/>
  <c r="K29" i="9" l="1"/>
  <c r="L30" i="9"/>
  <c r="K29" i="16"/>
  <c r="L30" i="16"/>
  <c r="L31" i="13"/>
  <c r="K30" i="13"/>
  <c r="K30" i="17"/>
  <c r="L31" i="17"/>
  <c r="L30" i="12"/>
  <c r="K29" i="12"/>
  <c r="L31" i="14"/>
  <c r="K30" i="14"/>
  <c r="L31" i="4"/>
  <c r="K30" i="4"/>
  <c r="L31" i="15"/>
  <c r="K30" i="15"/>
  <c r="L31" i="10"/>
  <c r="K30" i="10"/>
  <c r="L31" i="8"/>
  <c r="K30" i="8"/>
  <c r="L30" i="2"/>
  <c r="K29" i="2"/>
  <c r="L30" i="6"/>
  <c r="K29" i="6"/>
  <c r="K30" i="18"/>
  <c r="L31" i="18"/>
  <c r="K30" i="7"/>
  <c r="L31" i="7"/>
  <c r="K29" i="15" l="1"/>
  <c r="L30" i="15"/>
  <c r="L30" i="13"/>
  <c r="K29" i="13"/>
  <c r="L30" i="8"/>
  <c r="K29" i="8"/>
  <c r="L30" i="14"/>
  <c r="K29" i="14"/>
  <c r="K29" i="4"/>
  <c r="L30" i="4"/>
  <c r="L30" i="7"/>
  <c r="K29" i="7"/>
  <c r="K28" i="16"/>
  <c r="L29" i="16"/>
  <c r="K28" i="6"/>
  <c r="L29" i="6"/>
  <c r="K29" i="17"/>
  <c r="L30" i="17"/>
  <c r="L29" i="2"/>
  <c r="K28" i="2"/>
  <c r="L30" i="10"/>
  <c r="K29" i="10"/>
  <c r="K28" i="12"/>
  <c r="L29" i="12"/>
  <c r="K29" i="18"/>
  <c r="L30" i="18"/>
  <c r="L29" i="9"/>
  <c r="K28" i="9"/>
  <c r="L29" i="4" l="1"/>
  <c r="K28" i="4"/>
  <c r="K27" i="6"/>
  <c r="L28" i="6"/>
  <c r="L28" i="9"/>
  <c r="K27" i="9"/>
  <c r="K28" i="7"/>
  <c r="L29" i="7"/>
  <c r="K28" i="13"/>
  <c r="L29" i="13"/>
  <c r="L29" i="18"/>
  <c r="K28" i="18"/>
  <c r="L29" i="14"/>
  <c r="K28" i="14"/>
  <c r="L29" i="10"/>
  <c r="K28" i="10"/>
  <c r="K28" i="8"/>
  <c r="L29" i="8"/>
  <c r="L29" i="17"/>
  <c r="K28" i="17"/>
  <c r="L28" i="12"/>
  <c r="K27" i="12"/>
  <c r="L28" i="16"/>
  <c r="K27" i="16"/>
  <c r="K27" i="2"/>
  <c r="L28" i="2"/>
  <c r="L29" i="15"/>
  <c r="K28" i="15"/>
  <c r="K27" i="10" l="1"/>
  <c r="L28" i="10"/>
  <c r="L28" i="14"/>
  <c r="K27" i="14"/>
  <c r="L28" i="18"/>
  <c r="K27" i="18"/>
  <c r="K26" i="16"/>
  <c r="L27" i="16"/>
  <c r="L27" i="12"/>
  <c r="K26" i="12"/>
  <c r="L27" i="6"/>
  <c r="K26" i="6"/>
  <c r="L27" i="9"/>
  <c r="K26" i="9"/>
  <c r="L28" i="15"/>
  <c r="K27" i="15"/>
  <c r="K27" i="4"/>
  <c r="L28" i="4"/>
  <c r="L28" i="7"/>
  <c r="K27" i="7"/>
  <c r="L28" i="17"/>
  <c r="K27" i="17"/>
  <c r="K26" i="2"/>
  <c r="L27" i="2"/>
  <c r="L28" i="8"/>
  <c r="K27" i="8"/>
  <c r="K27" i="13"/>
  <c r="L28" i="13"/>
  <c r="L27" i="18" l="1"/>
  <c r="K26" i="18"/>
  <c r="L26" i="6"/>
  <c r="K25" i="6"/>
  <c r="K26" i="14"/>
  <c r="L27" i="14"/>
  <c r="K25" i="16"/>
  <c r="L26" i="16"/>
  <c r="L27" i="15"/>
  <c r="K26" i="15"/>
  <c r="K25" i="2"/>
  <c r="L26" i="2"/>
  <c r="L26" i="9"/>
  <c r="K25" i="9"/>
  <c r="L27" i="13"/>
  <c r="K26" i="13"/>
  <c r="K26" i="8"/>
  <c r="L27" i="8"/>
  <c r="K25" i="12"/>
  <c r="L26" i="12"/>
  <c r="K26" i="17"/>
  <c r="L27" i="17"/>
  <c r="K26" i="7"/>
  <c r="L27" i="7"/>
  <c r="K26" i="4"/>
  <c r="L27" i="4"/>
  <c r="L27" i="10"/>
  <c r="K26" i="10"/>
  <c r="K25" i="7" l="1"/>
  <c r="L26" i="7"/>
  <c r="L25" i="6"/>
  <c r="K24" i="6"/>
  <c r="L25" i="16"/>
  <c r="K24" i="16"/>
  <c r="K25" i="14"/>
  <c r="L26" i="14"/>
  <c r="K24" i="2"/>
  <c r="L25" i="2"/>
  <c r="L26" i="13"/>
  <c r="K25" i="13"/>
  <c r="K25" i="17"/>
  <c r="L26" i="17"/>
  <c r="L26" i="10"/>
  <c r="K25" i="10"/>
  <c r="L26" i="15"/>
  <c r="K25" i="15"/>
  <c r="K25" i="18"/>
  <c r="L26" i="18"/>
  <c r="L25" i="9"/>
  <c r="K24" i="9"/>
  <c r="K24" i="12"/>
  <c r="L25" i="12"/>
  <c r="K25" i="4"/>
  <c r="L26" i="4"/>
  <c r="L26" i="8"/>
  <c r="K25" i="8"/>
  <c r="L25" i="10" l="1"/>
  <c r="K24" i="10"/>
  <c r="L24" i="12"/>
  <c r="K23" i="12"/>
  <c r="L24" i="16"/>
  <c r="K23" i="16"/>
  <c r="L24" i="6"/>
  <c r="K23" i="6"/>
  <c r="K24" i="14"/>
  <c r="L25" i="14"/>
  <c r="L25" i="18"/>
  <c r="K24" i="18"/>
  <c r="K24" i="15"/>
  <c r="L25" i="15"/>
  <c r="K23" i="9"/>
  <c r="L24" i="9"/>
  <c r="L25" i="17"/>
  <c r="K24" i="17"/>
  <c r="K24" i="8"/>
  <c r="L25" i="8"/>
  <c r="L25" i="13"/>
  <c r="K24" i="13"/>
  <c r="L25" i="4"/>
  <c r="K24" i="4"/>
  <c r="K23" i="2"/>
  <c r="L24" i="2"/>
  <c r="K24" i="7"/>
  <c r="L25" i="7"/>
  <c r="L23" i="6" l="1"/>
  <c r="K22" i="6"/>
  <c r="L24" i="4"/>
  <c r="K23" i="4"/>
  <c r="L23" i="9"/>
  <c r="K22" i="9"/>
  <c r="K22" i="16"/>
  <c r="L23" i="16"/>
  <c r="K23" i="18"/>
  <c r="L24" i="18"/>
  <c r="L23" i="12"/>
  <c r="K22" i="12"/>
  <c r="L24" i="13"/>
  <c r="K23" i="13"/>
  <c r="L24" i="15"/>
  <c r="K23" i="15"/>
  <c r="K23" i="7"/>
  <c r="L24" i="7"/>
  <c r="L24" i="17"/>
  <c r="K23" i="17"/>
  <c r="K23" i="10"/>
  <c r="L24" i="10"/>
  <c r="L24" i="8"/>
  <c r="K23" i="8"/>
  <c r="K22" i="2"/>
  <c r="L23" i="2"/>
  <c r="K23" i="14"/>
  <c r="L24" i="14"/>
  <c r="K22" i="8" l="1"/>
  <c r="L23" i="8"/>
  <c r="K21" i="9"/>
  <c r="L22" i="9"/>
  <c r="L22" i="12"/>
  <c r="K21" i="12"/>
  <c r="K22" i="4"/>
  <c r="L23" i="4"/>
  <c r="K21" i="16"/>
  <c r="L22" i="16"/>
  <c r="L23" i="15"/>
  <c r="K22" i="15"/>
  <c r="L23" i="10"/>
  <c r="K22" i="10"/>
  <c r="K21" i="6"/>
  <c r="L22" i="6"/>
  <c r="L23" i="13"/>
  <c r="K22" i="13"/>
  <c r="L23" i="17"/>
  <c r="K22" i="17"/>
  <c r="L23" i="14"/>
  <c r="K22" i="14"/>
  <c r="L22" i="2"/>
  <c r="K21" i="2"/>
  <c r="L23" i="7"/>
  <c r="K22" i="7"/>
  <c r="K22" i="18"/>
  <c r="L23" i="18"/>
  <c r="K20" i="12" l="1"/>
  <c r="L21" i="12"/>
  <c r="L22" i="4"/>
  <c r="K21" i="4"/>
  <c r="L21" i="9"/>
  <c r="K20" i="9"/>
  <c r="K20" i="6"/>
  <c r="L21" i="6"/>
  <c r="K21" i="10"/>
  <c r="L22" i="10"/>
  <c r="K21" i="15"/>
  <c r="L22" i="15"/>
  <c r="L22" i="18"/>
  <c r="K21" i="18"/>
  <c r="K21" i="7"/>
  <c r="L22" i="7"/>
  <c r="L22" i="13"/>
  <c r="K21" i="13"/>
  <c r="L21" i="2"/>
  <c r="K20" i="2"/>
  <c r="L22" i="14"/>
  <c r="K21" i="14"/>
  <c r="K21" i="17"/>
  <c r="L22" i="17"/>
  <c r="K20" i="16"/>
  <c r="L21" i="16"/>
  <c r="L22" i="8"/>
  <c r="K21" i="8"/>
  <c r="K19" i="6" l="1"/>
  <c r="L20" i="6"/>
  <c r="L21" i="18"/>
  <c r="K20" i="18"/>
  <c r="K20" i="8"/>
  <c r="L21" i="8"/>
  <c r="K20" i="4"/>
  <c r="L21" i="4"/>
  <c r="L21" i="17"/>
  <c r="K20" i="17"/>
  <c r="L21" i="7"/>
  <c r="K20" i="7"/>
  <c r="L21" i="14"/>
  <c r="K20" i="14"/>
  <c r="K19" i="9"/>
  <c r="L20" i="9"/>
  <c r="L20" i="2"/>
  <c r="K19" i="2"/>
  <c r="L21" i="15"/>
  <c r="K20" i="15"/>
  <c r="K20" i="13"/>
  <c r="L21" i="13"/>
  <c r="K19" i="16"/>
  <c r="L20" i="16"/>
  <c r="L21" i="10"/>
  <c r="K20" i="10"/>
  <c r="L20" i="12"/>
  <c r="K19" i="12"/>
  <c r="L19" i="9" l="1"/>
  <c r="K18" i="9"/>
  <c r="L20" i="15"/>
  <c r="K19" i="15"/>
  <c r="K19" i="4"/>
  <c r="L20" i="4"/>
  <c r="K18" i="12"/>
  <c r="L19" i="12"/>
  <c r="L19" i="16"/>
  <c r="K18" i="16"/>
  <c r="L20" i="14"/>
  <c r="K19" i="14"/>
  <c r="K19" i="13"/>
  <c r="L20" i="13"/>
  <c r="K19" i="8"/>
  <c r="L20" i="8"/>
  <c r="K19" i="7"/>
  <c r="L20" i="7"/>
  <c r="K19" i="18"/>
  <c r="L20" i="18"/>
  <c r="K19" i="10"/>
  <c r="L20" i="10"/>
  <c r="K18" i="2"/>
  <c r="L19" i="2"/>
  <c r="K19" i="17"/>
  <c r="L20" i="17"/>
  <c r="K18" i="6"/>
  <c r="L19" i="6"/>
  <c r="K17" i="12" l="1"/>
  <c r="L18" i="12"/>
  <c r="K18" i="10"/>
  <c r="L19" i="10"/>
  <c r="L19" i="15"/>
  <c r="K18" i="15"/>
  <c r="L19" i="8"/>
  <c r="K18" i="8"/>
  <c r="K18" i="13"/>
  <c r="L19" i="13"/>
  <c r="K18" i="4"/>
  <c r="L19" i="4"/>
  <c r="K18" i="14"/>
  <c r="L19" i="14"/>
  <c r="K17" i="6"/>
  <c r="L18" i="6"/>
  <c r="L19" i="18"/>
  <c r="K18" i="18"/>
  <c r="L18" i="2"/>
  <c r="K17" i="2"/>
  <c r="L18" i="16"/>
  <c r="K17" i="16"/>
  <c r="K17" i="9"/>
  <c r="L18" i="9"/>
  <c r="K18" i="17"/>
  <c r="L19" i="17"/>
  <c r="K18" i="7"/>
  <c r="L19" i="7"/>
  <c r="L18" i="8" l="1"/>
  <c r="K17" i="8"/>
  <c r="K16" i="6"/>
  <c r="L17" i="6"/>
  <c r="K17" i="14"/>
  <c r="L18" i="14"/>
  <c r="K17" i="7"/>
  <c r="L18" i="7"/>
  <c r="L18" i="4"/>
  <c r="K17" i="4"/>
  <c r="L18" i="10"/>
  <c r="K17" i="10"/>
  <c r="L18" i="18"/>
  <c r="K17" i="18"/>
  <c r="L17" i="9"/>
  <c r="K16" i="9"/>
  <c r="K16" i="16"/>
  <c r="L17" i="16"/>
  <c r="L18" i="15"/>
  <c r="K17" i="15"/>
  <c r="L17" i="2"/>
  <c r="K16" i="2"/>
  <c r="L18" i="17"/>
  <c r="K17" i="17"/>
  <c r="L18" i="13"/>
  <c r="K17" i="13"/>
  <c r="K16" i="12"/>
  <c r="L17" i="12"/>
  <c r="K16" i="10" l="1"/>
  <c r="L17" i="10"/>
  <c r="K16" i="17"/>
  <c r="L17" i="17"/>
  <c r="L17" i="18"/>
  <c r="K16" i="18"/>
  <c r="L17" i="14"/>
  <c r="K16" i="14"/>
  <c r="L16" i="12"/>
  <c r="K15" i="12"/>
  <c r="K15" i="6"/>
  <c r="L16" i="6"/>
  <c r="K15" i="9"/>
  <c r="L16" i="9"/>
  <c r="K16" i="7"/>
  <c r="L17" i="7"/>
  <c r="K15" i="2"/>
  <c r="L16" i="2"/>
  <c r="K16" i="15"/>
  <c r="L17" i="15"/>
  <c r="L17" i="13"/>
  <c r="K16" i="13"/>
  <c r="L17" i="4"/>
  <c r="K16" i="4"/>
  <c r="K16" i="8"/>
  <c r="L17" i="8"/>
  <c r="L16" i="16"/>
  <c r="K15" i="16"/>
  <c r="K15" i="14" l="1"/>
  <c r="L16" i="14"/>
  <c r="L16" i="15"/>
  <c r="K15" i="15"/>
  <c r="L16" i="17"/>
  <c r="K15" i="17"/>
  <c r="L16" i="7"/>
  <c r="K15" i="7"/>
  <c r="L16" i="18"/>
  <c r="K15" i="18"/>
  <c r="L15" i="16"/>
  <c r="K14" i="16"/>
  <c r="L15" i="12"/>
  <c r="K14" i="12"/>
  <c r="L16" i="4"/>
  <c r="K15" i="4"/>
  <c r="L16" i="13"/>
  <c r="K15" i="13"/>
  <c r="L15" i="9"/>
  <c r="K14" i="9"/>
  <c r="K14" i="6"/>
  <c r="L15" i="6"/>
  <c r="K15" i="8"/>
  <c r="L16" i="8"/>
  <c r="L15" i="2"/>
  <c r="K14" i="2"/>
  <c r="L16" i="10"/>
  <c r="K15" i="10"/>
  <c r="K14" i="8" l="1"/>
  <c r="L15" i="8"/>
  <c r="K14" i="17"/>
  <c r="L15" i="17"/>
  <c r="K14" i="10"/>
  <c r="L15" i="10"/>
  <c r="K13" i="16"/>
  <c r="L14" i="16"/>
  <c r="L15" i="15"/>
  <c r="K14" i="15"/>
  <c r="L15" i="4"/>
  <c r="K14" i="4"/>
  <c r="L14" i="6"/>
  <c r="K13" i="6"/>
  <c r="K13" i="9"/>
  <c r="L14" i="9"/>
  <c r="K14" i="7"/>
  <c r="L15" i="7"/>
  <c r="L14" i="12"/>
  <c r="K13" i="12"/>
  <c r="K13" i="2"/>
  <c r="L14" i="2"/>
  <c r="K14" i="13"/>
  <c r="L15" i="13"/>
  <c r="L15" i="18"/>
  <c r="K14" i="18"/>
  <c r="L15" i="14"/>
  <c r="K14" i="14"/>
  <c r="L13" i="9" l="1"/>
  <c r="K12" i="9"/>
  <c r="L13" i="16"/>
  <c r="K12" i="16"/>
  <c r="L14" i="10"/>
  <c r="K13" i="10"/>
  <c r="K13" i="17"/>
  <c r="L14" i="17"/>
  <c r="L14" i="13"/>
  <c r="K13" i="13"/>
  <c r="K12" i="12"/>
  <c r="L13" i="12"/>
  <c r="K13" i="18"/>
  <c r="L14" i="18"/>
  <c r="K13" i="15"/>
  <c r="L14" i="15"/>
  <c r="K12" i="6"/>
  <c r="L13" i="6"/>
  <c r="K12" i="2"/>
  <c r="L13" i="2"/>
  <c r="K13" i="14"/>
  <c r="L14" i="14"/>
  <c r="L14" i="4"/>
  <c r="K13" i="4"/>
  <c r="K13" i="7"/>
  <c r="L14" i="7"/>
  <c r="K13" i="8"/>
  <c r="L14" i="8"/>
  <c r="L13" i="14" l="1"/>
  <c r="K12" i="14"/>
  <c r="L12" i="16"/>
  <c r="K11" i="16"/>
  <c r="L13" i="17"/>
  <c r="K12" i="17"/>
  <c r="K11" i="2"/>
  <c r="L12" i="2"/>
  <c r="L12" i="12"/>
  <c r="K11" i="12"/>
  <c r="L13" i="15"/>
  <c r="K12" i="15"/>
  <c r="L13" i="10"/>
  <c r="K12" i="10"/>
  <c r="K12" i="18"/>
  <c r="L13" i="18"/>
  <c r="L13" i="8"/>
  <c r="K12" i="8"/>
  <c r="L13" i="13"/>
  <c r="K12" i="13"/>
  <c r="K11" i="9"/>
  <c r="L12" i="9"/>
  <c r="L13" i="4"/>
  <c r="K12" i="4"/>
  <c r="K12" i="7"/>
  <c r="L13" i="7"/>
  <c r="L12" i="6"/>
  <c r="K11" i="6"/>
  <c r="L12" i="18" l="1"/>
  <c r="K11" i="18"/>
  <c r="L12" i="4"/>
  <c r="K11" i="4"/>
  <c r="K10" i="6"/>
  <c r="L11" i="6"/>
  <c r="K10" i="16"/>
  <c r="L11" i="16"/>
  <c r="K10" i="2"/>
  <c r="L11" i="2"/>
  <c r="K10" i="9"/>
  <c r="L11" i="9"/>
  <c r="K11" i="17"/>
  <c r="L12" i="17"/>
  <c r="L12" i="13"/>
  <c r="K11" i="13"/>
  <c r="K11" i="8"/>
  <c r="L12" i="8"/>
  <c r="L11" i="12"/>
  <c r="K10" i="12"/>
  <c r="L12" i="14"/>
  <c r="K11" i="14"/>
  <c r="L12" i="10"/>
  <c r="K11" i="10"/>
  <c r="L12" i="15"/>
  <c r="K11" i="15"/>
  <c r="K11" i="7"/>
  <c r="L12" i="7"/>
  <c r="L11" i="10" l="1"/>
  <c r="K10" i="10"/>
  <c r="L11" i="4"/>
  <c r="K10" i="4"/>
  <c r="K9" i="9"/>
  <c r="L9" i="9" s="1"/>
  <c r="L10" i="9"/>
  <c r="L10" i="16"/>
  <c r="K9" i="16"/>
  <c r="L9" i="16" s="1"/>
  <c r="K10" i="17"/>
  <c r="L11" i="17"/>
  <c r="K10" i="7"/>
  <c r="L11" i="7"/>
  <c r="L11" i="15"/>
  <c r="K10" i="15"/>
  <c r="L11" i="18"/>
  <c r="K10" i="18"/>
  <c r="L11" i="13"/>
  <c r="K10" i="13"/>
  <c r="K10" i="14"/>
  <c r="L11" i="14"/>
  <c r="L10" i="6"/>
  <c r="K9" i="6"/>
  <c r="L9" i="6" s="1"/>
  <c r="L10" i="12"/>
  <c r="K9" i="12"/>
  <c r="L9" i="12" s="1"/>
  <c r="K10" i="8"/>
  <c r="L11" i="8"/>
  <c r="K9" i="2"/>
  <c r="L9" i="2" s="1"/>
  <c r="L10" i="2"/>
  <c r="L10" i="18" l="1"/>
  <c r="K9" i="18"/>
  <c r="L9" i="18" s="1"/>
  <c r="L10" i="15"/>
  <c r="K9" i="15"/>
  <c r="L9" i="15" s="1"/>
  <c r="K9" i="4"/>
  <c r="L9" i="4" s="1"/>
  <c r="L10" i="4"/>
  <c r="K9" i="14"/>
  <c r="L9" i="14" s="1"/>
  <c r="L10" i="14"/>
  <c r="K9" i="7"/>
  <c r="L9" i="7" s="1"/>
  <c r="L10" i="7"/>
  <c r="K9" i="13"/>
  <c r="L9" i="13" s="1"/>
  <c r="L10" i="13"/>
  <c r="L10" i="10"/>
  <c r="K9" i="10"/>
  <c r="L9" i="10" s="1"/>
  <c r="L10" i="8"/>
  <c r="K9" i="8"/>
  <c r="L9" i="8" s="1"/>
  <c r="L10" i="17"/>
  <c r="K9" i="17"/>
  <c r="L9" i="17" s="1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<sst xmlns="http://schemas.openxmlformats.org/spreadsheetml/2006/main" count="480" uniqueCount="51">
  <si>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</si>
  <si>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</si>
  <si>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</si>
  <si>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</si>
  <si>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</si>
  <si>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</si>
  <si>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</si>
  <si>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</si>
  <si>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</si>
  <si>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</si>
  <si>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</si>
  <si>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</si>
  <si>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</si>
  <si>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</si>
  <si>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</si>
  <si>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</si>
  <si>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</si>
  <si>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</si>
  <si>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</si>
  <si>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</si>
  <si>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</si>
  <si>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</si>
  <si>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</si>
  <si>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</si>
  <si>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Oeste Metropolitano desde 2010 por edad. Hombres.</t>
  </si>
  <si>
    <t>Tabla de mortalidad masculina. Oeste Metropolitano 2016.</t>
  </si>
  <si>
    <t>Tabla de mortalidad masculina. Oeste Metropolitano 2015.</t>
  </si>
  <si>
    <t>Tabla de mortalidad masculina. Oeste Metropolitano 2014.</t>
  </si>
  <si>
    <t>Tabla de mortalidad masculina. Oeste Metropolitano 2013.</t>
  </si>
  <si>
    <t>Tabla de mortalidad masculina. Oeste Metropolitano 2012.</t>
  </si>
  <si>
    <t>Tabla de mortalidad masculina. Oeste Metropolitano 2011.</t>
  </si>
  <si>
    <t>Tabla de mortalidad masculina. Oeste Metropolitano 2010.</t>
  </si>
  <si>
    <t>Tabla de mortalidad masculina. Oeste Metropolitano 2017.</t>
  </si>
  <si>
    <t>Tabla de mortalidad masculina. Oeste Metropolitano 2018.</t>
  </si>
  <si>
    <t>Tabla de mortalidad masculina. Oeste Metropolitano 2019.</t>
  </si>
  <si>
    <t>Tabla de mortalidad masculina. Oeste Metropolitano 2020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</si>
  <si>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</si>
  <si>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</si>
  <si>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</si>
  <si>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</si>
  <si>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</si>
  <si>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</si>
  <si>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</si>
  <si>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</si>
  <si>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</si>
  <si>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</si>
  <si>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masculina. Oeste Metropolitano 2021</t>
  </si>
  <si>
    <t>Tabla de mortalidad masculina. Oeste Metropolitano 2022</t>
  </si>
  <si>
    <t>Población masculina censada de cada edad</t>
  </si>
  <si>
    <t>Tabla de mortalidad masculina. Oeste Metropolitano 2023</t>
  </si>
  <si>
    <t>Fuente: Dirección General de Economía e Industria. Comunidad de Madrid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</si>
</sst>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8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6" customFormat="1" x14ac:dyDescent="0.2">
      <c r="A6" s="65" t="s">
        <v>20</v>
      </c>
      <c r="B6" s="65">
        <v>2023</v>
      </c>
      <c r="C6" s="65">
        <v>2022</v>
      </c>
      <c r="D6" s="65">
        <v>2021</v>
      </c>
      <c r="E6" s="65">
        <v>2020</v>
      </c>
      <c r="F6" s="65">
        <v>2019</v>
      </c>
      <c r="G6" s="65">
        <v>2018</v>
      </c>
      <c r="H6" s="65">
        <v>2017</v>
      </c>
      <c r="I6" s="65">
        <v>2016</v>
      </c>
      <c r="J6" s="65">
        <v>2015</v>
      </c>
      <c r="K6" s="65">
        <v>2014</v>
      </c>
      <c r="L6" s="65">
        <v>2013</v>
      </c>
      <c r="M6" s="65">
        <v>2012</v>
      </c>
      <c r="N6" s="65">
        <v>2011</v>
      </c>
      <c r="O6" s="65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4">
        <v>84.303249327788095</v>
      </c>
      <c r="C8" s="44">
        <v>84.067134442401411</v>
      </c>
      <c r="D8" s="44">
        <v>83.683418032008817</v>
      </c>
      <c r="E8" s="44">
        <v>81.696511979179348</v>
      </c>
      <c r="F8" s="44">
        <v>83.953739371196065</v>
      </c>
      <c r="G8" s="44">
        <v>83.535314606154927</v>
      </c>
      <c r="H8" s="44">
        <v>83.199420205037612</v>
      </c>
      <c r="I8" s="44">
        <v>83.204643798677793</v>
      </c>
      <c r="J8" s="44">
        <v>82.354884519157281</v>
      </c>
      <c r="K8" s="44">
        <v>82.477037359991087</v>
      </c>
      <c r="L8" s="44">
        <v>82.898324211672431</v>
      </c>
      <c r="M8" s="44">
        <v>82.643855607601836</v>
      </c>
      <c r="N8" s="44">
        <v>82.251793928378461</v>
      </c>
      <c r="O8" s="44">
        <v>81.877807345801571</v>
      </c>
    </row>
    <row r="9" spans="1:15" x14ac:dyDescent="0.2">
      <c r="A9" s="16">
        <v>1</v>
      </c>
      <c r="B9" s="49">
        <v>83.558879223793696</v>
      </c>
      <c r="C9" s="49">
        <v>83.19440329117991</v>
      </c>
      <c r="D9" s="49">
        <v>82.728276471050378</v>
      </c>
      <c r="E9" s="49">
        <v>80.830677842937646</v>
      </c>
      <c r="F9" s="49">
        <v>83.082649244767666</v>
      </c>
      <c r="G9" s="49">
        <v>82.727633856641447</v>
      </c>
      <c r="H9" s="49">
        <v>82.411627210876958</v>
      </c>
      <c r="I9" s="49">
        <v>82.553094772231447</v>
      </c>
      <c r="J9" s="49">
        <v>81.594039177433402</v>
      </c>
      <c r="K9" s="49">
        <v>81.890873960975497</v>
      </c>
      <c r="L9" s="49">
        <v>82.137808526048858</v>
      </c>
      <c r="M9" s="49">
        <v>81.864672423751301</v>
      </c>
      <c r="N9" s="49">
        <v>81.340832004902381</v>
      </c>
      <c r="O9" s="49">
        <v>81.29952685182576</v>
      </c>
    </row>
    <row r="10" spans="1:15" x14ac:dyDescent="0.2">
      <c r="A10" s="16">
        <v>2</v>
      </c>
      <c r="B10" s="49">
        <v>82.639434692877103</v>
      </c>
      <c r="C10" s="49">
        <v>82.194403291179924</v>
      </c>
      <c r="D10" s="49">
        <v>81.728276471050378</v>
      </c>
      <c r="E10" s="49">
        <v>79.869362666488286</v>
      </c>
      <c r="F10" s="49">
        <v>82.08264924476768</v>
      </c>
      <c r="G10" s="49">
        <v>81.761364058656341</v>
      </c>
      <c r="H10" s="49">
        <v>81.444631503981498</v>
      </c>
      <c r="I10" s="49">
        <v>81.553094772231447</v>
      </c>
      <c r="J10" s="49">
        <v>80.626057080161402</v>
      </c>
      <c r="K10" s="49">
        <v>80.890873960975497</v>
      </c>
      <c r="L10" s="49">
        <v>81.167058922573517</v>
      </c>
      <c r="M10" s="49">
        <v>80.864672423751301</v>
      </c>
      <c r="N10" s="49">
        <v>80.366985622503464</v>
      </c>
      <c r="O10" s="49">
        <v>80.324522838477534</v>
      </c>
    </row>
    <row r="11" spans="1:15" x14ac:dyDescent="0.2">
      <c r="A11" s="16">
        <v>3</v>
      </c>
      <c r="B11" s="49">
        <v>81.639434692877117</v>
      </c>
      <c r="C11" s="49">
        <v>81.194403291179924</v>
      </c>
      <c r="D11" s="49">
        <v>80.728276471050378</v>
      </c>
      <c r="E11" s="49">
        <v>78.869362666488286</v>
      </c>
      <c r="F11" s="49">
        <v>81.08264924476768</v>
      </c>
      <c r="G11" s="49">
        <v>80.761364058656341</v>
      </c>
      <c r="H11" s="49">
        <v>80.444631503981498</v>
      </c>
      <c r="I11" s="49">
        <v>80.553094772231447</v>
      </c>
      <c r="J11" s="49">
        <v>79.626057080161402</v>
      </c>
      <c r="K11" s="49">
        <v>79.890873960975497</v>
      </c>
      <c r="L11" s="49">
        <v>80.167058922573517</v>
      </c>
      <c r="M11" s="49">
        <v>79.864672423751301</v>
      </c>
      <c r="N11" s="49">
        <v>79.366985622503464</v>
      </c>
      <c r="O11" s="49">
        <v>79.324522838477534</v>
      </c>
    </row>
    <row r="12" spans="1:15" x14ac:dyDescent="0.2">
      <c r="A12" s="16">
        <v>4</v>
      </c>
      <c r="B12" s="49">
        <v>80.639434692877117</v>
      </c>
      <c r="C12" s="49">
        <v>80.194403291179924</v>
      </c>
      <c r="D12" s="49">
        <v>79.728276471050378</v>
      </c>
      <c r="E12" s="49">
        <v>77.869362666488286</v>
      </c>
      <c r="F12" s="49">
        <v>80.113550302771557</v>
      </c>
      <c r="G12" s="49">
        <v>79.79152359092852</v>
      </c>
      <c r="H12" s="49">
        <v>79.444631503981498</v>
      </c>
      <c r="I12" s="49">
        <v>79.553094772231447</v>
      </c>
      <c r="J12" s="49">
        <v>78.653081115836301</v>
      </c>
      <c r="K12" s="49">
        <v>78.890873960975512</v>
      </c>
      <c r="L12" s="49">
        <v>79.167058922573517</v>
      </c>
      <c r="M12" s="49">
        <v>78.864672423751301</v>
      </c>
      <c r="N12" s="49">
        <v>78.366985622503464</v>
      </c>
      <c r="O12" s="49">
        <v>78.324522838477534</v>
      </c>
    </row>
    <row r="13" spans="1:15" x14ac:dyDescent="0.2">
      <c r="A13" s="16">
        <v>5</v>
      </c>
      <c r="B13" s="44">
        <v>79.639434692877117</v>
      </c>
      <c r="C13" s="44">
        <v>79.194403291179938</v>
      </c>
      <c r="D13" s="44">
        <v>78.728276471050393</v>
      </c>
      <c r="E13" s="44">
        <v>76.8693626664883</v>
      </c>
      <c r="F13" s="44">
        <v>79.113550302771557</v>
      </c>
      <c r="G13" s="44">
        <v>78.819951427075381</v>
      </c>
      <c r="H13" s="44">
        <v>78.444631503981498</v>
      </c>
      <c r="I13" s="44">
        <v>78.553094772231461</v>
      </c>
      <c r="J13" s="44">
        <v>77.653081115836301</v>
      </c>
      <c r="K13" s="44">
        <v>77.890873960975512</v>
      </c>
      <c r="L13" s="44">
        <v>78.167058922573517</v>
      </c>
      <c r="M13" s="44">
        <v>77.887466103921099</v>
      </c>
      <c r="N13" s="44">
        <v>77.366985622503464</v>
      </c>
      <c r="O13" s="44">
        <v>77.324522838477534</v>
      </c>
    </row>
    <row r="14" spans="1:15" x14ac:dyDescent="0.2">
      <c r="A14" s="16">
        <v>6</v>
      </c>
      <c r="B14" s="49">
        <v>78.639434692877117</v>
      </c>
      <c r="C14" s="49">
        <v>78.194403291179938</v>
      </c>
      <c r="D14" s="49">
        <v>77.728276471050393</v>
      </c>
      <c r="E14" s="49">
        <v>75.8693626664883</v>
      </c>
      <c r="F14" s="49">
        <v>78.113550302771557</v>
      </c>
      <c r="G14" s="49">
        <v>77.819951427075381</v>
      </c>
      <c r="H14" s="49">
        <v>77.444631503981498</v>
      </c>
      <c r="I14" s="49">
        <v>77.553094772231461</v>
      </c>
      <c r="J14" s="49">
        <v>76.653081115836301</v>
      </c>
      <c r="K14" s="49">
        <v>76.890873960975512</v>
      </c>
      <c r="L14" s="49">
        <v>77.167058922573517</v>
      </c>
      <c r="M14" s="49">
        <v>76.887466103921099</v>
      </c>
      <c r="N14" s="49">
        <v>76.366985622503464</v>
      </c>
      <c r="O14" s="49">
        <v>76.324522838477534</v>
      </c>
    </row>
    <row r="15" spans="1:15" x14ac:dyDescent="0.2">
      <c r="A15" s="16">
        <v>7</v>
      </c>
      <c r="B15" s="49">
        <v>77.639434692877117</v>
      </c>
      <c r="C15" s="49">
        <v>77.194403291179938</v>
      </c>
      <c r="D15" s="49">
        <v>76.755236584517363</v>
      </c>
      <c r="E15" s="49">
        <v>74.8693626664883</v>
      </c>
      <c r="F15" s="49">
        <v>77.113550302771557</v>
      </c>
      <c r="G15" s="49">
        <v>76.819951427075381</v>
      </c>
      <c r="H15" s="49">
        <v>76.468789403691133</v>
      </c>
      <c r="I15" s="49">
        <v>76.553094772231461</v>
      </c>
      <c r="J15" s="49">
        <v>75.675186303556089</v>
      </c>
      <c r="K15" s="49">
        <v>75.890873960975512</v>
      </c>
      <c r="L15" s="49">
        <v>76.167058922573503</v>
      </c>
      <c r="M15" s="49">
        <v>75.887466103921099</v>
      </c>
      <c r="N15" s="49">
        <v>75.410171611188531</v>
      </c>
      <c r="O15" s="49">
        <v>75.345981596886617</v>
      </c>
    </row>
    <row r="16" spans="1:15" x14ac:dyDescent="0.2">
      <c r="A16" s="16">
        <v>8</v>
      </c>
      <c r="B16" s="49">
        <v>76.666017830816742</v>
      </c>
      <c r="C16" s="49">
        <v>76.220051847077443</v>
      </c>
      <c r="D16" s="49">
        <v>75.780803589431471</v>
      </c>
      <c r="E16" s="49">
        <v>73.8693626664883</v>
      </c>
      <c r="F16" s="49">
        <v>76.113550302771557</v>
      </c>
      <c r="G16" s="49">
        <v>75.819951427075395</v>
      </c>
      <c r="H16" s="49">
        <v>75.49146977958587</v>
      </c>
      <c r="I16" s="49">
        <v>75.553094772231461</v>
      </c>
      <c r="J16" s="49">
        <v>74.675186303556089</v>
      </c>
      <c r="K16" s="49">
        <v>74.912875455054319</v>
      </c>
      <c r="L16" s="49">
        <v>75.188696728954326</v>
      </c>
      <c r="M16" s="49">
        <v>74.90884958600985</v>
      </c>
      <c r="N16" s="49">
        <v>74.410171611188531</v>
      </c>
      <c r="O16" s="49">
        <v>74.367789866582683</v>
      </c>
    </row>
    <row r="17" spans="1:15" x14ac:dyDescent="0.2">
      <c r="A17" s="16">
        <v>9</v>
      </c>
      <c r="B17" s="49">
        <v>75.666017830816742</v>
      </c>
      <c r="C17" s="49">
        <v>75.220051847077443</v>
      </c>
      <c r="D17" s="49">
        <v>74.780803589431457</v>
      </c>
      <c r="E17" s="49">
        <v>72.869362666488314</v>
      </c>
      <c r="F17" s="49">
        <v>75.113550302771557</v>
      </c>
      <c r="G17" s="49">
        <v>74.819951427075395</v>
      </c>
      <c r="H17" s="49">
        <v>74.491469779585884</v>
      </c>
      <c r="I17" s="49">
        <v>74.553094772231461</v>
      </c>
      <c r="J17" s="49">
        <v>73.675186303556103</v>
      </c>
      <c r="K17" s="49">
        <v>73.912875455054319</v>
      </c>
      <c r="L17" s="49">
        <v>74.188696728954312</v>
      </c>
      <c r="M17" s="49">
        <v>73.929762697191975</v>
      </c>
      <c r="N17" s="49">
        <v>73.431710346905035</v>
      </c>
      <c r="O17" s="49">
        <v>73.367789866582683</v>
      </c>
    </row>
    <row r="18" spans="1:15" x14ac:dyDescent="0.2">
      <c r="A18" s="16">
        <v>10</v>
      </c>
      <c r="B18" s="44">
        <v>74.666017830816727</v>
      </c>
      <c r="C18" s="44">
        <v>74.220051847077457</v>
      </c>
      <c r="D18" s="44">
        <v>73.780803589431457</v>
      </c>
      <c r="E18" s="44">
        <v>71.869362666488314</v>
      </c>
      <c r="F18" s="44">
        <v>74.113550302771557</v>
      </c>
      <c r="G18" s="44">
        <v>73.819951427075395</v>
      </c>
      <c r="H18" s="44">
        <v>73.491469779585884</v>
      </c>
      <c r="I18" s="44">
        <v>73.553094772231461</v>
      </c>
      <c r="J18" s="44">
        <v>72.675186303556103</v>
      </c>
      <c r="K18" s="44">
        <v>72.912875455054319</v>
      </c>
      <c r="L18" s="44">
        <v>73.188696728954312</v>
      </c>
      <c r="M18" s="44">
        <v>72.929762697191975</v>
      </c>
      <c r="N18" s="44">
        <v>72.431710346905035</v>
      </c>
      <c r="O18" s="44">
        <v>72.390700663585207</v>
      </c>
    </row>
    <row r="19" spans="1:15" x14ac:dyDescent="0.2">
      <c r="A19" s="16">
        <v>11</v>
      </c>
      <c r="B19" s="49">
        <v>73.666017830816727</v>
      </c>
      <c r="C19" s="49">
        <v>73.220051847077457</v>
      </c>
      <c r="D19" s="49">
        <v>72.780803589431457</v>
      </c>
      <c r="E19" s="49">
        <v>70.890004777776767</v>
      </c>
      <c r="F19" s="49">
        <v>73.113550302771571</v>
      </c>
      <c r="G19" s="49">
        <v>72.840336738851846</v>
      </c>
      <c r="H19" s="49">
        <v>72.491469779585884</v>
      </c>
      <c r="I19" s="49">
        <v>72.553094772231461</v>
      </c>
      <c r="J19" s="49">
        <v>71.675186303556103</v>
      </c>
      <c r="K19" s="49">
        <v>71.933126591862603</v>
      </c>
      <c r="L19" s="49">
        <v>72.188696728954312</v>
      </c>
      <c r="M19" s="49">
        <v>71.929762697191975</v>
      </c>
      <c r="N19" s="49">
        <v>71.431710346905035</v>
      </c>
      <c r="O19" s="49">
        <v>71.390700663585207</v>
      </c>
    </row>
    <row r="20" spans="1:15" x14ac:dyDescent="0.2">
      <c r="A20" s="16">
        <v>12</v>
      </c>
      <c r="B20" s="49">
        <v>72.666017830816727</v>
      </c>
      <c r="C20" s="49">
        <v>72.220051847077457</v>
      </c>
      <c r="D20" s="49">
        <v>71.780803589431457</v>
      </c>
      <c r="E20" s="49">
        <v>69.909127899863464</v>
      </c>
      <c r="F20" s="49">
        <v>72.113550302771571</v>
      </c>
      <c r="G20" s="49">
        <v>71.840336738851832</v>
      </c>
      <c r="H20" s="49">
        <v>71.491469779585884</v>
      </c>
      <c r="I20" s="49">
        <v>71.553094772231461</v>
      </c>
      <c r="J20" s="49">
        <v>70.675186303556103</v>
      </c>
      <c r="K20" s="49">
        <v>70.933126591862603</v>
      </c>
      <c r="L20" s="49">
        <v>71.210195646661958</v>
      </c>
      <c r="M20" s="49">
        <v>70.952228419065591</v>
      </c>
      <c r="N20" s="49">
        <v>70.431710346905035</v>
      </c>
      <c r="O20" s="49">
        <v>70.390700663585221</v>
      </c>
    </row>
    <row r="21" spans="1:15" x14ac:dyDescent="0.2">
      <c r="A21" s="16">
        <v>13</v>
      </c>
      <c r="B21" s="49">
        <v>71.666017830816727</v>
      </c>
      <c r="C21" s="49">
        <v>71.240065509681685</v>
      </c>
      <c r="D21" s="49">
        <v>70.800140493765355</v>
      </c>
      <c r="E21" s="49">
        <v>68.909127899863464</v>
      </c>
      <c r="F21" s="49">
        <v>71.133272121206574</v>
      </c>
      <c r="G21" s="49">
        <v>70.840336738851832</v>
      </c>
      <c r="H21" s="49">
        <v>70.51129582376565</v>
      </c>
      <c r="I21" s="49">
        <v>70.572974804246869</v>
      </c>
      <c r="J21" s="49">
        <v>69.675186303556117</v>
      </c>
      <c r="K21" s="49">
        <v>69.954366383286938</v>
      </c>
      <c r="L21" s="49">
        <v>70.210195646661958</v>
      </c>
      <c r="M21" s="49">
        <v>69.952228419065605</v>
      </c>
      <c r="N21" s="49">
        <v>69.431710346905035</v>
      </c>
      <c r="O21" s="49">
        <v>69.390700663585221</v>
      </c>
    </row>
    <row r="22" spans="1:15" x14ac:dyDescent="0.2">
      <c r="A22" s="16">
        <v>14</v>
      </c>
      <c r="B22" s="49">
        <v>70.666017830816713</v>
      </c>
      <c r="C22" s="49">
        <v>70.240065509681671</v>
      </c>
      <c r="D22" s="49">
        <v>69.800140493765355</v>
      </c>
      <c r="E22" s="49">
        <v>67.909127899863464</v>
      </c>
      <c r="F22" s="49">
        <v>70.133272121206574</v>
      </c>
      <c r="G22" s="49">
        <v>69.840336738851832</v>
      </c>
      <c r="H22" s="49">
        <v>69.530622310140018</v>
      </c>
      <c r="I22" s="49">
        <v>69.572974804246869</v>
      </c>
      <c r="J22" s="49">
        <v>68.675186303556117</v>
      </c>
      <c r="K22" s="49">
        <v>68.954366383286938</v>
      </c>
      <c r="L22" s="49">
        <v>69.210195646661958</v>
      </c>
      <c r="M22" s="49">
        <v>68.952228419065605</v>
      </c>
      <c r="N22" s="49">
        <v>68.431710346905021</v>
      </c>
      <c r="O22" s="49">
        <v>68.390700663585221</v>
      </c>
    </row>
    <row r="23" spans="1:15" x14ac:dyDescent="0.2">
      <c r="A23" s="16">
        <v>15</v>
      </c>
      <c r="B23" s="44">
        <v>69.666017830816713</v>
      </c>
      <c r="C23" s="44">
        <v>69.240065509681671</v>
      </c>
      <c r="D23" s="44">
        <v>68.800140493765355</v>
      </c>
      <c r="E23" s="44">
        <v>66.909127899863464</v>
      </c>
      <c r="F23" s="44">
        <v>69.133272121206574</v>
      </c>
      <c r="G23" s="44">
        <v>68.840336738851832</v>
      </c>
      <c r="H23" s="44">
        <v>68.530622310140018</v>
      </c>
      <c r="I23" s="44">
        <v>68.572974804246869</v>
      </c>
      <c r="J23" s="44">
        <v>67.675186303556117</v>
      </c>
      <c r="K23" s="44">
        <v>67.954366383286938</v>
      </c>
      <c r="L23" s="44">
        <v>68.210195646661944</v>
      </c>
      <c r="M23" s="44">
        <v>67.952228419065605</v>
      </c>
      <c r="N23" s="44">
        <v>67.431710346905021</v>
      </c>
      <c r="O23" s="44">
        <v>67.390700663585221</v>
      </c>
    </row>
    <row r="24" spans="1:15" x14ac:dyDescent="0.2">
      <c r="A24" s="16">
        <v>16</v>
      </c>
      <c r="B24" s="49">
        <v>68.666017830816713</v>
      </c>
      <c r="C24" s="49">
        <v>68.240065509681671</v>
      </c>
      <c r="D24" s="49">
        <v>67.800140493765355</v>
      </c>
      <c r="E24" s="49">
        <v>65.909127899863464</v>
      </c>
      <c r="F24" s="49">
        <v>68.151962704087367</v>
      </c>
      <c r="G24" s="49">
        <v>67.840336738851832</v>
      </c>
      <c r="H24" s="49">
        <v>67.530622310140018</v>
      </c>
      <c r="I24" s="49">
        <v>67.572974804246883</v>
      </c>
      <c r="J24" s="49">
        <v>66.675186303556117</v>
      </c>
      <c r="K24" s="49">
        <v>66.97739336228058</v>
      </c>
      <c r="L24" s="49">
        <v>67.210195646661944</v>
      </c>
      <c r="M24" s="49">
        <v>66.952228419065605</v>
      </c>
      <c r="N24" s="49">
        <v>66.431710346905021</v>
      </c>
      <c r="O24" s="49">
        <v>66.390700663585221</v>
      </c>
    </row>
    <row r="25" spans="1:15" x14ac:dyDescent="0.2">
      <c r="A25" s="16">
        <v>17</v>
      </c>
      <c r="B25" s="49">
        <v>67.666017830816713</v>
      </c>
      <c r="C25" s="49">
        <v>67.240065509681671</v>
      </c>
      <c r="D25" s="49">
        <v>66.818326213035562</v>
      </c>
      <c r="E25" s="49">
        <v>64.909127899863464</v>
      </c>
      <c r="F25" s="49">
        <v>67.151962704087367</v>
      </c>
      <c r="G25" s="49">
        <v>66.860057274474642</v>
      </c>
      <c r="H25" s="49">
        <v>66.551262584031505</v>
      </c>
      <c r="I25" s="49">
        <v>66.572974804246883</v>
      </c>
      <c r="J25" s="49">
        <v>65.675186303556131</v>
      </c>
      <c r="K25" s="49">
        <v>65.97739336228058</v>
      </c>
      <c r="L25" s="49">
        <v>66.210195646661944</v>
      </c>
      <c r="M25" s="49">
        <v>65.952228419065619</v>
      </c>
      <c r="N25" s="49">
        <v>65.431710346905021</v>
      </c>
      <c r="O25" s="49">
        <v>65.390700663585221</v>
      </c>
    </row>
    <row r="26" spans="1:15" x14ac:dyDescent="0.2">
      <c r="A26" s="16">
        <v>18</v>
      </c>
      <c r="B26" s="49">
        <v>66.666017830816699</v>
      </c>
      <c r="C26" s="49">
        <v>66.240065509681671</v>
      </c>
      <c r="D26" s="49">
        <v>65.818326213035562</v>
      </c>
      <c r="E26" s="49">
        <v>63.909127899863464</v>
      </c>
      <c r="F26" s="49">
        <v>66.17128515710003</v>
      </c>
      <c r="G26" s="49">
        <v>65.900960598584135</v>
      </c>
      <c r="H26" s="49">
        <v>65.551262584031491</v>
      </c>
      <c r="I26" s="49">
        <v>65.572974804246883</v>
      </c>
      <c r="J26" s="49">
        <v>64.697780170792825</v>
      </c>
      <c r="K26" s="49">
        <v>64.97739336228058</v>
      </c>
      <c r="L26" s="49">
        <v>65.210195646661944</v>
      </c>
      <c r="M26" s="49">
        <v>64.975977413412153</v>
      </c>
      <c r="N26" s="49">
        <v>64.431710346905021</v>
      </c>
      <c r="O26" s="49">
        <v>64.390700663585235</v>
      </c>
    </row>
    <row r="27" spans="1:15" x14ac:dyDescent="0.2">
      <c r="A27" s="16">
        <v>19</v>
      </c>
      <c r="B27" s="49">
        <v>65.666017830816699</v>
      </c>
      <c r="C27" s="49">
        <v>65.257172071457603</v>
      </c>
      <c r="D27" s="49">
        <v>64.836039573651689</v>
      </c>
      <c r="E27" s="49">
        <v>62.927208158788211</v>
      </c>
      <c r="F27" s="49">
        <v>65.23059554166359</v>
      </c>
      <c r="G27" s="49">
        <v>64.942084462263807</v>
      </c>
      <c r="H27" s="49">
        <v>64.551262584031491</v>
      </c>
      <c r="I27" s="49">
        <v>64.595206626892576</v>
      </c>
      <c r="J27" s="49">
        <v>63.697780170792832</v>
      </c>
      <c r="K27" s="49">
        <v>63.977393362280587</v>
      </c>
      <c r="L27" s="49">
        <v>64.21019564666193</v>
      </c>
      <c r="M27" s="49">
        <v>63.97597741341216</v>
      </c>
      <c r="N27" s="49">
        <v>63.455279641042132</v>
      </c>
      <c r="O27" s="49">
        <v>63.390700663585228</v>
      </c>
    </row>
    <row r="28" spans="1:15" x14ac:dyDescent="0.2">
      <c r="A28" s="16">
        <v>20</v>
      </c>
      <c r="B28" s="44">
        <v>64.666017830816699</v>
      </c>
      <c r="C28" s="44">
        <v>64.257172071457589</v>
      </c>
      <c r="D28" s="44">
        <v>63.854380994269235</v>
      </c>
      <c r="E28" s="44">
        <v>61.964230429406683</v>
      </c>
      <c r="F28" s="44">
        <v>64.250603423791702</v>
      </c>
      <c r="G28" s="44">
        <v>63.963077822171833</v>
      </c>
      <c r="H28" s="44">
        <v>63.551262584031491</v>
      </c>
      <c r="I28" s="44">
        <v>63.595206626892569</v>
      </c>
      <c r="J28" s="44">
        <v>62.697780170792825</v>
      </c>
      <c r="K28" s="44">
        <v>63.00039765234159</v>
      </c>
      <c r="L28" s="44">
        <v>63.21019564666193</v>
      </c>
      <c r="M28" s="44">
        <v>62.97597741341216</v>
      </c>
      <c r="N28" s="44">
        <v>62.524958976560711</v>
      </c>
      <c r="O28" s="44">
        <v>62.390700663585235</v>
      </c>
    </row>
    <row r="29" spans="1:15" x14ac:dyDescent="0.2">
      <c r="A29" s="16">
        <v>21</v>
      </c>
      <c r="B29" s="49">
        <v>63.682581545029954</v>
      </c>
      <c r="C29" s="49">
        <v>63.257172071457589</v>
      </c>
      <c r="D29" s="49">
        <v>62.854380994269235</v>
      </c>
      <c r="E29" s="49">
        <v>60.964230429406683</v>
      </c>
      <c r="F29" s="49">
        <v>63.291617679231642</v>
      </c>
      <c r="G29" s="49">
        <v>62.963077822171833</v>
      </c>
      <c r="H29" s="49">
        <v>62.616040567664612</v>
      </c>
      <c r="I29" s="49">
        <v>62.595206626892562</v>
      </c>
      <c r="J29" s="49">
        <v>61.697780170792825</v>
      </c>
      <c r="K29" s="49">
        <v>62.023219829155593</v>
      </c>
      <c r="L29" s="49">
        <v>62.233212502889181</v>
      </c>
      <c r="M29" s="49">
        <v>61.975977413412167</v>
      </c>
      <c r="N29" s="49">
        <v>61.54870058765222</v>
      </c>
      <c r="O29" s="49">
        <v>61.41445908994362</v>
      </c>
    </row>
    <row r="30" spans="1:15" x14ac:dyDescent="0.2">
      <c r="A30" s="16">
        <v>22</v>
      </c>
      <c r="B30" s="49">
        <v>62.699883332050923</v>
      </c>
      <c r="C30" s="49">
        <v>62.311889234116492</v>
      </c>
      <c r="D30" s="49">
        <v>61.854380994269242</v>
      </c>
      <c r="E30" s="49">
        <v>59.983576644500346</v>
      </c>
      <c r="F30" s="49">
        <v>62.291617679231642</v>
      </c>
      <c r="G30" s="49">
        <v>62.005524802210459</v>
      </c>
      <c r="H30" s="49">
        <v>61.616040567664612</v>
      </c>
      <c r="I30" s="49">
        <v>61.595206626892555</v>
      </c>
      <c r="J30" s="49">
        <v>60.697780170792825</v>
      </c>
      <c r="K30" s="49">
        <v>61.045782156569359</v>
      </c>
      <c r="L30" s="49">
        <v>61.25588173861906</v>
      </c>
      <c r="M30" s="49">
        <v>60.975977413412167</v>
      </c>
      <c r="N30" s="49">
        <v>60.54870058765222</v>
      </c>
      <c r="O30" s="49">
        <v>60.41445908994362</v>
      </c>
    </row>
    <row r="31" spans="1:15" x14ac:dyDescent="0.2">
      <c r="A31" s="16">
        <v>23</v>
      </c>
      <c r="B31" s="49">
        <v>61.699883332050916</v>
      </c>
      <c r="C31" s="49">
        <v>61.330718332745839</v>
      </c>
      <c r="D31" s="49">
        <v>60.854380994269242</v>
      </c>
      <c r="E31" s="49">
        <v>59.041573276971008</v>
      </c>
      <c r="F31" s="49">
        <v>61.291617679231649</v>
      </c>
      <c r="G31" s="49">
        <v>61.091940044895978</v>
      </c>
      <c r="H31" s="49">
        <v>60.637661056036954</v>
      </c>
      <c r="I31" s="49">
        <v>60.595206626892555</v>
      </c>
      <c r="J31" s="49">
        <v>59.697780170792825</v>
      </c>
      <c r="K31" s="49">
        <v>60.067810213350207</v>
      </c>
      <c r="L31" s="49">
        <v>60.278762522191307</v>
      </c>
      <c r="M31" s="49">
        <v>60.021766531272029</v>
      </c>
      <c r="N31" s="49">
        <v>59.571288024397624</v>
      </c>
      <c r="O31" s="49">
        <v>59.460169148375776</v>
      </c>
    </row>
    <row r="32" spans="1:15" x14ac:dyDescent="0.2">
      <c r="A32" s="16">
        <v>24</v>
      </c>
      <c r="B32" s="49">
        <v>60.718266183305659</v>
      </c>
      <c r="C32" s="49">
        <v>60.349953699594167</v>
      </c>
      <c r="D32" s="49">
        <v>59.874101402730673</v>
      </c>
      <c r="E32" s="49">
        <v>58.060987478485679</v>
      </c>
      <c r="F32" s="49">
        <v>60.334214555975905</v>
      </c>
      <c r="G32" s="49">
        <v>60.113287692303857</v>
      </c>
      <c r="H32" s="49">
        <v>59.659329616513254</v>
      </c>
      <c r="I32" s="49">
        <v>59.595206626892548</v>
      </c>
      <c r="J32" s="49">
        <v>58.719436630705374</v>
      </c>
      <c r="K32" s="49">
        <v>59.135201839981356</v>
      </c>
      <c r="L32" s="49">
        <v>59.301260820288519</v>
      </c>
      <c r="M32" s="49">
        <v>59.021766531272029</v>
      </c>
      <c r="N32" s="49">
        <v>58.571288024397624</v>
      </c>
      <c r="O32" s="49">
        <v>58.482443485039319</v>
      </c>
    </row>
    <row r="33" spans="1:15" x14ac:dyDescent="0.2">
      <c r="A33" s="16">
        <v>25</v>
      </c>
      <c r="B33" s="44">
        <v>59.718266183305659</v>
      </c>
      <c r="C33" s="44">
        <v>59.349953699594174</v>
      </c>
      <c r="D33" s="44">
        <v>58.874101402730673</v>
      </c>
      <c r="E33" s="44">
        <v>57.121333100039621</v>
      </c>
      <c r="F33" s="44">
        <v>59.355137954773149</v>
      </c>
      <c r="G33" s="44">
        <v>59.113287692303864</v>
      </c>
      <c r="H33" s="44">
        <v>58.702500679384151</v>
      </c>
      <c r="I33" s="44">
        <v>58.617238228806698</v>
      </c>
      <c r="J33" s="44">
        <v>57.719436630705374</v>
      </c>
      <c r="K33" s="44">
        <v>58.179735583876877</v>
      </c>
      <c r="L33" s="44">
        <v>58.301260820288519</v>
      </c>
      <c r="M33" s="44">
        <v>58.043660196266892</v>
      </c>
      <c r="N33" s="44">
        <v>57.571288024397624</v>
      </c>
      <c r="O33" s="44">
        <v>57.503851069859344</v>
      </c>
    </row>
    <row r="34" spans="1:15" x14ac:dyDescent="0.2">
      <c r="A34" s="16">
        <v>26</v>
      </c>
      <c r="B34" s="49">
        <v>58.718266183305659</v>
      </c>
      <c r="C34" s="49">
        <v>58.349953699594174</v>
      </c>
      <c r="D34" s="49">
        <v>57.874101402730673</v>
      </c>
      <c r="E34" s="49">
        <v>56.141334530645274</v>
      </c>
      <c r="F34" s="49">
        <v>58.355137954773141</v>
      </c>
      <c r="G34" s="49">
        <v>58.134394240878009</v>
      </c>
      <c r="H34" s="49">
        <v>57.766441776572918</v>
      </c>
      <c r="I34" s="49">
        <v>57.617238228806698</v>
      </c>
      <c r="J34" s="49">
        <v>56.762999384076416</v>
      </c>
      <c r="K34" s="49">
        <v>57.201322973122004</v>
      </c>
      <c r="L34" s="49">
        <v>57.322718952382466</v>
      </c>
      <c r="M34" s="49">
        <v>57.065147746750931</v>
      </c>
      <c r="N34" s="49">
        <v>56.571288024397624</v>
      </c>
      <c r="O34" s="49">
        <v>56.503851069859337</v>
      </c>
    </row>
    <row r="35" spans="1:15" x14ac:dyDescent="0.2">
      <c r="A35" s="16">
        <v>27</v>
      </c>
      <c r="B35" s="49">
        <v>57.718266183305666</v>
      </c>
      <c r="C35" s="49">
        <v>57.370612360934906</v>
      </c>
      <c r="D35" s="49">
        <v>56.894592536794114</v>
      </c>
      <c r="E35" s="49">
        <v>55.200938110173439</v>
      </c>
      <c r="F35" s="49">
        <v>57.396937254669069</v>
      </c>
      <c r="G35" s="49">
        <v>57.134394240878009</v>
      </c>
      <c r="H35" s="49">
        <v>56.810449342016682</v>
      </c>
      <c r="I35" s="49">
        <v>56.617238228806706</v>
      </c>
      <c r="J35" s="49">
        <v>55.806120603819508</v>
      </c>
      <c r="K35" s="49">
        <v>56.222978286376815</v>
      </c>
      <c r="L35" s="49">
        <v>56.322718952382473</v>
      </c>
      <c r="M35" s="49">
        <v>56.086317337973519</v>
      </c>
      <c r="N35" s="49">
        <v>55.571288024397631</v>
      </c>
      <c r="O35" s="49">
        <v>55.503851069859337</v>
      </c>
    </row>
    <row r="36" spans="1:15" x14ac:dyDescent="0.2">
      <c r="A36" s="16">
        <v>28</v>
      </c>
      <c r="B36" s="49">
        <v>56.718266183305666</v>
      </c>
      <c r="C36" s="49">
        <v>56.391007341628494</v>
      </c>
      <c r="D36" s="49">
        <v>55.935794707633022</v>
      </c>
      <c r="E36" s="49">
        <v>54.200938110173439</v>
      </c>
      <c r="F36" s="49">
        <v>56.396937254669069</v>
      </c>
      <c r="G36" s="49">
        <v>56.15611278436365</v>
      </c>
      <c r="H36" s="49">
        <v>55.832414246423696</v>
      </c>
      <c r="I36" s="49">
        <v>55.617238228806706</v>
      </c>
      <c r="J36" s="49">
        <v>54.87125543092187</v>
      </c>
      <c r="K36" s="49">
        <v>55.266103138603754</v>
      </c>
      <c r="L36" s="49">
        <v>55.34413930861583</v>
      </c>
      <c r="M36" s="49">
        <v>55.127092190229497</v>
      </c>
      <c r="N36" s="49">
        <v>54.571288024397631</v>
      </c>
      <c r="O36" s="49">
        <v>54.522314933931128</v>
      </c>
    </row>
    <row r="37" spans="1:15" x14ac:dyDescent="0.2">
      <c r="A37" s="16">
        <v>29</v>
      </c>
      <c r="B37" s="49">
        <v>55.718266183305673</v>
      </c>
      <c r="C37" s="49">
        <v>55.391007341628494</v>
      </c>
      <c r="D37" s="49">
        <v>54.956607972390117</v>
      </c>
      <c r="E37" s="49">
        <v>53.221438839862053</v>
      </c>
      <c r="F37" s="49">
        <v>55.418669723985317</v>
      </c>
      <c r="G37" s="49">
        <v>55.19972115018718</v>
      </c>
      <c r="H37" s="49">
        <v>54.832414246423689</v>
      </c>
      <c r="I37" s="49">
        <v>54.639242190919965</v>
      </c>
      <c r="J37" s="49">
        <v>53.935847319974634</v>
      </c>
      <c r="K37" s="49">
        <v>54.287563691949963</v>
      </c>
      <c r="L37" s="49">
        <v>54.34413930861583</v>
      </c>
      <c r="M37" s="49">
        <v>54.205438683152032</v>
      </c>
      <c r="N37" s="49">
        <v>53.58966087116093</v>
      </c>
      <c r="O37" s="49">
        <v>53.53964644337416</v>
      </c>
    </row>
    <row r="38" spans="1:15" x14ac:dyDescent="0.2">
      <c r="A38" s="16">
        <v>30</v>
      </c>
      <c r="B38" s="44">
        <v>54.738713688961347</v>
      </c>
      <c r="C38" s="44">
        <v>54.411819103753892</v>
      </c>
      <c r="D38" s="44">
        <v>53.99884942046392</v>
      </c>
      <c r="E38" s="44">
        <v>52.22143883986206</v>
      </c>
      <c r="F38" s="44">
        <v>54.440154655518768</v>
      </c>
      <c r="G38" s="44">
        <v>54.265568866468016</v>
      </c>
      <c r="H38" s="44">
        <v>53.89840598849198</v>
      </c>
      <c r="I38" s="44">
        <v>53.661061471396572</v>
      </c>
      <c r="J38" s="44">
        <v>52.935847319974634</v>
      </c>
      <c r="K38" s="44">
        <v>53.287563691949963</v>
      </c>
      <c r="L38" s="44">
        <v>53.34413930861583</v>
      </c>
      <c r="M38" s="44">
        <v>53.205438683152025</v>
      </c>
      <c r="N38" s="44">
        <v>52.62422445245727</v>
      </c>
      <c r="O38" s="44">
        <v>52.556281113734322</v>
      </c>
    </row>
    <row r="39" spans="1:15" x14ac:dyDescent="0.2">
      <c r="A39" s="16">
        <v>31</v>
      </c>
      <c r="B39" s="49">
        <v>53.738713688961347</v>
      </c>
      <c r="C39" s="49">
        <v>53.433114180005497</v>
      </c>
      <c r="D39" s="49">
        <v>53.020571607963774</v>
      </c>
      <c r="E39" s="49">
        <v>51.242330972593393</v>
      </c>
      <c r="F39" s="49">
        <v>53.440154655518768</v>
      </c>
      <c r="G39" s="49">
        <v>53.265568866468016</v>
      </c>
      <c r="H39" s="49">
        <v>52.898405988491973</v>
      </c>
      <c r="I39" s="49">
        <v>52.704043016116771</v>
      </c>
      <c r="J39" s="49">
        <v>51.935847319974627</v>
      </c>
      <c r="K39" s="49">
        <v>52.28756369194997</v>
      </c>
      <c r="L39" s="49">
        <v>52.381000406797334</v>
      </c>
      <c r="M39" s="49">
        <v>52.222654243721401</v>
      </c>
      <c r="N39" s="49">
        <v>51.640485324225303</v>
      </c>
      <c r="O39" s="49">
        <v>51.571993845733637</v>
      </c>
    </row>
    <row r="40" spans="1:15" x14ac:dyDescent="0.2">
      <c r="A40" s="16">
        <v>32</v>
      </c>
      <c r="B40" s="49">
        <v>52.759293879908228</v>
      </c>
      <c r="C40" s="49">
        <v>52.45464808807295</v>
      </c>
      <c r="D40" s="49">
        <v>52.020571607963774</v>
      </c>
      <c r="E40" s="49">
        <v>50.262730407968959</v>
      </c>
      <c r="F40" s="49">
        <v>52.440154655518775</v>
      </c>
      <c r="G40" s="49">
        <v>52.265568866468016</v>
      </c>
      <c r="H40" s="49">
        <v>51.898405988491973</v>
      </c>
      <c r="I40" s="49">
        <v>51.704043016116771</v>
      </c>
      <c r="J40" s="49">
        <v>50.954941527219269</v>
      </c>
      <c r="K40" s="49">
        <v>51.28756369194997</v>
      </c>
      <c r="L40" s="49">
        <v>51.3982445238182</v>
      </c>
      <c r="M40" s="49">
        <v>51.255410832856121</v>
      </c>
      <c r="N40" s="49">
        <v>50.671545442855269</v>
      </c>
      <c r="O40" s="49">
        <v>50.586898849044807</v>
      </c>
    </row>
    <row r="41" spans="1:15" x14ac:dyDescent="0.2">
      <c r="A41" s="16">
        <v>33</v>
      </c>
      <c r="B41" s="49">
        <v>51.759293879908228</v>
      </c>
      <c r="C41" s="49">
        <v>51.496188726841986</v>
      </c>
      <c r="D41" s="49">
        <v>51.020571607963774</v>
      </c>
      <c r="E41" s="49">
        <v>49.302866477673568</v>
      </c>
      <c r="F41" s="49">
        <v>51.46166869022931</v>
      </c>
      <c r="G41" s="49">
        <v>51.308173356219903</v>
      </c>
      <c r="H41" s="49">
        <v>50.898405988491966</v>
      </c>
      <c r="I41" s="49">
        <v>50.742893714825193</v>
      </c>
      <c r="J41" s="49">
        <v>49.954941527219276</v>
      </c>
      <c r="K41" s="49">
        <v>50.28756369194997</v>
      </c>
      <c r="L41" s="49">
        <v>50.3982445238182</v>
      </c>
      <c r="M41" s="49">
        <v>50.255410832856121</v>
      </c>
      <c r="N41" s="49">
        <v>49.715833992606214</v>
      </c>
      <c r="O41" s="49">
        <v>49.600842863201002</v>
      </c>
    </row>
    <row r="42" spans="1:15" x14ac:dyDescent="0.2">
      <c r="A42" s="16">
        <v>34</v>
      </c>
      <c r="B42" s="49">
        <v>50.779512197493688</v>
      </c>
      <c r="C42" s="49">
        <v>50.516376379575</v>
      </c>
      <c r="D42" s="49">
        <v>50.040880209633379</v>
      </c>
      <c r="E42" s="49">
        <v>48.302866477673568</v>
      </c>
      <c r="F42" s="49">
        <v>50.461668690229303</v>
      </c>
      <c r="G42" s="49">
        <v>50.327919803313016</v>
      </c>
      <c r="H42" s="49">
        <v>49.917291857965552</v>
      </c>
      <c r="I42" s="49">
        <v>49.760747792792237</v>
      </c>
      <c r="J42" s="49">
        <v>49.0047235580681</v>
      </c>
      <c r="K42" s="49">
        <v>49.303866818193711</v>
      </c>
      <c r="L42" s="49">
        <v>49.44515682567085</v>
      </c>
      <c r="M42" s="49">
        <v>49.270070647479834</v>
      </c>
      <c r="N42" s="49">
        <v>48.729472854735249</v>
      </c>
      <c r="O42" s="49">
        <v>48.652493979953874</v>
      </c>
    </row>
    <row r="43" spans="1:15" x14ac:dyDescent="0.2">
      <c r="A43" s="16">
        <v>35</v>
      </c>
      <c r="B43" s="44">
        <v>49.799609783558459</v>
      </c>
      <c r="C43" s="44">
        <v>49.516376379575</v>
      </c>
      <c r="D43" s="44">
        <v>49.080885977602698</v>
      </c>
      <c r="E43" s="44">
        <v>47.302866477673561</v>
      </c>
      <c r="F43" s="44">
        <v>49.461668690229303</v>
      </c>
      <c r="G43" s="44">
        <v>49.327919803313009</v>
      </c>
      <c r="H43" s="44">
        <v>48.917291857965544</v>
      </c>
      <c r="I43" s="44">
        <v>48.777491819743481</v>
      </c>
      <c r="J43" s="44">
        <v>48.0047235580681</v>
      </c>
      <c r="K43" s="44">
        <v>48.319161960936931</v>
      </c>
      <c r="L43" s="44">
        <v>48.459535728933673</v>
      </c>
      <c r="M43" s="44">
        <v>48.270070647479827</v>
      </c>
      <c r="N43" s="44">
        <v>47.742022808639675</v>
      </c>
      <c r="O43" s="44">
        <v>47.677181236544463</v>
      </c>
    </row>
    <row r="44" spans="1:15" x14ac:dyDescent="0.2">
      <c r="A44" s="16">
        <v>36</v>
      </c>
      <c r="B44" s="49">
        <v>48.818578423515625</v>
      </c>
      <c r="C44" s="49">
        <v>48.535490106357116</v>
      </c>
      <c r="D44" s="49">
        <v>48.080885977602705</v>
      </c>
      <c r="E44" s="49">
        <v>46.320475061255145</v>
      </c>
      <c r="F44" s="49">
        <v>48.461668690229303</v>
      </c>
      <c r="G44" s="49">
        <v>48.327919803313009</v>
      </c>
      <c r="H44" s="49">
        <v>47.966283602844683</v>
      </c>
      <c r="I44" s="49">
        <v>47.825247428225019</v>
      </c>
      <c r="J44" s="49">
        <v>47.004723558068093</v>
      </c>
      <c r="K44" s="49">
        <v>47.333607797235523</v>
      </c>
      <c r="L44" s="49">
        <v>47.499700334112219</v>
      </c>
      <c r="M44" s="49">
        <v>47.294889491821941</v>
      </c>
      <c r="N44" s="49">
        <v>46.742022808639682</v>
      </c>
      <c r="O44" s="49">
        <v>46.688911018055293</v>
      </c>
    </row>
    <row r="45" spans="1:15" x14ac:dyDescent="0.2">
      <c r="A45" s="16">
        <v>37</v>
      </c>
      <c r="B45" s="49">
        <v>47.818578423515625</v>
      </c>
      <c r="C45" s="49">
        <v>47.553893340201682</v>
      </c>
      <c r="D45" s="49">
        <v>47.098527318680915</v>
      </c>
      <c r="E45" s="49">
        <v>45.336691623833531</v>
      </c>
      <c r="F45" s="49">
        <v>47.461668690229303</v>
      </c>
      <c r="G45" s="49">
        <v>47.34413729511293</v>
      </c>
      <c r="H45" s="49">
        <v>46.966283602844683</v>
      </c>
      <c r="I45" s="49">
        <v>46.825247428225019</v>
      </c>
      <c r="J45" s="49">
        <v>46.018757189330799</v>
      </c>
      <c r="K45" s="49">
        <v>46.333607797235523</v>
      </c>
      <c r="L45" s="49">
        <v>46.511885761280112</v>
      </c>
      <c r="M45" s="49">
        <v>46.306724314657501</v>
      </c>
      <c r="N45" s="49">
        <v>45.776149762742008</v>
      </c>
      <c r="O45" s="49">
        <v>45.722507025584491</v>
      </c>
    </row>
    <row r="46" spans="1:15" x14ac:dyDescent="0.2">
      <c r="A46" s="16">
        <v>38</v>
      </c>
      <c r="B46" s="49">
        <v>46.836227790796485</v>
      </c>
      <c r="C46" s="49">
        <v>46.570615241407303</v>
      </c>
      <c r="D46" s="49">
        <v>46.114793241502944</v>
      </c>
      <c r="E46" s="49">
        <v>44.367422895773984</v>
      </c>
      <c r="F46" s="49">
        <v>46.461668690229303</v>
      </c>
      <c r="G46" s="49">
        <v>46.359011312084085</v>
      </c>
      <c r="H46" s="49">
        <v>45.980669245315283</v>
      </c>
      <c r="I46" s="49">
        <v>45.866130839641549</v>
      </c>
      <c r="J46" s="49">
        <v>45.031259978429574</v>
      </c>
      <c r="K46" s="49">
        <v>45.345716708608656</v>
      </c>
      <c r="L46" s="49">
        <v>45.523502541167751</v>
      </c>
      <c r="M46" s="49">
        <v>45.32899301874825</v>
      </c>
      <c r="N46" s="49">
        <v>44.797909296449916</v>
      </c>
      <c r="O46" s="49">
        <v>44.743919197471598</v>
      </c>
    </row>
    <row r="47" spans="1:15" x14ac:dyDescent="0.2">
      <c r="A47" s="16">
        <v>39</v>
      </c>
      <c r="B47" s="49">
        <v>45.852378986255104</v>
      </c>
      <c r="C47" s="49">
        <v>45.570615241407303</v>
      </c>
      <c r="D47" s="49">
        <v>45.160713356390787</v>
      </c>
      <c r="E47" s="49">
        <v>43.381721005104062</v>
      </c>
      <c r="F47" s="49">
        <v>45.490629714709982</v>
      </c>
      <c r="G47" s="49">
        <v>45.387346805859998</v>
      </c>
      <c r="H47" s="49">
        <v>45.007334740462525</v>
      </c>
      <c r="I47" s="49">
        <v>44.878647468703747</v>
      </c>
      <c r="J47" s="49">
        <v>44.089371634295858</v>
      </c>
      <c r="K47" s="49">
        <v>44.391256118673979</v>
      </c>
      <c r="L47" s="49">
        <v>44.545516693675111</v>
      </c>
      <c r="M47" s="49">
        <v>44.350560973051238</v>
      </c>
      <c r="N47" s="49">
        <v>43.808343381786493</v>
      </c>
      <c r="O47" s="49">
        <v>43.8055688758703</v>
      </c>
    </row>
    <row r="48" spans="1:15" x14ac:dyDescent="0.2">
      <c r="A48" s="16">
        <v>40</v>
      </c>
      <c r="B48" s="44">
        <v>44.852378986255097</v>
      </c>
      <c r="C48" s="44">
        <v>44.585434210888856</v>
      </c>
      <c r="D48" s="44">
        <v>44.189122385029393</v>
      </c>
      <c r="E48" s="44">
        <v>42.421940420196975</v>
      </c>
      <c r="F48" s="44">
        <v>44.531465335756415</v>
      </c>
      <c r="G48" s="44">
        <v>44.400331400363875</v>
      </c>
      <c r="H48" s="44">
        <v>44.007334740462525</v>
      </c>
      <c r="I48" s="44">
        <v>43.924971130185043</v>
      </c>
      <c r="J48" s="44">
        <v>43.133728629899736</v>
      </c>
      <c r="K48" s="44">
        <v>43.412809154712122</v>
      </c>
      <c r="L48" s="44">
        <v>43.566855087303367</v>
      </c>
      <c r="M48" s="44">
        <v>43.37122327060009</v>
      </c>
      <c r="N48" s="44">
        <v>42.828416773852219</v>
      </c>
      <c r="O48" s="44">
        <v>42.83584190549341</v>
      </c>
    </row>
    <row r="49" spans="1:15" x14ac:dyDescent="0.2">
      <c r="A49" s="16">
        <v>41</v>
      </c>
      <c r="B49" s="49">
        <v>43.852378986255097</v>
      </c>
      <c r="C49" s="49">
        <v>43.626377244119148</v>
      </c>
      <c r="D49" s="49">
        <v>43.229431017966974</v>
      </c>
      <c r="E49" s="49">
        <v>41.484304699061319</v>
      </c>
      <c r="F49" s="49">
        <v>43.531465335756415</v>
      </c>
      <c r="G49" s="49">
        <v>43.435741636643321</v>
      </c>
      <c r="H49" s="49">
        <v>43.007334740462525</v>
      </c>
      <c r="I49" s="49">
        <v>42.958310108695464</v>
      </c>
      <c r="J49" s="49">
        <v>42.144283988380167</v>
      </c>
      <c r="K49" s="49">
        <v>42.423145913022452</v>
      </c>
      <c r="L49" s="49">
        <v>42.577039859138758</v>
      </c>
      <c r="M49" s="49">
        <v>42.400919338439344</v>
      </c>
      <c r="N49" s="49">
        <v>41.857872874599508</v>
      </c>
      <c r="O49" s="49">
        <v>41.855507840648677</v>
      </c>
    </row>
    <row r="50" spans="1:15" x14ac:dyDescent="0.2">
      <c r="A50" s="16">
        <v>42</v>
      </c>
      <c r="B50" s="49">
        <v>42.89187527796787</v>
      </c>
      <c r="C50" s="49">
        <v>42.69111833268969</v>
      </c>
      <c r="D50" s="49">
        <v>42.254372407655424</v>
      </c>
      <c r="E50" s="49">
        <v>40.484304699061312</v>
      </c>
      <c r="F50" s="49">
        <v>42.554516089757364</v>
      </c>
      <c r="G50" s="49">
        <v>42.435741636643314</v>
      </c>
      <c r="H50" s="49">
        <v>42.028738306117731</v>
      </c>
      <c r="I50" s="49">
        <v>41.979037106562231</v>
      </c>
      <c r="J50" s="49">
        <v>41.174557090368708</v>
      </c>
      <c r="K50" s="49">
        <v>41.452953394968979</v>
      </c>
      <c r="L50" s="49">
        <v>41.586872025653548</v>
      </c>
      <c r="M50" s="49">
        <v>41.429949998489072</v>
      </c>
      <c r="N50" s="49">
        <v>40.896069940288356</v>
      </c>
      <c r="O50" s="49">
        <v>40.894898727983502</v>
      </c>
    </row>
    <row r="51" spans="1:15" x14ac:dyDescent="0.2">
      <c r="A51" s="16">
        <v>43</v>
      </c>
      <c r="B51" s="49">
        <v>41.916856269448502</v>
      </c>
      <c r="C51" s="49">
        <v>41.727161715048837</v>
      </c>
      <c r="D51" s="49">
        <v>41.300415824531356</v>
      </c>
      <c r="E51" s="49">
        <v>39.516079335218805</v>
      </c>
      <c r="F51" s="49">
        <v>41.607756405359204</v>
      </c>
      <c r="G51" s="49">
        <v>41.456544110635029</v>
      </c>
      <c r="H51" s="49">
        <v>41.038878783004634</v>
      </c>
      <c r="I51" s="49">
        <v>41.028555668639711</v>
      </c>
      <c r="J51" s="49">
        <v>40.174557090368708</v>
      </c>
      <c r="K51" s="49">
        <v>40.500650564011586</v>
      </c>
      <c r="L51" s="49">
        <v>40.605962134134927</v>
      </c>
      <c r="M51" s="49">
        <v>40.448755397064069</v>
      </c>
      <c r="N51" s="49">
        <v>39.905640200875958</v>
      </c>
      <c r="O51" s="49">
        <v>39.93383357013095</v>
      </c>
    </row>
    <row r="52" spans="1:15" x14ac:dyDescent="0.2">
      <c r="A52" s="16">
        <v>44</v>
      </c>
      <c r="B52" s="49">
        <v>40.928418986775476</v>
      </c>
      <c r="C52" s="49">
        <v>40.760599983343269</v>
      </c>
      <c r="D52" s="49">
        <v>40.3745674552003</v>
      </c>
      <c r="E52" s="49">
        <v>38.535616853860894</v>
      </c>
      <c r="F52" s="49">
        <v>40.607756405359204</v>
      </c>
      <c r="G52" s="49">
        <v>40.486038333058616</v>
      </c>
      <c r="H52" s="49">
        <v>40.067580668912328</v>
      </c>
      <c r="I52" s="49">
        <v>40.05696239485146</v>
      </c>
      <c r="J52" s="49">
        <v>39.230155426863902</v>
      </c>
      <c r="K52" s="49">
        <v>39.528678082457937</v>
      </c>
      <c r="L52" s="49">
        <v>39.624342256054817</v>
      </c>
      <c r="M52" s="49">
        <v>39.505440399401159</v>
      </c>
      <c r="N52" s="49">
        <v>38.943612390903304</v>
      </c>
      <c r="O52" s="49">
        <v>38.962329656054209</v>
      </c>
    </row>
    <row r="53" spans="1:15" x14ac:dyDescent="0.2">
      <c r="A53" s="16">
        <v>45</v>
      </c>
      <c r="B53" s="44">
        <v>39.950203710036469</v>
      </c>
      <c r="C53" s="44">
        <v>39.811849036115923</v>
      </c>
      <c r="D53" s="44">
        <v>39.432999612413319</v>
      </c>
      <c r="E53" s="44">
        <v>37.581448995007769</v>
      </c>
      <c r="F53" s="44">
        <v>39.626671923976083</v>
      </c>
      <c r="G53" s="44">
        <v>39.495340846928634</v>
      </c>
      <c r="H53" s="44">
        <v>39.122533731019061</v>
      </c>
      <c r="I53" s="44">
        <v>39.075438513811356</v>
      </c>
      <c r="J53" s="44">
        <v>38.29296775703564</v>
      </c>
      <c r="K53" s="44">
        <v>38.555658521166635</v>
      </c>
      <c r="L53" s="44">
        <v>38.661717694850338</v>
      </c>
      <c r="M53" s="44">
        <v>38.533763362295559</v>
      </c>
      <c r="N53" s="44">
        <v>37.96206606299782</v>
      </c>
      <c r="O53" s="44">
        <v>38.008658648653643</v>
      </c>
    </row>
    <row r="54" spans="1:15" x14ac:dyDescent="0.2">
      <c r="A54" s="16">
        <v>46</v>
      </c>
      <c r="B54" s="49">
        <v>39.009305163205859</v>
      </c>
      <c r="C54" s="49">
        <v>38.839918366592535</v>
      </c>
      <c r="D54" s="49">
        <v>38.497986894414836</v>
      </c>
      <c r="E54" s="49">
        <v>36.616626660362989</v>
      </c>
      <c r="F54" s="49">
        <v>38.67268010554438</v>
      </c>
      <c r="G54" s="49">
        <v>38.522648492737034</v>
      </c>
      <c r="H54" s="49">
        <v>38.149283133175572</v>
      </c>
      <c r="I54" s="49">
        <v>38.084397286525899</v>
      </c>
      <c r="J54" s="49">
        <v>37.345933000972465</v>
      </c>
      <c r="K54" s="49">
        <v>37.601733407199454</v>
      </c>
      <c r="L54" s="49">
        <v>37.726932950715586</v>
      </c>
      <c r="M54" s="49">
        <v>37.570519838122856</v>
      </c>
      <c r="N54" s="49">
        <v>36.998331373804206</v>
      </c>
      <c r="O54" s="49">
        <v>37.054681542701076</v>
      </c>
    </row>
    <row r="55" spans="1:15" x14ac:dyDescent="0.2">
      <c r="A55" s="16">
        <v>47</v>
      </c>
      <c r="B55" s="49">
        <v>38.027428768484086</v>
      </c>
      <c r="C55" s="49">
        <v>37.848931820913201</v>
      </c>
      <c r="D55" s="49">
        <v>37.506864208886682</v>
      </c>
      <c r="E55" s="49">
        <v>35.633490988930518</v>
      </c>
      <c r="F55" s="49">
        <v>37.699167951187029</v>
      </c>
      <c r="G55" s="49">
        <v>37.566166800427176</v>
      </c>
      <c r="H55" s="49">
        <v>37.15789726082599</v>
      </c>
      <c r="I55" s="49">
        <v>37.136862300406897</v>
      </c>
      <c r="J55" s="49">
        <v>36.363842937390359</v>
      </c>
      <c r="K55" s="49">
        <v>36.656095778657438</v>
      </c>
      <c r="L55" s="49">
        <v>36.73601986966014</v>
      </c>
      <c r="M55" s="49">
        <v>36.588537101713683</v>
      </c>
      <c r="N55" s="49">
        <v>36.052124050847397</v>
      </c>
      <c r="O55" s="49">
        <v>36.110144455649923</v>
      </c>
    </row>
    <row r="56" spans="1:15" x14ac:dyDescent="0.2">
      <c r="A56" s="16">
        <v>48</v>
      </c>
      <c r="B56" s="49">
        <v>37.070706960776675</v>
      </c>
      <c r="C56" s="49">
        <v>36.857509130175771</v>
      </c>
      <c r="D56" s="49">
        <v>36.515513703942979</v>
      </c>
      <c r="E56" s="49">
        <v>34.665902263472304</v>
      </c>
      <c r="F56" s="49">
        <v>36.741226951953564</v>
      </c>
      <c r="G56" s="49">
        <v>36.616862870404752</v>
      </c>
      <c r="H56" s="49">
        <v>36.200610858584731</v>
      </c>
      <c r="I56" s="49">
        <v>36.163348034776284</v>
      </c>
      <c r="J56" s="49">
        <v>35.434294838431107</v>
      </c>
      <c r="K56" s="49">
        <v>35.70932734510972</v>
      </c>
      <c r="L56" s="49">
        <v>35.780212145465292</v>
      </c>
      <c r="M56" s="49">
        <v>35.615190378745972</v>
      </c>
      <c r="N56" s="49">
        <v>35.097178066879394</v>
      </c>
      <c r="O56" s="49">
        <v>35.128933609827818</v>
      </c>
    </row>
    <row r="57" spans="1:15" x14ac:dyDescent="0.2">
      <c r="A57" s="16">
        <v>49</v>
      </c>
      <c r="B57" s="49">
        <v>36.087315563912796</v>
      </c>
      <c r="C57" s="49">
        <v>35.898756635784252</v>
      </c>
      <c r="D57" s="49">
        <v>35.564954010756423</v>
      </c>
      <c r="E57" s="49">
        <v>33.704660493895183</v>
      </c>
      <c r="F57" s="49">
        <v>35.824588034872633</v>
      </c>
      <c r="G57" s="49">
        <v>35.650583774968922</v>
      </c>
      <c r="H57" s="49">
        <v>35.217846364784876</v>
      </c>
      <c r="I57" s="49">
        <v>35.189783930591091</v>
      </c>
      <c r="J57" s="49">
        <v>34.460105521951959</v>
      </c>
      <c r="K57" s="49">
        <v>34.743810554618534</v>
      </c>
      <c r="L57" s="49">
        <v>34.841147175823906</v>
      </c>
      <c r="M57" s="49">
        <v>34.713627456769977</v>
      </c>
      <c r="N57" s="49">
        <v>34.143069004758267</v>
      </c>
      <c r="O57" s="49">
        <v>34.148217437537589</v>
      </c>
    </row>
    <row r="58" spans="1:15" x14ac:dyDescent="0.2">
      <c r="A58" s="16">
        <v>50</v>
      </c>
      <c r="B58" s="44">
        <v>35.119312985624937</v>
      </c>
      <c r="C58" s="44">
        <v>34.914573834102796</v>
      </c>
      <c r="D58" s="44">
        <v>34.604671755958904</v>
      </c>
      <c r="E58" s="44">
        <v>32.727320816316954</v>
      </c>
      <c r="F58" s="44">
        <v>34.923057691273911</v>
      </c>
      <c r="G58" s="44">
        <v>34.719157065217253</v>
      </c>
      <c r="H58" s="44">
        <v>34.25198303001401</v>
      </c>
      <c r="I58" s="44">
        <v>34.232838799561421</v>
      </c>
      <c r="J58" s="44">
        <v>33.510603627134998</v>
      </c>
      <c r="K58" s="44">
        <v>33.794750609378312</v>
      </c>
      <c r="L58" s="44">
        <v>33.876311079117137</v>
      </c>
      <c r="M58" s="44">
        <v>33.777145661834922</v>
      </c>
      <c r="N58" s="44">
        <v>33.208750634386853</v>
      </c>
      <c r="O58" s="44">
        <v>33.207189046892118</v>
      </c>
    </row>
    <row r="59" spans="1:15" x14ac:dyDescent="0.2">
      <c r="A59" s="16">
        <v>51</v>
      </c>
      <c r="B59" s="49">
        <v>34.126958459617882</v>
      </c>
      <c r="C59" s="49">
        <v>33.945253568065922</v>
      </c>
      <c r="D59" s="49">
        <v>33.659055184531695</v>
      </c>
      <c r="E59" s="49">
        <v>31.787507635042729</v>
      </c>
      <c r="F59" s="49">
        <v>33.964951879106252</v>
      </c>
      <c r="G59" s="49">
        <v>33.761511217675924</v>
      </c>
      <c r="H59" s="49">
        <v>33.318837086446983</v>
      </c>
      <c r="I59" s="49">
        <v>33.274544774454334</v>
      </c>
      <c r="J59" s="49">
        <v>32.593608491667844</v>
      </c>
      <c r="K59" s="49">
        <v>32.837702799463514</v>
      </c>
      <c r="L59" s="49">
        <v>32.938887884600497</v>
      </c>
      <c r="M59" s="49">
        <v>32.851957286197631</v>
      </c>
      <c r="N59" s="49">
        <v>32.26666785551901</v>
      </c>
      <c r="O59" s="49">
        <v>32.2759016289234</v>
      </c>
    </row>
    <row r="60" spans="1:15" x14ac:dyDescent="0.2">
      <c r="A60" s="16">
        <v>52</v>
      </c>
      <c r="B60" s="49">
        <v>33.179309049935767</v>
      </c>
      <c r="C60" s="49">
        <v>33.005525063255305</v>
      </c>
      <c r="D60" s="49">
        <v>32.68990602177945</v>
      </c>
      <c r="E60" s="49">
        <v>30.810431820984956</v>
      </c>
      <c r="F60" s="49">
        <v>33.014224360675257</v>
      </c>
      <c r="G60" s="49">
        <v>32.819166410594285</v>
      </c>
      <c r="H60" s="49">
        <v>32.392961817712667</v>
      </c>
      <c r="I60" s="49">
        <v>32.332464470220053</v>
      </c>
      <c r="J60" s="49">
        <v>31.660664729817444</v>
      </c>
      <c r="K60" s="49">
        <v>31.916261100926583</v>
      </c>
      <c r="L60" s="49">
        <v>31.994389815769697</v>
      </c>
      <c r="M60" s="49">
        <v>31.958092547202153</v>
      </c>
      <c r="N60" s="49">
        <v>31.334133472930613</v>
      </c>
      <c r="O60" s="49">
        <v>31.336092760659323</v>
      </c>
    </row>
    <row r="61" spans="1:15" x14ac:dyDescent="0.2">
      <c r="A61" s="16">
        <v>53</v>
      </c>
      <c r="B61" s="49">
        <v>32.238059753390552</v>
      </c>
      <c r="C61" s="49">
        <v>32.042841631118094</v>
      </c>
      <c r="D61" s="49">
        <v>31.752773662961701</v>
      </c>
      <c r="E61" s="49">
        <v>29.87767099686334</v>
      </c>
      <c r="F61" s="49">
        <v>32.062948398409546</v>
      </c>
      <c r="G61" s="49">
        <v>31.875915615553897</v>
      </c>
      <c r="H61" s="49">
        <v>31.466527240993528</v>
      </c>
      <c r="I61" s="49">
        <v>31.365971212348494</v>
      </c>
      <c r="J61" s="49">
        <v>30.719993312682455</v>
      </c>
      <c r="K61" s="49">
        <v>30.979199206336311</v>
      </c>
      <c r="L61" s="49">
        <v>31.060808128361295</v>
      </c>
      <c r="M61" s="49">
        <v>31.025024659004711</v>
      </c>
      <c r="N61" s="49">
        <v>30.402415324974434</v>
      </c>
      <c r="O61" s="49">
        <v>30.418763250634282</v>
      </c>
    </row>
    <row r="62" spans="1:15" x14ac:dyDescent="0.2">
      <c r="A62" s="16">
        <v>54</v>
      </c>
      <c r="B62" s="49">
        <v>31.259913361298736</v>
      </c>
      <c r="C62" s="49">
        <v>31.103878982914711</v>
      </c>
      <c r="D62" s="49">
        <v>30.814872939284285</v>
      </c>
      <c r="E62" s="49">
        <v>28.972628307289121</v>
      </c>
      <c r="F62" s="49">
        <v>31.142583211581858</v>
      </c>
      <c r="G62" s="49">
        <v>30.915929008424005</v>
      </c>
      <c r="H62" s="49">
        <v>30.548988138300292</v>
      </c>
      <c r="I62" s="49">
        <v>30.434730747353811</v>
      </c>
      <c r="J62" s="49">
        <v>29.81705485577702</v>
      </c>
      <c r="K62" s="49">
        <v>30.034987982946063</v>
      </c>
      <c r="L62" s="49">
        <v>30.126436383079731</v>
      </c>
      <c r="M62" s="49">
        <v>30.112922666341468</v>
      </c>
      <c r="N62" s="49">
        <v>29.493457861484845</v>
      </c>
      <c r="O62" s="49">
        <v>29.482363810245904</v>
      </c>
    </row>
    <row r="63" spans="1:15" x14ac:dyDescent="0.2">
      <c r="A63" s="16">
        <v>55</v>
      </c>
      <c r="B63" s="44">
        <v>30.305062163678638</v>
      </c>
      <c r="C63" s="44">
        <v>30.194364808969137</v>
      </c>
      <c r="D63" s="44">
        <v>29.867854456219433</v>
      </c>
      <c r="E63" s="44">
        <v>28.008291670584043</v>
      </c>
      <c r="F63" s="44">
        <v>30.189797469411427</v>
      </c>
      <c r="G63" s="44">
        <v>29.980985915918421</v>
      </c>
      <c r="H63" s="44">
        <v>29.615532934781978</v>
      </c>
      <c r="I63" s="44">
        <v>29.531701584294304</v>
      </c>
      <c r="J63" s="44">
        <v>28.870961416007717</v>
      </c>
      <c r="K63" s="44">
        <v>29.117214542098949</v>
      </c>
      <c r="L63" s="44">
        <v>29.222310580036716</v>
      </c>
      <c r="M63" s="44">
        <v>29.173223883377965</v>
      </c>
      <c r="N63" s="44">
        <v>28.659401458617296</v>
      </c>
      <c r="O63" s="44">
        <v>28.582111907489576</v>
      </c>
    </row>
    <row r="64" spans="1:15" x14ac:dyDescent="0.2">
      <c r="A64" s="16">
        <v>56</v>
      </c>
      <c r="B64" s="49">
        <v>29.364524581730823</v>
      </c>
      <c r="C64" s="49">
        <v>29.275566188994727</v>
      </c>
      <c r="D64" s="49">
        <v>28.90478816782813</v>
      </c>
      <c r="E64" s="49">
        <v>27.079347029396267</v>
      </c>
      <c r="F64" s="49">
        <v>29.237374879515073</v>
      </c>
      <c r="G64" s="49">
        <v>29.079792410857792</v>
      </c>
      <c r="H64" s="49">
        <v>28.727754009468644</v>
      </c>
      <c r="I64" s="49">
        <v>28.685966337529639</v>
      </c>
      <c r="J64" s="49">
        <v>27.91539969508533</v>
      </c>
      <c r="K64" s="49">
        <v>28.182737928568077</v>
      </c>
      <c r="L64" s="49">
        <v>28.26172087749946</v>
      </c>
      <c r="M64" s="49">
        <v>28.256019693183784</v>
      </c>
      <c r="N64" s="49">
        <v>27.779321480314849</v>
      </c>
      <c r="O64" s="49">
        <v>27.662757972454681</v>
      </c>
    </row>
    <row r="65" spans="1:15" x14ac:dyDescent="0.2">
      <c r="A65" s="16">
        <v>57</v>
      </c>
      <c r="B65" s="49">
        <v>28.479875746263918</v>
      </c>
      <c r="C65" s="49">
        <v>28.385562772562803</v>
      </c>
      <c r="D65" s="49">
        <v>27.978844647793842</v>
      </c>
      <c r="E65" s="49">
        <v>26.214970311096586</v>
      </c>
      <c r="F65" s="49">
        <v>28.341943257983313</v>
      </c>
      <c r="G65" s="49">
        <v>28.182172338707808</v>
      </c>
      <c r="H65" s="49">
        <v>27.798707245351718</v>
      </c>
      <c r="I65" s="49">
        <v>27.774994448399802</v>
      </c>
      <c r="J65" s="49">
        <v>27.043169661173401</v>
      </c>
      <c r="K65" s="49">
        <v>27.288998631054209</v>
      </c>
      <c r="L65" s="49">
        <v>27.38395111155782</v>
      </c>
      <c r="M65" s="49">
        <v>27.386227760548209</v>
      </c>
      <c r="N65" s="49">
        <v>26.904117710834072</v>
      </c>
      <c r="O65" s="49">
        <v>26.709864424607215</v>
      </c>
    </row>
    <row r="66" spans="1:15" x14ac:dyDescent="0.2">
      <c r="A66" s="16">
        <v>58</v>
      </c>
      <c r="B66" s="49">
        <v>27.572311418581798</v>
      </c>
      <c r="C66" s="49">
        <v>27.479457294927656</v>
      </c>
      <c r="D66" s="49">
        <v>27.09784994853527</v>
      </c>
      <c r="E66" s="49">
        <v>25.309670779388842</v>
      </c>
      <c r="F66" s="49">
        <v>27.425722639937092</v>
      </c>
      <c r="G66" s="49">
        <v>27.2519766730403</v>
      </c>
      <c r="H66" s="49">
        <v>26.894494680629379</v>
      </c>
      <c r="I66" s="49">
        <v>26.847965112530748</v>
      </c>
      <c r="J66" s="49">
        <v>26.126625065602337</v>
      </c>
      <c r="K66" s="49">
        <v>26.347814627210671</v>
      </c>
      <c r="L66" s="49">
        <v>26.457790244591123</v>
      </c>
      <c r="M66" s="49">
        <v>26.487240513562163</v>
      </c>
      <c r="N66" s="49">
        <v>25.996258579617791</v>
      </c>
      <c r="O66" s="49">
        <v>25.814425053960697</v>
      </c>
    </row>
    <row r="67" spans="1:15" x14ac:dyDescent="0.2">
      <c r="A67" s="16">
        <v>59</v>
      </c>
      <c r="B67" s="49">
        <v>26.649819878176341</v>
      </c>
      <c r="C67" s="49">
        <v>26.596249856771419</v>
      </c>
      <c r="D67" s="49">
        <v>26.219032648647225</v>
      </c>
      <c r="E67" s="49">
        <v>24.384512240814498</v>
      </c>
      <c r="F67" s="49">
        <v>26.528402181946007</v>
      </c>
      <c r="G67" s="49">
        <v>26.381628574947399</v>
      </c>
      <c r="H67" s="49">
        <v>25.95723443319363</v>
      </c>
      <c r="I67" s="49">
        <v>25.932595803488248</v>
      </c>
      <c r="J67" s="49">
        <v>25.280039648666108</v>
      </c>
      <c r="K67" s="49">
        <v>25.399292297475032</v>
      </c>
      <c r="L67" s="49">
        <v>25.534344833295876</v>
      </c>
      <c r="M67" s="49">
        <v>25.567678578384157</v>
      </c>
      <c r="N67" s="49">
        <v>25.076148378211041</v>
      </c>
      <c r="O67" s="49">
        <v>24.973814282993956</v>
      </c>
    </row>
    <row r="68" spans="1:15" x14ac:dyDescent="0.2">
      <c r="A68" s="16">
        <v>60</v>
      </c>
      <c r="B68" s="44">
        <v>25.756676530844558</v>
      </c>
      <c r="C68" s="44">
        <v>25.723041495353293</v>
      </c>
      <c r="D68" s="44">
        <v>25.368910045624446</v>
      </c>
      <c r="E68" s="44">
        <v>23.476333744684652</v>
      </c>
      <c r="F68" s="44">
        <v>25.638921716078695</v>
      </c>
      <c r="G68" s="44">
        <v>25.443201462678022</v>
      </c>
      <c r="H68" s="44">
        <v>25.056778338301168</v>
      </c>
      <c r="I68" s="44">
        <v>25.037477830055973</v>
      </c>
      <c r="J68" s="44">
        <v>24.410505616320467</v>
      </c>
      <c r="K68" s="44">
        <v>24.517131151419125</v>
      </c>
      <c r="L68" s="44">
        <v>24.646281299013992</v>
      </c>
      <c r="M68" s="44">
        <v>24.680443664206848</v>
      </c>
      <c r="N68" s="44">
        <v>24.198390129131379</v>
      </c>
      <c r="O68" s="44">
        <v>24.03973701506936</v>
      </c>
    </row>
    <row r="69" spans="1:15" x14ac:dyDescent="0.2">
      <c r="A69" s="16">
        <v>61</v>
      </c>
      <c r="B69" s="49">
        <v>24.887114214198032</v>
      </c>
      <c r="C69" s="49">
        <v>24.846171047199718</v>
      </c>
      <c r="D69" s="49">
        <v>24.489451779542737</v>
      </c>
      <c r="E69" s="49">
        <v>22.620837073930385</v>
      </c>
      <c r="F69" s="49">
        <v>24.690915053032061</v>
      </c>
      <c r="G69" s="49">
        <v>24.541419008771669</v>
      </c>
      <c r="H69" s="49">
        <v>24.177180050251621</v>
      </c>
      <c r="I69" s="49">
        <v>24.217300998216988</v>
      </c>
      <c r="J69" s="49">
        <v>23.494183418807772</v>
      </c>
      <c r="K69" s="49">
        <v>23.648109287895668</v>
      </c>
      <c r="L69" s="49">
        <v>23.790444762358621</v>
      </c>
      <c r="M69" s="49">
        <v>23.812727832873584</v>
      </c>
      <c r="N69" s="49">
        <v>23.413879014142804</v>
      </c>
      <c r="O69" s="49">
        <v>23.16697883677244</v>
      </c>
    </row>
    <row r="70" spans="1:15" x14ac:dyDescent="0.2">
      <c r="A70" s="16">
        <v>62</v>
      </c>
      <c r="B70" s="49">
        <v>24.00738513174711</v>
      </c>
      <c r="C70" s="49">
        <v>23.917328930772609</v>
      </c>
      <c r="D70" s="49">
        <v>23.641606239521558</v>
      </c>
      <c r="E70" s="49">
        <v>21.728037391822898</v>
      </c>
      <c r="F70" s="49">
        <v>23.830653235851525</v>
      </c>
      <c r="G70" s="49">
        <v>23.642316987063655</v>
      </c>
      <c r="H70" s="49">
        <v>23.284628956799136</v>
      </c>
      <c r="I70" s="49">
        <v>23.353684309456199</v>
      </c>
      <c r="J70" s="49">
        <v>22.63202049951083</v>
      </c>
      <c r="K70" s="49">
        <v>22.807649182958162</v>
      </c>
      <c r="L70" s="49">
        <v>22.886941342147953</v>
      </c>
      <c r="M70" s="49">
        <v>22.993942452516407</v>
      </c>
      <c r="N70" s="49">
        <v>22.559595255886158</v>
      </c>
      <c r="O70" s="49">
        <v>22.29870468606973</v>
      </c>
    </row>
    <row r="71" spans="1:15" x14ac:dyDescent="0.2">
      <c r="A71" s="16">
        <v>63</v>
      </c>
      <c r="B71" s="49">
        <v>23.146549479768911</v>
      </c>
      <c r="C71" s="49">
        <v>23.081314067127106</v>
      </c>
      <c r="D71" s="49">
        <v>22.795232394860204</v>
      </c>
      <c r="E71" s="49">
        <v>20.829207366707127</v>
      </c>
      <c r="F71" s="49">
        <v>22.967176411017842</v>
      </c>
      <c r="G71" s="49">
        <v>22.739849955494162</v>
      </c>
      <c r="H71" s="49">
        <v>22.334703538598795</v>
      </c>
      <c r="I71" s="49">
        <v>22.417314056953526</v>
      </c>
      <c r="J71" s="49">
        <v>21.849867762956613</v>
      </c>
      <c r="K71" s="49">
        <v>21.99339705036304</v>
      </c>
      <c r="L71" s="49">
        <v>21.999559106405275</v>
      </c>
      <c r="M71" s="49">
        <v>22.11762048661959</v>
      </c>
      <c r="N71" s="49">
        <v>21.699846996840929</v>
      </c>
      <c r="O71" s="49">
        <v>21.481290393072641</v>
      </c>
    </row>
    <row r="72" spans="1:15" x14ac:dyDescent="0.2">
      <c r="A72" s="16">
        <v>64</v>
      </c>
      <c r="B72" s="49">
        <v>22.31497506529854</v>
      </c>
      <c r="C72" s="49">
        <v>22.199475591064921</v>
      </c>
      <c r="D72" s="49">
        <v>21.968530671385111</v>
      </c>
      <c r="E72" s="49">
        <v>19.981299837557444</v>
      </c>
      <c r="F72" s="49">
        <v>22.052519440217001</v>
      </c>
      <c r="G72" s="49">
        <v>21.957624884918417</v>
      </c>
      <c r="H72" s="49">
        <v>21.467017633100557</v>
      </c>
      <c r="I72" s="49">
        <v>21.656664107138123</v>
      </c>
      <c r="J72" s="49">
        <v>20.96046585001012</v>
      </c>
      <c r="K72" s="49">
        <v>21.143685749479346</v>
      </c>
      <c r="L72" s="49">
        <v>21.148719704935363</v>
      </c>
      <c r="M72" s="49">
        <v>21.297019826757509</v>
      </c>
      <c r="N72" s="49">
        <v>20.850093963508833</v>
      </c>
      <c r="O72" s="49">
        <v>20.605287184363881</v>
      </c>
    </row>
    <row r="73" spans="1:15" x14ac:dyDescent="0.2">
      <c r="A73" s="16">
        <v>65</v>
      </c>
      <c r="B73" s="44">
        <v>21.438252123868661</v>
      </c>
      <c r="C73" s="44">
        <v>21.336464544427717</v>
      </c>
      <c r="D73" s="44">
        <v>21.147573726994832</v>
      </c>
      <c r="E73" s="44">
        <v>19.131322358381162</v>
      </c>
      <c r="F73" s="44">
        <v>21.178370095160037</v>
      </c>
      <c r="G73" s="44">
        <v>21.100402888103723</v>
      </c>
      <c r="H73" s="44">
        <v>20.586675425515896</v>
      </c>
      <c r="I73" s="44">
        <v>20.787875924239987</v>
      </c>
      <c r="J73" s="44">
        <v>20.114765064648683</v>
      </c>
      <c r="K73" s="44">
        <v>20.338098260930042</v>
      </c>
      <c r="L73" s="44">
        <v>20.322414951288142</v>
      </c>
      <c r="M73" s="44">
        <v>20.456003255915714</v>
      </c>
      <c r="N73" s="44">
        <v>19.972011650759008</v>
      </c>
      <c r="O73" s="44">
        <v>19.73840087593339</v>
      </c>
    </row>
    <row r="74" spans="1:15" x14ac:dyDescent="0.2">
      <c r="A74" s="16">
        <v>66</v>
      </c>
      <c r="B74" s="49">
        <v>20.564209676921468</v>
      </c>
      <c r="C74" s="49">
        <v>20.462002069275691</v>
      </c>
      <c r="D74" s="49">
        <v>20.335954581980399</v>
      </c>
      <c r="E74" s="49">
        <v>18.268779989397824</v>
      </c>
      <c r="F74" s="49">
        <v>20.377744529594896</v>
      </c>
      <c r="G74" s="49">
        <v>20.210390393590398</v>
      </c>
      <c r="H74" s="49">
        <v>19.692933766643698</v>
      </c>
      <c r="I74" s="49">
        <v>19.932007017592078</v>
      </c>
      <c r="J74" s="49">
        <v>19.26475317135888</v>
      </c>
      <c r="K74" s="49">
        <v>19.498309201402705</v>
      </c>
      <c r="L74" s="49">
        <v>19.523479963085773</v>
      </c>
      <c r="M74" s="49">
        <v>19.626396051169639</v>
      </c>
      <c r="N74" s="49">
        <v>19.122027148838818</v>
      </c>
      <c r="O74" s="49">
        <v>18.969492778347004</v>
      </c>
    </row>
    <row r="75" spans="1:15" x14ac:dyDescent="0.2">
      <c r="A75" s="16">
        <v>67</v>
      </c>
      <c r="B75" s="49">
        <v>19.776524354865682</v>
      </c>
      <c r="C75" s="49">
        <v>19.550677842264871</v>
      </c>
      <c r="D75" s="49">
        <v>19.485301492932638</v>
      </c>
      <c r="E75" s="49">
        <v>17.426240752707358</v>
      </c>
      <c r="F75" s="49">
        <v>19.504395341383006</v>
      </c>
      <c r="G75" s="49">
        <v>19.365208050723293</v>
      </c>
      <c r="H75" s="49">
        <v>18.878338077638073</v>
      </c>
      <c r="I75" s="49">
        <v>19.138249097932611</v>
      </c>
      <c r="J75" s="49">
        <v>18.398782543037694</v>
      </c>
      <c r="K75" s="49">
        <v>18.682997925175655</v>
      </c>
      <c r="L75" s="49">
        <v>18.725114779359579</v>
      </c>
      <c r="M75" s="49">
        <v>18.825577473207332</v>
      </c>
      <c r="N75" s="49">
        <v>18.235356221390532</v>
      </c>
      <c r="O75" s="49">
        <v>18.17573454313607</v>
      </c>
    </row>
    <row r="76" spans="1:15" x14ac:dyDescent="0.2">
      <c r="A76" s="16">
        <v>68</v>
      </c>
      <c r="B76" s="49">
        <v>18.955607230976533</v>
      </c>
      <c r="C76" s="49">
        <v>18.666754898934272</v>
      </c>
      <c r="D76" s="49">
        <v>18.710966443555691</v>
      </c>
      <c r="E76" s="49">
        <v>16.604199556229073</v>
      </c>
      <c r="F76" s="49">
        <v>18.6544229936659</v>
      </c>
      <c r="G76" s="49">
        <v>18.514079296350161</v>
      </c>
      <c r="H76" s="49">
        <v>18.004574976211821</v>
      </c>
      <c r="I76" s="49">
        <v>18.346114869843049</v>
      </c>
      <c r="J76" s="49">
        <v>17.665595389163752</v>
      </c>
      <c r="K76" s="49">
        <v>17.814086097394711</v>
      </c>
      <c r="L76" s="49">
        <v>17.89920532513073</v>
      </c>
      <c r="M76" s="49">
        <v>17.989381517660583</v>
      </c>
      <c r="N76" s="49">
        <v>17.497326032637069</v>
      </c>
      <c r="O76" s="49">
        <v>17.38307453777696</v>
      </c>
    </row>
    <row r="77" spans="1:15" x14ac:dyDescent="0.2">
      <c r="A77" s="16">
        <v>69</v>
      </c>
      <c r="B77" s="49">
        <v>18.194108635378697</v>
      </c>
      <c r="C77" s="49">
        <v>17.867486670023581</v>
      </c>
      <c r="D77" s="49">
        <v>17.915131733246529</v>
      </c>
      <c r="E77" s="49">
        <v>15.815791639644592</v>
      </c>
      <c r="F77" s="49">
        <v>17.80705089345253</v>
      </c>
      <c r="G77" s="49">
        <v>17.647933514476961</v>
      </c>
      <c r="H77" s="49">
        <v>17.107723710593429</v>
      </c>
      <c r="I77" s="49">
        <v>17.580085382926107</v>
      </c>
      <c r="J77" s="49">
        <v>16.863778042069058</v>
      </c>
      <c r="K77" s="49">
        <v>17.017540456348026</v>
      </c>
      <c r="L77" s="49">
        <v>17.093370145152299</v>
      </c>
      <c r="M77" s="49">
        <v>17.249795179329144</v>
      </c>
      <c r="N77" s="49">
        <v>16.631869510467968</v>
      </c>
      <c r="O77" s="49">
        <v>16.556361226581124</v>
      </c>
    </row>
    <row r="78" spans="1:15" x14ac:dyDescent="0.2">
      <c r="A78" s="16">
        <v>70</v>
      </c>
      <c r="B78" s="44">
        <v>17.474427315433903</v>
      </c>
      <c r="C78" s="44">
        <v>17.090599879634521</v>
      </c>
      <c r="D78" s="44">
        <v>17.057152966105342</v>
      </c>
      <c r="E78" s="44">
        <v>15.140451899321324</v>
      </c>
      <c r="F78" s="44">
        <v>17.024086160444007</v>
      </c>
      <c r="G78" s="44">
        <v>16.894522280626664</v>
      </c>
      <c r="H78" s="44">
        <v>16.284412662315479</v>
      </c>
      <c r="I78" s="44">
        <v>16.806163939422259</v>
      </c>
      <c r="J78" s="44">
        <v>15.995452755338052</v>
      </c>
      <c r="K78" s="44">
        <v>16.253729964643682</v>
      </c>
      <c r="L78" s="44">
        <v>16.252951848272854</v>
      </c>
      <c r="M78" s="44">
        <v>16.442126498510902</v>
      </c>
      <c r="N78" s="44">
        <v>15.886105352659207</v>
      </c>
      <c r="O78" s="44">
        <v>15.760107791317438</v>
      </c>
    </row>
    <row r="79" spans="1:15" x14ac:dyDescent="0.2">
      <c r="A79" s="16">
        <v>71</v>
      </c>
      <c r="B79" s="49">
        <v>16.632646801868841</v>
      </c>
      <c r="C79" s="49">
        <v>16.312503594248259</v>
      </c>
      <c r="D79" s="49">
        <v>16.252443027932422</v>
      </c>
      <c r="E79" s="49">
        <v>14.403233076728476</v>
      </c>
      <c r="F79" s="49">
        <v>16.26560224080858</v>
      </c>
      <c r="G79" s="49">
        <v>16.088630854628757</v>
      </c>
      <c r="H79" s="49">
        <v>15.556766828167742</v>
      </c>
      <c r="I79" s="49">
        <v>16.019852211190774</v>
      </c>
      <c r="J79" s="49">
        <v>15.284772312966689</v>
      </c>
      <c r="K79" s="49">
        <v>15.547424633612247</v>
      </c>
      <c r="L79" s="49">
        <v>15.448389218820767</v>
      </c>
      <c r="M79" s="49">
        <v>15.72159975267687</v>
      </c>
      <c r="N79" s="49">
        <v>15.151192594916081</v>
      </c>
      <c r="O79" s="49">
        <v>14.957266806709132</v>
      </c>
    </row>
    <row r="80" spans="1:15" x14ac:dyDescent="0.2">
      <c r="A80" s="16">
        <v>72</v>
      </c>
      <c r="B80" s="49">
        <v>15.886852906599108</v>
      </c>
      <c r="C80" s="49">
        <v>15.566029059249848</v>
      </c>
      <c r="D80" s="49">
        <v>15.433307518544234</v>
      </c>
      <c r="E80" s="49">
        <v>13.675831370206925</v>
      </c>
      <c r="F80" s="49">
        <v>15.455993977087159</v>
      </c>
      <c r="G80" s="49">
        <v>15.282990514009608</v>
      </c>
      <c r="H80" s="49">
        <v>14.716443168041614</v>
      </c>
      <c r="I80" s="49">
        <v>15.310789163045458</v>
      </c>
      <c r="J80" s="49">
        <v>14.497910987962463</v>
      </c>
      <c r="K80" s="49">
        <v>14.745471395060198</v>
      </c>
      <c r="L80" s="49">
        <v>14.608761896096254</v>
      </c>
      <c r="M80" s="49">
        <v>14.921445701289695</v>
      </c>
      <c r="N80" s="49">
        <v>14.317031083147608</v>
      </c>
      <c r="O80" s="49">
        <v>14.104789937389839</v>
      </c>
    </row>
    <row r="81" spans="1:15" x14ac:dyDescent="0.2">
      <c r="A81" s="16">
        <v>73</v>
      </c>
      <c r="B81" s="49">
        <v>15.057091093226283</v>
      </c>
      <c r="C81" s="49">
        <v>14.742260097410258</v>
      </c>
      <c r="D81" s="49">
        <v>14.742726533333419</v>
      </c>
      <c r="E81" s="49">
        <v>12.963611640437673</v>
      </c>
      <c r="F81" s="49">
        <v>14.596602198872976</v>
      </c>
      <c r="G81" s="49">
        <v>14.568028586177586</v>
      </c>
      <c r="H81" s="49">
        <v>13.986522855454526</v>
      </c>
      <c r="I81" s="49">
        <v>14.517973977854666</v>
      </c>
      <c r="J81" s="49">
        <v>13.76537841140515</v>
      </c>
      <c r="K81" s="49">
        <v>13.956404526371806</v>
      </c>
      <c r="L81" s="49">
        <v>13.881580940528316</v>
      </c>
      <c r="M81" s="49">
        <v>14.189692255520947</v>
      </c>
      <c r="N81" s="49">
        <v>13.556632778231091</v>
      </c>
      <c r="O81" s="49">
        <v>13.324694947153684</v>
      </c>
    </row>
    <row r="82" spans="1:15" x14ac:dyDescent="0.2">
      <c r="A82" s="16">
        <v>74</v>
      </c>
      <c r="B82" s="49">
        <v>14.230112019072923</v>
      </c>
      <c r="C82" s="49">
        <v>13.934465651541116</v>
      </c>
      <c r="D82" s="49">
        <v>14.049517374432646</v>
      </c>
      <c r="E82" s="49">
        <v>12.230907267766558</v>
      </c>
      <c r="F82" s="49">
        <v>13.773863565968661</v>
      </c>
      <c r="G82" s="49">
        <v>13.79100124980117</v>
      </c>
      <c r="H82" s="49">
        <v>13.292672969352298</v>
      </c>
      <c r="I82" s="49">
        <v>13.759915900362058</v>
      </c>
      <c r="J82" s="49">
        <v>13.060433803268847</v>
      </c>
      <c r="K82" s="49">
        <v>13.199312956183716</v>
      </c>
      <c r="L82" s="49">
        <v>13.185262995811136</v>
      </c>
      <c r="M82" s="49">
        <v>13.444829210778179</v>
      </c>
      <c r="N82" s="49">
        <v>12.727214806906948</v>
      </c>
      <c r="O82" s="49">
        <v>12.646990945825612</v>
      </c>
    </row>
    <row r="83" spans="1:15" x14ac:dyDescent="0.2">
      <c r="A83" s="16">
        <v>75</v>
      </c>
      <c r="B83" s="44">
        <v>13.563009534374883</v>
      </c>
      <c r="C83" s="44">
        <v>13.250075715855871</v>
      </c>
      <c r="D83" s="44">
        <v>13.283349417911138</v>
      </c>
      <c r="E83" s="44">
        <v>11.493326035356421</v>
      </c>
      <c r="F83" s="44">
        <v>13.128368801515219</v>
      </c>
      <c r="G83" s="44">
        <v>13.099732476340312</v>
      </c>
      <c r="H83" s="44">
        <v>12.537316334916213</v>
      </c>
      <c r="I83" s="44">
        <v>13.054393903959628</v>
      </c>
      <c r="J83" s="44">
        <v>12.354009465653105</v>
      </c>
      <c r="K83" s="44">
        <v>12.654016434898844</v>
      </c>
      <c r="L83" s="44">
        <v>12.428110661581817</v>
      </c>
      <c r="M83" s="44">
        <v>12.60330792120507</v>
      </c>
      <c r="N83" s="44">
        <v>12.001250570989175</v>
      </c>
      <c r="O83" s="44">
        <v>12.027609786915772</v>
      </c>
    </row>
    <row r="84" spans="1:15" x14ac:dyDescent="0.2">
      <c r="A84" s="16">
        <v>76</v>
      </c>
      <c r="B84" s="49">
        <v>12.809681506050769</v>
      </c>
      <c r="C84" s="49">
        <v>12.560175233623204</v>
      </c>
      <c r="D84" s="49">
        <v>12.555613266894397</v>
      </c>
      <c r="E84" s="49">
        <v>10.851274799774073</v>
      </c>
      <c r="F84" s="49">
        <v>12.376442468896785</v>
      </c>
      <c r="G84" s="49">
        <v>12.374895693315628</v>
      </c>
      <c r="H84" s="49">
        <v>11.796545584406246</v>
      </c>
      <c r="I84" s="49">
        <v>12.241967818866256</v>
      </c>
      <c r="J84" s="49">
        <v>11.709823584262198</v>
      </c>
      <c r="K84" s="49">
        <v>11.941740779987553</v>
      </c>
      <c r="L84" s="49">
        <v>11.745467809540443</v>
      </c>
      <c r="M84" s="49">
        <v>12.032218057947663</v>
      </c>
      <c r="N84" s="49">
        <v>11.320198174178003</v>
      </c>
      <c r="O84" s="49">
        <v>11.331149482082912</v>
      </c>
    </row>
    <row r="85" spans="1:15" x14ac:dyDescent="0.2">
      <c r="A85" s="16">
        <v>77</v>
      </c>
      <c r="B85" s="49">
        <v>12.05969155279907</v>
      </c>
      <c r="C85" s="49">
        <v>11.797419166587716</v>
      </c>
      <c r="D85" s="49">
        <v>11.864252866586467</v>
      </c>
      <c r="E85" s="49">
        <v>10.167138854978663</v>
      </c>
      <c r="F85" s="49">
        <v>11.539176281934441</v>
      </c>
      <c r="G85" s="49">
        <v>11.53468105392386</v>
      </c>
      <c r="H85" s="49">
        <v>11.154279603428032</v>
      </c>
      <c r="I85" s="49">
        <v>11.556394149709245</v>
      </c>
      <c r="J85" s="49">
        <v>11.165567303555198</v>
      </c>
      <c r="K85" s="49">
        <v>11.075022623724177</v>
      </c>
      <c r="L85" s="49">
        <v>10.959442774400374</v>
      </c>
      <c r="M85" s="49">
        <v>11.305863910170151</v>
      </c>
      <c r="N85" s="49">
        <v>10.706396016702511</v>
      </c>
      <c r="O85" s="49">
        <v>10.673907377085536</v>
      </c>
    </row>
    <row r="86" spans="1:15" x14ac:dyDescent="0.2">
      <c r="A86" s="16">
        <v>78</v>
      </c>
      <c r="B86" s="49">
        <v>11.322026217573816</v>
      </c>
      <c r="C86" s="49">
        <v>11.100942287751398</v>
      </c>
      <c r="D86" s="49">
        <v>11.200787668410856</v>
      </c>
      <c r="E86" s="49">
        <v>9.4484552285975418</v>
      </c>
      <c r="F86" s="49">
        <v>10.786590082547834</v>
      </c>
      <c r="G86" s="49">
        <v>10.734579689280629</v>
      </c>
      <c r="H86" s="49">
        <v>10.370417741707335</v>
      </c>
      <c r="I86" s="49">
        <v>10.830630763159036</v>
      </c>
      <c r="J86" s="49">
        <v>10.513579043343851</v>
      </c>
      <c r="K86" s="49">
        <v>10.418198232165865</v>
      </c>
      <c r="L86" s="49">
        <v>10.359634117283518</v>
      </c>
      <c r="M86" s="49">
        <v>10.576010507924403</v>
      </c>
      <c r="N86" s="49">
        <v>10.158536035683468</v>
      </c>
      <c r="O86" s="49">
        <v>9.9792633965887863</v>
      </c>
    </row>
    <row r="87" spans="1:15" x14ac:dyDescent="0.2">
      <c r="A87" s="16">
        <v>79</v>
      </c>
      <c r="B87" s="49">
        <v>10.658687767950061</v>
      </c>
      <c r="C87" s="49">
        <v>10.425320289531912</v>
      </c>
      <c r="D87" s="49">
        <v>10.56222635689655</v>
      </c>
      <c r="E87" s="49">
        <v>8.7755260487626998</v>
      </c>
      <c r="F87" s="49">
        <v>10.275016518040935</v>
      </c>
      <c r="G87" s="49">
        <v>10.097741517581666</v>
      </c>
      <c r="H87" s="49">
        <v>9.8327872550486397</v>
      </c>
      <c r="I87" s="49">
        <v>10.216230663602955</v>
      </c>
      <c r="J87" s="49">
        <v>9.8117495568414199</v>
      </c>
      <c r="K87" s="49">
        <v>9.7727933187144522</v>
      </c>
      <c r="L87" s="49">
        <v>9.6908127537775144</v>
      </c>
      <c r="M87" s="49">
        <v>9.8973716404030565</v>
      </c>
      <c r="N87" s="49">
        <v>9.4852518423873491</v>
      </c>
      <c r="O87" s="49">
        <v>9.4754834974109858</v>
      </c>
    </row>
    <row r="88" spans="1:15" x14ac:dyDescent="0.2">
      <c r="A88" s="16">
        <v>80</v>
      </c>
      <c r="B88" s="44">
        <v>10.005201837681934</v>
      </c>
      <c r="C88" s="44">
        <v>9.8091346369176051</v>
      </c>
      <c r="D88" s="44">
        <v>9.9387355689923869</v>
      </c>
      <c r="E88" s="44">
        <v>8.1699197253240001</v>
      </c>
      <c r="F88" s="44">
        <v>9.6536021031701207</v>
      </c>
      <c r="G88" s="44">
        <v>9.2532380362005142</v>
      </c>
      <c r="H88" s="44">
        <v>9.215263361140364</v>
      </c>
      <c r="I88" s="44">
        <v>9.4994714683334518</v>
      </c>
      <c r="J88" s="44">
        <v>9.2355195912234205</v>
      </c>
      <c r="K88" s="44">
        <v>9.1296907883022502</v>
      </c>
      <c r="L88" s="44">
        <v>9.1239408747278183</v>
      </c>
      <c r="M88" s="44">
        <v>9.4287706319734674</v>
      </c>
      <c r="N88" s="44">
        <v>8.8913649200093747</v>
      </c>
      <c r="O88" s="44">
        <v>8.9498277945491402</v>
      </c>
    </row>
    <row r="89" spans="1:15" x14ac:dyDescent="0.2">
      <c r="A89" s="16">
        <v>81</v>
      </c>
      <c r="B89" s="49">
        <v>9.3536983767884703</v>
      </c>
      <c r="C89" s="49">
        <v>9.1537524900074114</v>
      </c>
      <c r="D89" s="49">
        <v>9.3494244772328479</v>
      </c>
      <c r="E89" s="49">
        <v>7.6208070782318815</v>
      </c>
      <c r="F89" s="49">
        <v>8.9870197115591406</v>
      </c>
      <c r="G89" s="49">
        <v>8.6092862697146906</v>
      </c>
      <c r="H89" s="49">
        <v>8.5370866120113593</v>
      </c>
      <c r="I89" s="49">
        <v>8.8609888639499363</v>
      </c>
      <c r="J89" s="49">
        <v>8.5214318146464549</v>
      </c>
      <c r="K89" s="49">
        <v>8.3867647580372662</v>
      </c>
      <c r="L89" s="49">
        <v>8.6653750370611231</v>
      </c>
      <c r="M89" s="49">
        <v>8.8336015422392666</v>
      </c>
      <c r="N89" s="49">
        <v>8.2195985818464763</v>
      </c>
      <c r="O89" s="49">
        <v>8.4008862177457129</v>
      </c>
    </row>
    <row r="90" spans="1:15" x14ac:dyDescent="0.2">
      <c r="A90" s="16">
        <v>82</v>
      </c>
      <c r="B90" s="49">
        <v>8.7107334548003568</v>
      </c>
      <c r="C90" s="49">
        <v>8.4618125330165466</v>
      </c>
      <c r="D90" s="49">
        <v>8.6427480520833875</v>
      </c>
      <c r="E90" s="49">
        <v>7.2578548836161429</v>
      </c>
      <c r="F90" s="49">
        <v>8.3527908454810547</v>
      </c>
      <c r="G90" s="49">
        <v>7.9773464003511734</v>
      </c>
      <c r="H90" s="49">
        <v>8.0180234892714086</v>
      </c>
      <c r="I90" s="49">
        <v>8.1186757030279626</v>
      </c>
      <c r="J90" s="49">
        <v>7.8495869335083803</v>
      </c>
      <c r="K90" s="49">
        <v>7.8843523882758459</v>
      </c>
      <c r="L90" s="49">
        <v>8.182408728184603</v>
      </c>
      <c r="M90" s="49">
        <v>8.1672357206056763</v>
      </c>
      <c r="N90" s="49">
        <v>7.6299897071875371</v>
      </c>
      <c r="O90" s="49">
        <v>7.8849326065799366</v>
      </c>
    </row>
    <row r="91" spans="1:15" x14ac:dyDescent="0.2">
      <c r="A91" s="16">
        <v>83</v>
      </c>
      <c r="B91" s="49">
        <v>8.1174103918222738</v>
      </c>
      <c r="C91" s="49">
        <v>7.8404734515898697</v>
      </c>
      <c r="D91" s="49">
        <v>8.0591041295017156</v>
      </c>
      <c r="E91" s="49">
        <v>6.7547483564997082</v>
      </c>
      <c r="F91" s="49">
        <v>7.7893051630200718</v>
      </c>
      <c r="G91" s="49">
        <v>7.3799428946645831</v>
      </c>
      <c r="H91" s="49">
        <v>7.4099018243430281</v>
      </c>
      <c r="I91" s="49">
        <v>7.6256131777942606</v>
      </c>
      <c r="J91" s="49">
        <v>7.3072583709811205</v>
      </c>
      <c r="K91" s="49">
        <v>7.4577509128962358</v>
      </c>
      <c r="L91" s="49">
        <v>7.6582926196882006</v>
      </c>
      <c r="M91" s="49">
        <v>7.790105933885056</v>
      </c>
      <c r="N91" s="49">
        <v>7.2809229500942543</v>
      </c>
      <c r="O91" s="49">
        <v>7.2699290931788907</v>
      </c>
    </row>
    <row r="92" spans="1:15" x14ac:dyDescent="0.2">
      <c r="A92" s="16">
        <v>84</v>
      </c>
      <c r="B92" s="49">
        <v>7.5892540000403876</v>
      </c>
      <c r="C92" s="49">
        <v>7.1656443840984485</v>
      </c>
      <c r="D92" s="49">
        <v>7.5130315670091994</v>
      </c>
      <c r="E92" s="49">
        <v>6.2231918884642123</v>
      </c>
      <c r="F92" s="49">
        <v>7.1944272269691991</v>
      </c>
      <c r="G92" s="49">
        <v>6.7970720644430198</v>
      </c>
      <c r="H92" s="49">
        <v>6.8479125930442919</v>
      </c>
      <c r="I92" s="49">
        <v>7.0812944319960698</v>
      </c>
      <c r="J92" s="49">
        <v>6.7590529026548767</v>
      </c>
      <c r="K92" s="49">
        <v>6.9139327018808299</v>
      </c>
      <c r="L92" s="49">
        <v>7.1544761240018353</v>
      </c>
      <c r="M92" s="49">
        <v>7.22605911265559</v>
      </c>
      <c r="N92" s="49">
        <v>6.7144857985657547</v>
      </c>
      <c r="O92" s="49">
        <v>6.9165503958558894</v>
      </c>
    </row>
    <row r="93" spans="1:15" x14ac:dyDescent="0.2">
      <c r="A93" s="16">
        <v>85</v>
      </c>
      <c r="B93" s="44">
        <v>6.9450027235489786</v>
      </c>
      <c r="C93" s="44">
        <v>6.4624030914466797</v>
      </c>
      <c r="D93" s="44">
        <v>6.9827445228970744</v>
      </c>
      <c r="E93" s="44">
        <v>5.778785539698398</v>
      </c>
      <c r="F93" s="44">
        <v>6.5937128840585189</v>
      </c>
      <c r="G93" s="44">
        <v>6.3936685550560348</v>
      </c>
      <c r="H93" s="44">
        <v>6.4010866359813994</v>
      </c>
      <c r="I93" s="44">
        <v>6.6105610088319109</v>
      </c>
      <c r="J93" s="44">
        <v>6.2552954221456289</v>
      </c>
      <c r="K93" s="44">
        <v>6.4277990874744306</v>
      </c>
      <c r="L93" s="44">
        <v>6.7293654653784376</v>
      </c>
      <c r="M93" s="44">
        <v>6.758271157040344</v>
      </c>
      <c r="N93" s="44">
        <v>6.4268552113726889</v>
      </c>
      <c r="O93" s="44">
        <v>6.3777399555580327</v>
      </c>
    </row>
    <row r="94" spans="1:15" x14ac:dyDescent="0.2">
      <c r="A94" s="16">
        <v>86</v>
      </c>
      <c r="B94" s="49">
        <v>6.438802088761812</v>
      </c>
      <c r="C94" s="49">
        <v>6.0668103904969453</v>
      </c>
      <c r="D94" s="49">
        <v>6.3894521400201301</v>
      </c>
      <c r="E94" s="49">
        <v>5.3669276219427822</v>
      </c>
      <c r="F94" s="49">
        <v>6.136465529552086</v>
      </c>
      <c r="G94" s="49">
        <v>5.914085700481845</v>
      </c>
      <c r="H94" s="49">
        <v>5.9000854041219943</v>
      </c>
      <c r="I94" s="49">
        <v>6.1284959570818671</v>
      </c>
      <c r="J94" s="49">
        <v>5.9103390243958733</v>
      </c>
      <c r="K94" s="49">
        <v>5.9355942645965492</v>
      </c>
      <c r="L94" s="49">
        <v>6.273643578223032</v>
      </c>
      <c r="M94" s="49">
        <v>6.2350918166243696</v>
      </c>
      <c r="N94" s="49">
        <v>6.0085093607121403</v>
      </c>
      <c r="O94" s="49">
        <v>5.8479591520026757</v>
      </c>
    </row>
    <row r="95" spans="1:15" x14ac:dyDescent="0.2">
      <c r="A95" s="16">
        <v>87</v>
      </c>
      <c r="B95" s="49">
        <v>5.8602429178513651</v>
      </c>
      <c r="C95" s="49">
        <v>5.6581343364682617</v>
      </c>
      <c r="D95" s="49">
        <v>5.8749136309949925</v>
      </c>
      <c r="E95" s="49">
        <v>4.9928117078931304</v>
      </c>
      <c r="F95" s="49">
        <v>5.7800375050181652</v>
      </c>
      <c r="G95" s="49">
        <v>5.486518166394994</v>
      </c>
      <c r="H95" s="49">
        <v>5.4284876992933757</v>
      </c>
      <c r="I95" s="49">
        <v>5.7170429069257471</v>
      </c>
      <c r="J95" s="49">
        <v>5.5615805563098979</v>
      </c>
      <c r="K95" s="49">
        <v>5.5546556149945481</v>
      </c>
      <c r="L95" s="49">
        <v>5.9113520163544964</v>
      </c>
      <c r="M95" s="49">
        <v>5.8711463619061846</v>
      </c>
      <c r="N95" s="49">
        <v>5.6436853903767608</v>
      </c>
      <c r="O95" s="49">
        <v>5.5848387011303933</v>
      </c>
    </row>
    <row r="96" spans="1:15" x14ac:dyDescent="0.2">
      <c r="A96" s="16">
        <v>88</v>
      </c>
      <c r="B96" s="49">
        <v>5.4029951427900436</v>
      </c>
      <c r="C96" s="49">
        <v>5.3225226761359927</v>
      </c>
      <c r="D96" s="49">
        <v>5.5268717792245212</v>
      </c>
      <c r="E96" s="49">
        <v>4.6032696940666131</v>
      </c>
      <c r="F96" s="49">
        <v>5.2871177818188659</v>
      </c>
      <c r="G96" s="49">
        <v>5.081270901983717</v>
      </c>
      <c r="H96" s="49">
        <v>4.8693944527791144</v>
      </c>
      <c r="I96" s="49">
        <v>5.2474438706902458</v>
      </c>
      <c r="J96" s="49">
        <v>5.1796480484924512</v>
      </c>
      <c r="K96" s="49">
        <v>5.210553397878817</v>
      </c>
      <c r="L96" s="49">
        <v>5.5371573118449984</v>
      </c>
      <c r="M96" s="49">
        <v>5.5134690196186771</v>
      </c>
      <c r="N96" s="49">
        <v>5.0761191178863116</v>
      </c>
      <c r="O96" s="49">
        <v>5.2532682017484724</v>
      </c>
    </row>
    <row r="97" spans="1:15" x14ac:dyDescent="0.2">
      <c r="A97" s="16">
        <v>89</v>
      </c>
      <c r="B97" s="49">
        <v>4.9735573337369532</v>
      </c>
      <c r="C97" s="49">
        <v>5.0187313002693532</v>
      </c>
      <c r="D97" s="49">
        <v>5.0747817906872115</v>
      </c>
      <c r="E97" s="49">
        <v>4.2810489479937122</v>
      </c>
      <c r="F97" s="49">
        <v>4.8660446747480464</v>
      </c>
      <c r="G97" s="49">
        <v>4.6167045032212171</v>
      </c>
      <c r="H97" s="49">
        <v>4.7107452790636541</v>
      </c>
      <c r="I97" s="49">
        <v>4.7997832049904794</v>
      </c>
      <c r="J97" s="49">
        <v>4.8159215499002341</v>
      </c>
      <c r="K97" s="49">
        <v>5.0410463767739992</v>
      </c>
      <c r="L97" s="49">
        <v>5.1886306173337786</v>
      </c>
      <c r="M97" s="49">
        <v>5.0837214199544514</v>
      </c>
      <c r="N97" s="49">
        <v>4.6248144557623689</v>
      </c>
      <c r="O97" s="49">
        <v>4.8294219231725295</v>
      </c>
    </row>
    <row r="98" spans="1:15" x14ac:dyDescent="0.2">
      <c r="A98" s="16">
        <v>90</v>
      </c>
      <c r="B98" s="44">
        <v>4.5610359750962068</v>
      </c>
      <c r="C98" s="44">
        <v>4.6068415349049845</v>
      </c>
      <c r="D98" s="44">
        <v>4.7958210135840389</v>
      </c>
      <c r="E98" s="44">
        <v>3.7639880236429812</v>
      </c>
      <c r="F98" s="44">
        <v>4.5291204024268783</v>
      </c>
      <c r="G98" s="44">
        <v>4.3360393514121212</v>
      </c>
      <c r="H98" s="44">
        <v>4.3564922249528655</v>
      </c>
      <c r="I98" s="44">
        <v>4.3487577307448335</v>
      </c>
      <c r="J98" s="44">
        <v>4.4244797563497533</v>
      </c>
      <c r="K98" s="44">
        <v>4.8925790428360774</v>
      </c>
      <c r="L98" s="44">
        <v>4.8041502801701119</v>
      </c>
      <c r="M98" s="44">
        <v>4.8270275961632816</v>
      </c>
      <c r="N98" s="44">
        <v>4.3274642368701528</v>
      </c>
      <c r="O98" s="44">
        <v>4.3941291305428596</v>
      </c>
    </row>
    <row r="99" spans="1:15" x14ac:dyDescent="0.2">
      <c r="A99" s="16">
        <v>91</v>
      </c>
      <c r="B99" s="49">
        <v>4.2853522273900051</v>
      </c>
      <c r="C99" s="49">
        <v>4.2025275224881931</v>
      </c>
      <c r="D99" s="49">
        <v>4.5857714434500521</v>
      </c>
      <c r="E99" s="49">
        <v>3.5072638904908264</v>
      </c>
      <c r="F99" s="49">
        <v>4.1551882935574129</v>
      </c>
      <c r="G99" s="49">
        <v>3.8234717364233557</v>
      </c>
      <c r="H99" s="49">
        <v>4.093369184896007</v>
      </c>
      <c r="I99" s="49">
        <v>4.2288102148289237</v>
      </c>
      <c r="J99" s="49">
        <v>4.1571200765244756</v>
      </c>
      <c r="K99" s="49">
        <v>4.4057927802072481</v>
      </c>
      <c r="L99" s="49">
        <v>4.6066364115318414</v>
      </c>
      <c r="M99" s="49">
        <v>4.3696911230748476</v>
      </c>
      <c r="N99" s="49">
        <v>4.1215439540631316</v>
      </c>
      <c r="O99" s="49">
        <v>4.2853228619108776</v>
      </c>
    </row>
    <row r="100" spans="1:15" x14ac:dyDescent="0.2">
      <c r="A100" s="16">
        <v>92</v>
      </c>
      <c r="B100" s="49">
        <v>4.0395222509294104</v>
      </c>
      <c r="C100" s="49">
        <v>3.8543235195841956</v>
      </c>
      <c r="D100" s="49">
        <v>4.1088257381164226</v>
      </c>
      <c r="E100" s="49">
        <v>3.2968382581582438</v>
      </c>
      <c r="F100" s="49">
        <v>3.6244334331163808</v>
      </c>
      <c r="G100" s="49">
        <v>3.3806168985847043</v>
      </c>
      <c r="H100" s="49">
        <v>3.6583012409301983</v>
      </c>
      <c r="I100" s="49">
        <v>4.051124127306478</v>
      </c>
      <c r="J100" s="49">
        <v>3.875392607891988</v>
      </c>
      <c r="K100" s="49">
        <v>4.0463685999098251</v>
      </c>
      <c r="L100" s="49">
        <v>4.2188643812108788</v>
      </c>
      <c r="M100" s="49">
        <v>4.0492466373709188</v>
      </c>
      <c r="N100" s="49">
        <v>3.7800064911655191</v>
      </c>
      <c r="O100" s="49">
        <v>3.639505117996106</v>
      </c>
    </row>
    <row r="101" spans="1:15" x14ac:dyDescent="0.2">
      <c r="A101" s="16">
        <v>93</v>
      </c>
      <c r="B101" s="49">
        <v>3.6576883357206489</v>
      </c>
      <c r="C101" s="49">
        <v>3.5284282223168959</v>
      </c>
      <c r="D101" s="49">
        <v>3.7472796784674025</v>
      </c>
      <c r="E101" s="49">
        <v>3.0212930266893587</v>
      </c>
      <c r="F101" s="49">
        <v>3.5148533496301066</v>
      </c>
      <c r="G101" s="49">
        <v>3.1315192149810147</v>
      </c>
      <c r="H101" s="49">
        <v>3.3901255683478388</v>
      </c>
      <c r="I101" s="49">
        <v>3.7497889100710795</v>
      </c>
      <c r="J101" s="49">
        <v>3.6465093903012544</v>
      </c>
      <c r="K101" s="49">
        <v>3.5439010359258134</v>
      </c>
      <c r="L101" s="49">
        <v>3.9079025388880457</v>
      </c>
      <c r="M101" s="49">
        <v>3.5403373670700398</v>
      </c>
      <c r="N101" s="49">
        <v>3.4455150545904072</v>
      </c>
      <c r="O101" s="49">
        <v>3.1935354329365948</v>
      </c>
    </row>
    <row r="102" spans="1:15" x14ac:dyDescent="0.2">
      <c r="A102" s="16">
        <v>94</v>
      </c>
      <c r="B102" s="49">
        <v>3.2621038471627934</v>
      </c>
      <c r="C102" s="49">
        <v>3.1365488146755327</v>
      </c>
      <c r="D102" s="49">
        <v>3.377843867589974</v>
      </c>
      <c r="E102" s="49">
        <v>2.7210445458833319</v>
      </c>
      <c r="F102" s="49">
        <v>3.34675563325187</v>
      </c>
      <c r="G102" s="49">
        <v>2.8089636791687029</v>
      </c>
      <c r="H102" s="49">
        <v>2.8144704999776278</v>
      </c>
      <c r="I102" s="49">
        <v>3.3709233745359093</v>
      </c>
      <c r="J102" s="49">
        <v>3.2608612857069441</v>
      </c>
      <c r="K102" s="49">
        <v>3.2814442638018653</v>
      </c>
      <c r="L102" s="49">
        <v>3.5792076175720955</v>
      </c>
      <c r="M102" s="49">
        <v>3.1535146511850063</v>
      </c>
      <c r="N102" s="49">
        <v>2.8238380891249548</v>
      </c>
      <c r="O102" s="49">
        <v>3.011824678385687</v>
      </c>
    </row>
    <row r="103" spans="1:15" x14ac:dyDescent="0.2">
      <c r="A103" s="16">
        <v>95</v>
      </c>
      <c r="B103" s="44">
        <v>2.9821314172060132</v>
      </c>
      <c r="C103" s="44">
        <v>2.8243371233652885</v>
      </c>
      <c r="D103" s="44">
        <v>3.4220423559338977</v>
      </c>
      <c r="E103" s="44">
        <v>2.4912992688227864</v>
      </c>
      <c r="F103" s="44">
        <v>3.0831014299303781</v>
      </c>
      <c r="G103" s="44">
        <v>2.5300996725485061</v>
      </c>
      <c r="H103" s="44">
        <v>2.5998890815340956</v>
      </c>
      <c r="I103" s="44">
        <v>3.1386805667249615</v>
      </c>
      <c r="J103" s="44">
        <v>3.0057730807460361</v>
      </c>
      <c r="K103" s="44">
        <v>2.9421397553628235</v>
      </c>
      <c r="L103" s="44">
        <v>2.8756709084839036</v>
      </c>
      <c r="M103" s="44">
        <v>2.8924680983504509</v>
      </c>
      <c r="N103" s="44">
        <v>3.0429006932560787</v>
      </c>
      <c r="O103" s="44">
        <v>2.6600374986142516</v>
      </c>
    </row>
    <row r="104" spans="1:15" x14ac:dyDescent="0.2">
      <c r="A104" s="16">
        <v>96</v>
      </c>
      <c r="B104" s="49">
        <v>2.5739397543684666</v>
      </c>
      <c r="C104" s="49">
        <v>2.4443224530939105</v>
      </c>
      <c r="D104" s="49">
        <v>2.854812673056891</v>
      </c>
      <c r="E104" s="49">
        <v>2.3655435226232449</v>
      </c>
      <c r="F104" s="49">
        <v>2.783754291456062</v>
      </c>
      <c r="G104" s="49">
        <v>2.3226377851433226</v>
      </c>
      <c r="H104" s="49">
        <v>2.2894087635733817</v>
      </c>
      <c r="I104" s="49">
        <v>2.502391167470194</v>
      </c>
      <c r="J104" s="49">
        <v>2.764838219104</v>
      </c>
      <c r="K104" s="49">
        <v>2.753287555398253</v>
      </c>
      <c r="L104" s="49">
        <v>2.729763778478675</v>
      </c>
      <c r="M104" s="49">
        <v>2.4554017685505576</v>
      </c>
      <c r="N104" s="49">
        <v>2.692151934087418</v>
      </c>
      <c r="O104" s="49">
        <v>2.8172004443004584</v>
      </c>
    </row>
    <row r="105" spans="1:15" x14ac:dyDescent="0.2">
      <c r="A105" s="16">
        <v>97</v>
      </c>
      <c r="B105" s="49">
        <v>2.3492877356977573</v>
      </c>
      <c r="C105" s="49">
        <v>2.1707201029227501</v>
      </c>
      <c r="D105" s="49">
        <v>2.3291126019141166</v>
      </c>
      <c r="E105" s="49">
        <v>2.0058135019983006</v>
      </c>
      <c r="F105" s="49">
        <v>2.2600466721268342</v>
      </c>
      <c r="G105" s="49">
        <v>1.8688915856965156</v>
      </c>
      <c r="H105" s="49">
        <v>1.8627773886958281</v>
      </c>
      <c r="I105" s="49">
        <v>2.0565961414423044</v>
      </c>
      <c r="J105" s="49">
        <v>2.3889665167205769</v>
      </c>
      <c r="K105" s="49">
        <v>2.0614915947778623</v>
      </c>
      <c r="L105" s="49">
        <v>2.1437073834277998</v>
      </c>
      <c r="M105" s="49">
        <v>2.0420222991157249</v>
      </c>
      <c r="N105" s="49">
        <v>2.4384164222873901</v>
      </c>
      <c r="O105" s="49">
        <v>2.5896005924006107</v>
      </c>
    </row>
    <row r="106" spans="1:15" x14ac:dyDescent="0.2">
      <c r="A106" s="16">
        <v>98</v>
      </c>
      <c r="B106" s="49">
        <v>1.7881430424513136</v>
      </c>
      <c r="C106" s="49">
        <v>1.9163822485684954</v>
      </c>
      <c r="D106" s="49">
        <v>1.835766945627636</v>
      </c>
      <c r="E106" s="49">
        <v>1.752267507435836</v>
      </c>
      <c r="F106" s="49">
        <v>1.7868104025095812</v>
      </c>
      <c r="G106" s="49">
        <v>1.7311341097424264</v>
      </c>
      <c r="H106" s="49">
        <v>1.6123957184116411</v>
      </c>
      <c r="I106" s="49">
        <v>1.4920111380927672</v>
      </c>
      <c r="J106" s="49">
        <v>1.771535493463841</v>
      </c>
      <c r="K106" s="49">
        <v>1.7874574829048928</v>
      </c>
      <c r="L106" s="49">
        <v>1.9691646482457519</v>
      </c>
      <c r="M106" s="49">
        <v>1.6254901960784314</v>
      </c>
      <c r="N106" s="49">
        <v>1.6322580645161291</v>
      </c>
      <c r="O106" s="49">
        <v>1.9478178368121442</v>
      </c>
    </row>
    <row r="107" spans="1:15" x14ac:dyDescent="0.2">
      <c r="A107" s="16">
        <v>99</v>
      </c>
      <c r="B107" s="49">
        <v>1.3224138183316894</v>
      </c>
      <c r="C107" s="49">
        <v>1.3022974794976012</v>
      </c>
      <c r="D107" s="49">
        <v>1.1938468435034704</v>
      </c>
      <c r="E107" s="49">
        <v>1.1295784104334523</v>
      </c>
      <c r="F107" s="49">
        <v>1.0534764480145073</v>
      </c>
      <c r="G107" s="49">
        <v>0.98623880776395656</v>
      </c>
      <c r="H107" s="49">
        <v>1.0502874085270586</v>
      </c>
      <c r="I107" s="49">
        <v>1.2244019962140769</v>
      </c>
      <c r="J107" s="49">
        <v>1.1024920676890533</v>
      </c>
      <c r="K107" s="49">
        <v>1.2757859900717043</v>
      </c>
      <c r="L107" s="49">
        <v>1.2161862755154376</v>
      </c>
      <c r="M107" s="49">
        <v>1.1882352941176471</v>
      </c>
      <c r="N107" s="49">
        <v>1.0516129032258066</v>
      </c>
      <c r="O107" s="49">
        <v>1.2580645161290323</v>
      </c>
    </row>
    <row r="108" spans="1:15" x14ac:dyDescent="0.2">
      <c r="A108" s="16" t="s">
        <v>21</v>
      </c>
      <c r="B108" s="44">
        <v>0.4642857142857143</v>
      </c>
      <c r="C108" s="44">
        <v>0.70833333333333337</v>
      </c>
      <c r="D108" s="44">
        <v>0.35294117647058826</v>
      </c>
      <c r="E108" s="44">
        <v>0.26229508196721313</v>
      </c>
      <c r="F108" s="44">
        <v>0.23076923076923078</v>
      </c>
      <c r="G108" s="44">
        <v>0.37209302325581395</v>
      </c>
      <c r="H108" s="44">
        <v>0.19354838709677419</v>
      </c>
      <c r="I108" s="44">
        <v>0.38461538461538469</v>
      </c>
      <c r="J108" s="44">
        <v>0.6875</v>
      </c>
      <c r="K108" s="44">
        <v>0.51282051282051277</v>
      </c>
      <c r="L108" s="44">
        <v>0.4</v>
      </c>
      <c r="M108" s="44">
        <v>0.29411764705882354</v>
      </c>
      <c r="N108" s="44">
        <v>0.4</v>
      </c>
      <c r="O108" s="44">
        <v>0.25806451612903225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50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140625" style="9" customWidth="1"/>
    <col min="5" max="7" width="13.140625" style="10" customWidth="1"/>
    <col min="8" max="11" width="13.140625" style="9" customWidth="1"/>
    <col min="12" max="12" width="13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36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37"/>
      <c r="B7" s="38"/>
      <c r="C7" s="39">
        <v>42005</v>
      </c>
      <c r="D7" s="40">
        <v>42370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7</v>
      </c>
      <c r="C9" s="8">
        <v>2432</v>
      </c>
      <c r="D9" s="46">
        <v>2386</v>
      </c>
      <c r="E9" s="17">
        <v>6.7710371819960855E-2</v>
      </c>
      <c r="F9" s="18">
        <f>B9/((C9+D9)/2)</f>
        <v>2.9057700290577005E-3</v>
      </c>
      <c r="G9" s="18">
        <f t="shared" ref="G9:G72" si="0">F9/((1+(1-E9)*F9))</f>
        <v>2.8979195092931915E-3</v>
      </c>
      <c r="H9" s="13">
        <v>100000</v>
      </c>
      <c r="I9" s="13">
        <f>H9*G9</f>
        <v>289.79195092931917</v>
      </c>
      <c r="J9" s="13">
        <f t="shared" ref="J9:J72" si="1">H10+I9*E9</f>
        <v>99729.829969818544</v>
      </c>
      <c r="K9" s="13">
        <f t="shared" ref="K9:K72" si="2">K10+J9</f>
        <v>8235488.4519157279</v>
      </c>
      <c r="L9" s="19">
        <f>K9/H9</f>
        <v>82.354884519157281</v>
      </c>
    </row>
    <row r="10" spans="1:13" x14ac:dyDescent="0.2">
      <c r="A10" s="16">
        <v>1</v>
      </c>
      <c r="B10" s="45">
        <v>1</v>
      </c>
      <c r="C10" s="8">
        <v>2507</v>
      </c>
      <c r="D10" s="46">
        <v>2553</v>
      </c>
      <c r="E10" s="17">
        <v>0.60821917808219184</v>
      </c>
      <c r="F10" s="18">
        <f t="shared" ref="F10:F73" si="3">B10/((C10+D10)/2)</f>
        <v>3.9525691699604743E-4</v>
      </c>
      <c r="G10" s="18">
        <f t="shared" si="0"/>
        <v>3.9519571932658651E-4</v>
      </c>
      <c r="H10" s="13">
        <f>H9-I9</f>
        <v>99710.208049070687</v>
      </c>
      <c r="I10" s="13">
        <f t="shared" ref="I10:I73" si="4">H10*G10</f>
        <v>39.405047394156085</v>
      </c>
      <c r="J10" s="13">
        <f t="shared" si="1"/>
        <v>99694.769907214883</v>
      </c>
      <c r="K10" s="13">
        <f t="shared" si="2"/>
        <v>8135758.6219459092</v>
      </c>
      <c r="L10" s="20">
        <f t="shared" ref="L10:L73" si="5">K10/H10</f>
        <v>81.594039177433402</v>
      </c>
    </row>
    <row r="11" spans="1:13" x14ac:dyDescent="0.2">
      <c r="A11" s="16">
        <v>2</v>
      </c>
      <c r="B11" s="45">
        <v>0</v>
      </c>
      <c r="C11" s="8">
        <v>2786</v>
      </c>
      <c r="D11" s="46">
        <v>2571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99670.803001676526</v>
      </c>
      <c r="I11" s="13">
        <f t="shared" si="4"/>
        <v>0</v>
      </c>
      <c r="J11" s="13">
        <f t="shared" si="1"/>
        <v>99670.803001676526</v>
      </c>
      <c r="K11" s="13">
        <f t="shared" si="2"/>
        <v>8036063.8520386945</v>
      </c>
      <c r="L11" s="20">
        <f t="shared" si="5"/>
        <v>80.626057080161402</v>
      </c>
    </row>
    <row r="12" spans="1:13" x14ac:dyDescent="0.2">
      <c r="A12" s="16">
        <v>3</v>
      </c>
      <c r="B12" s="45">
        <v>1</v>
      </c>
      <c r="C12" s="8">
        <v>2978</v>
      </c>
      <c r="D12" s="46">
        <v>2870</v>
      </c>
      <c r="E12" s="17">
        <v>0.62465753424657533</v>
      </c>
      <c r="F12" s="18">
        <f t="shared" si="3"/>
        <v>3.4199726402188782E-4</v>
      </c>
      <c r="G12" s="18">
        <f t="shared" si="0"/>
        <v>3.419533688027978E-4</v>
      </c>
      <c r="H12" s="13">
        <f t="shared" si="6"/>
        <v>99670.803001676526</v>
      </c>
      <c r="I12" s="13">
        <f t="shared" si="4"/>
        <v>34.082766857703298</v>
      </c>
      <c r="J12" s="13">
        <f t="shared" si="1"/>
        <v>99658.010291924467</v>
      </c>
      <c r="K12" s="13">
        <f t="shared" si="2"/>
        <v>7936393.0490370179</v>
      </c>
      <c r="L12" s="20">
        <f t="shared" si="5"/>
        <v>79.626057080161402</v>
      </c>
    </row>
    <row r="13" spans="1:13" x14ac:dyDescent="0.2">
      <c r="A13" s="16">
        <v>4</v>
      </c>
      <c r="B13" s="45">
        <v>0</v>
      </c>
      <c r="C13" s="8">
        <v>3112</v>
      </c>
      <c r="D13" s="46">
        <v>3037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99636.720234818829</v>
      </c>
      <c r="I13" s="13">
        <f t="shared" si="4"/>
        <v>0</v>
      </c>
      <c r="J13" s="13">
        <f t="shared" si="1"/>
        <v>99636.720234818829</v>
      </c>
      <c r="K13" s="13">
        <f t="shared" si="2"/>
        <v>7836735.0387450932</v>
      </c>
      <c r="L13" s="20">
        <f t="shared" si="5"/>
        <v>78.653081115836301</v>
      </c>
    </row>
    <row r="14" spans="1:13" x14ac:dyDescent="0.2">
      <c r="A14" s="16">
        <v>5</v>
      </c>
      <c r="B14" s="45">
        <v>0</v>
      </c>
      <c r="C14" s="8">
        <v>3330</v>
      </c>
      <c r="D14" s="46">
        <v>3164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99636.720234818829</v>
      </c>
      <c r="I14" s="13">
        <f t="shared" si="4"/>
        <v>0</v>
      </c>
      <c r="J14" s="13">
        <f t="shared" si="1"/>
        <v>99636.720234818829</v>
      </c>
      <c r="K14" s="13">
        <f t="shared" si="2"/>
        <v>7737098.3185102744</v>
      </c>
      <c r="L14" s="20">
        <f t="shared" si="5"/>
        <v>77.653081115836301</v>
      </c>
    </row>
    <row r="15" spans="1:13" x14ac:dyDescent="0.2">
      <c r="A15" s="16">
        <v>6</v>
      </c>
      <c r="B15" s="45">
        <v>1</v>
      </c>
      <c r="C15" s="8">
        <v>3546</v>
      </c>
      <c r="D15" s="46">
        <v>3383</v>
      </c>
      <c r="E15" s="17">
        <v>7.1232876712328766E-2</v>
      </c>
      <c r="F15" s="18">
        <f t="shared" si="3"/>
        <v>2.8864193967383458E-4</v>
      </c>
      <c r="G15" s="18">
        <f t="shared" si="0"/>
        <v>2.8856458095086375E-4</v>
      </c>
      <c r="H15" s="13">
        <f t="shared" si="6"/>
        <v>99636.720234818829</v>
      </c>
      <c r="I15" s="13">
        <f t="shared" si="4"/>
        <v>28.751628421878941</v>
      </c>
      <c r="J15" s="13">
        <f t="shared" si="1"/>
        <v>99610.016667599615</v>
      </c>
      <c r="K15" s="13">
        <f t="shared" si="2"/>
        <v>7637461.5982754556</v>
      </c>
      <c r="L15" s="20">
        <f t="shared" si="5"/>
        <v>76.653081115836301</v>
      </c>
    </row>
    <row r="16" spans="1:13" x14ac:dyDescent="0.2">
      <c r="A16" s="16">
        <v>7</v>
      </c>
      <c r="B16" s="45">
        <v>0</v>
      </c>
      <c r="C16" s="8">
        <v>3385</v>
      </c>
      <c r="D16" s="46">
        <v>3549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99607.968606396957</v>
      </c>
      <c r="I16" s="13">
        <f t="shared" si="4"/>
        <v>0</v>
      </c>
      <c r="J16" s="13">
        <f t="shared" si="1"/>
        <v>99607.968606396957</v>
      </c>
      <c r="K16" s="13">
        <f t="shared" si="2"/>
        <v>7537851.5816078559</v>
      </c>
      <c r="L16" s="20">
        <f t="shared" si="5"/>
        <v>75.675186303556089</v>
      </c>
    </row>
    <row r="17" spans="1:12" x14ac:dyDescent="0.2">
      <c r="A17" s="16">
        <v>8</v>
      </c>
      <c r="B17" s="45">
        <v>0</v>
      </c>
      <c r="C17" s="8">
        <v>3504</v>
      </c>
      <c r="D17" s="46">
        <v>3410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99607.968606396957</v>
      </c>
      <c r="I17" s="13">
        <f t="shared" si="4"/>
        <v>0</v>
      </c>
      <c r="J17" s="13">
        <f t="shared" si="1"/>
        <v>99607.968606396957</v>
      </c>
      <c r="K17" s="13">
        <f t="shared" si="2"/>
        <v>7438243.6130014593</v>
      </c>
      <c r="L17" s="20">
        <f t="shared" si="5"/>
        <v>74.675186303556089</v>
      </c>
    </row>
    <row r="18" spans="1:12" x14ac:dyDescent="0.2">
      <c r="A18" s="16">
        <v>9</v>
      </c>
      <c r="B18" s="45">
        <v>0</v>
      </c>
      <c r="C18" s="8">
        <v>3491</v>
      </c>
      <c r="D18" s="46">
        <v>3528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99607.968606396957</v>
      </c>
      <c r="I18" s="13">
        <f t="shared" si="4"/>
        <v>0</v>
      </c>
      <c r="J18" s="13">
        <f t="shared" si="1"/>
        <v>99607.968606396957</v>
      </c>
      <c r="K18" s="13">
        <f t="shared" si="2"/>
        <v>7338635.6443950627</v>
      </c>
      <c r="L18" s="20">
        <f t="shared" si="5"/>
        <v>73.675186303556103</v>
      </c>
    </row>
    <row r="19" spans="1:12" x14ac:dyDescent="0.2">
      <c r="A19" s="16">
        <v>10</v>
      </c>
      <c r="B19" s="45">
        <v>0</v>
      </c>
      <c r="C19" s="8">
        <v>3563</v>
      </c>
      <c r="D19" s="46">
        <v>3486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99607.968606396957</v>
      </c>
      <c r="I19" s="13">
        <f t="shared" si="4"/>
        <v>0</v>
      </c>
      <c r="J19" s="13">
        <f t="shared" si="1"/>
        <v>99607.968606396957</v>
      </c>
      <c r="K19" s="13">
        <f t="shared" si="2"/>
        <v>7239027.6757886661</v>
      </c>
      <c r="L19" s="20">
        <f t="shared" si="5"/>
        <v>72.675186303556103</v>
      </c>
    </row>
    <row r="20" spans="1:12" x14ac:dyDescent="0.2">
      <c r="A20" s="16">
        <v>11</v>
      </c>
      <c r="B20" s="45">
        <v>0</v>
      </c>
      <c r="C20" s="8">
        <v>3548</v>
      </c>
      <c r="D20" s="46">
        <v>3546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99607.968606396957</v>
      </c>
      <c r="I20" s="13">
        <f t="shared" si="4"/>
        <v>0</v>
      </c>
      <c r="J20" s="13">
        <f t="shared" si="1"/>
        <v>99607.968606396957</v>
      </c>
      <c r="K20" s="13">
        <f t="shared" si="2"/>
        <v>7139419.7071822695</v>
      </c>
      <c r="L20" s="20">
        <f t="shared" si="5"/>
        <v>71.675186303556103</v>
      </c>
    </row>
    <row r="21" spans="1:12" x14ac:dyDescent="0.2">
      <c r="A21" s="16">
        <v>12</v>
      </c>
      <c r="B21" s="45">
        <v>0</v>
      </c>
      <c r="C21" s="8">
        <v>3376</v>
      </c>
      <c r="D21" s="46">
        <v>3570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99607.968606396957</v>
      </c>
      <c r="I21" s="13">
        <f t="shared" si="4"/>
        <v>0</v>
      </c>
      <c r="J21" s="13">
        <f t="shared" si="1"/>
        <v>99607.968606396957</v>
      </c>
      <c r="K21" s="13">
        <f t="shared" si="2"/>
        <v>7039811.738575873</v>
      </c>
      <c r="L21" s="20">
        <f t="shared" si="5"/>
        <v>70.675186303556103</v>
      </c>
    </row>
    <row r="22" spans="1:12" x14ac:dyDescent="0.2">
      <c r="A22" s="16">
        <v>13</v>
      </c>
      <c r="B22" s="45">
        <v>0</v>
      </c>
      <c r="C22" s="8">
        <v>3282</v>
      </c>
      <c r="D22" s="46">
        <v>3387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99607.968606396957</v>
      </c>
      <c r="I22" s="13">
        <f t="shared" si="4"/>
        <v>0</v>
      </c>
      <c r="J22" s="13">
        <f t="shared" si="1"/>
        <v>99607.968606396957</v>
      </c>
      <c r="K22" s="13">
        <f t="shared" si="2"/>
        <v>6940203.7699694764</v>
      </c>
      <c r="L22" s="20">
        <f t="shared" si="5"/>
        <v>69.675186303556117</v>
      </c>
    </row>
    <row r="23" spans="1:12" x14ac:dyDescent="0.2">
      <c r="A23" s="16">
        <v>14</v>
      </c>
      <c r="B23" s="45">
        <v>0</v>
      </c>
      <c r="C23" s="8">
        <v>3123</v>
      </c>
      <c r="D23" s="46">
        <v>3281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99607.968606396957</v>
      </c>
      <c r="I23" s="13">
        <f t="shared" si="4"/>
        <v>0</v>
      </c>
      <c r="J23" s="13">
        <f t="shared" si="1"/>
        <v>99607.968606396957</v>
      </c>
      <c r="K23" s="13">
        <f t="shared" si="2"/>
        <v>6840595.8013630798</v>
      </c>
      <c r="L23" s="20">
        <f t="shared" si="5"/>
        <v>68.675186303556117</v>
      </c>
    </row>
    <row r="24" spans="1:12" x14ac:dyDescent="0.2">
      <c r="A24" s="16">
        <v>15</v>
      </c>
      <c r="B24" s="45">
        <v>0</v>
      </c>
      <c r="C24" s="8">
        <v>2945</v>
      </c>
      <c r="D24" s="46">
        <v>3127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99607.968606396957</v>
      </c>
      <c r="I24" s="13">
        <f t="shared" si="4"/>
        <v>0</v>
      </c>
      <c r="J24" s="13">
        <f t="shared" si="1"/>
        <v>99607.968606396957</v>
      </c>
      <c r="K24" s="13">
        <f t="shared" si="2"/>
        <v>6740987.8327566832</v>
      </c>
      <c r="L24" s="20">
        <f t="shared" si="5"/>
        <v>67.675186303556117</v>
      </c>
    </row>
    <row r="25" spans="1:12" x14ac:dyDescent="0.2">
      <c r="A25" s="16">
        <v>16</v>
      </c>
      <c r="B25" s="45">
        <v>0</v>
      </c>
      <c r="C25" s="8">
        <v>2913</v>
      </c>
      <c r="D25" s="46">
        <v>2965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99607.968606396957</v>
      </c>
      <c r="I25" s="13">
        <f t="shared" si="4"/>
        <v>0</v>
      </c>
      <c r="J25" s="13">
        <f t="shared" si="1"/>
        <v>99607.968606396957</v>
      </c>
      <c r="K25" s="13">
        <f t="shared" si="2"/>
        <v>6641379.8641502867</v>
      </c>
      <c r="L25" s="20">
        <f t="shared" si="5"/>
        <v>66.675186303556117</v>
      </c>
    </row>
    <row r="26" spans="1:12" x14ac:dyDescent="0.2">
      <c r="A26" s="16">
        <v>17</v>
      </c>
      <c r="B26" s="45">
        <v>1</v>
      </c>
      <c r="C26" s="8">
        <v>2876</v>
      </c>
      <c r="D26" s="46">
        <v>2920</v>
      </c>
      <c r="E26" s="17">
        <v>0.20273972602739726</v>
      </c>
      <c r="F26" s="18">
        <f t="shared" si="3"/>
        <v>3.4506556245686681E-4</v>
      </c>
      <c r="G26" s="18">
        <f t="shared" si="0"/>
        <v>3.4497065859151791E-4</v>
      </c>
      <c r="H26" s="13">
        <f t="shared" si="6"/>
        <v>99607.968606396957</v>
      </c>
      <c r="I26" s="13">
        <f t="shared" si="4"/>
        <v>34.361826531112001</v>
      </c>
      <c r="J26" s="13">
        <f t="shared" si="1"/>
        <v>99580.573287162566</v>
      </c>
      <c r="K26" s="13">
        <f t="shared" si="2"/>
        <v>6541771.8955438901</v>
      </c>
      <c r="L26" s="20">
        <f t="shared" si="5"/>
        <v>65.675186303556131</v>
      </c>
    </row>
    <row r="27" spans="1:12" x14ac:dyDescent="0.2">
      <c r="A27" s="16">
        <v>18</v>
      </c>
      <c r="B27" s="45">
        <v>0</v>
      </c>
      <c r="C27" s="8">
        <v>2820</v>
      </c>
      <c r="D27" s="46">
        <v>2892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99573.606779865848</v>
      </c>
      <c r="I27" s="13">
        <f t="shared" si="4"/>
        <v>0</v>
      </c>
      <c r="J27" s="13">
        <f t="shared" si="1"/>
        <v>99573.606779865848</v>
      </c>
      <c r="K27" s="13">
        <f t="shared" si="2"/>
        <v>6442191.3222567271</v>
      </c>
      <c r="L27" s="20">
        <f t="shared" si="5"/>
        <v>64.697780170792825</v>
      </c>
    </row>
    <row r="28" spans="1:12" x14ac:dyDescent="0.2">
      <c r="A28" s="16">
        <v>19</v>
      </c>
      <c r="B28" s="45">
        <v>0</v>
      </c>
      <c r="C28" s="8">
        <v>2752</v>
      </c>
      <c r="D28" s="46">
        <v>2822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99573.606779865848</v>
      </c>
      <c r="I28" s="13">
        <f t="shared" si="4"/>
        <v>0</v>
      </c>
      <c r="J28" s="13">
        <f t="shared" si="1"/>
        <v>99573.606779865848</v>
      </c>
      <c r="K28" s="13">
        <f t="shared" si="2"/>
        <v>6342617.7154768612</v>
      </c>
      <c r="L28" s="20">
        <f t="shared" si="5"/>
        <v>63.697780170792832</v>
      </c>
    </row>
    <row r="29" spans="1:12" x14ac:dyDescent="0.2">
      <c r="A29" s="16">
        <v>20</v>
      </c>
      <c r="B29" s="45">
        <v>0</v>
      </c>
      <c r="C29" s="8">
        <v>2820</v>
      </c>
      <c r="D29" s="46">
        <v>2777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99573.606779865848</v>
      </c>
      <c r="I29" s="13">
        <f t="shared" si="4"/>
        <v>0</v>
      </c>
      <c r="J29" s="13">
        <f t="shared" si="1"/>
        <v>99573.606779865848</v>
      </c>
      <c r="K29" s="13">
        <f t="shared" si="2"/>
        <v>6243044.1086969953</v>
      </c>
      <c r="L29" s="20">
        <f t="shared" si="5"/>
        <v>62.697780170792825</v>
      </c>
    </row>
    <row r="30" spans="1:12" x14ac:dyDescent="0.2">
      <c r="A30" s="16">
        <v>21</v>
      </c>
      <c r="B30" s="45">
        <v>0</v>
      </c>
      <c r="C30" s="8">
        <v>2678</v>
      </c>
      <c r="D30" s="46">
        <v>2831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99573.606779865848</v>
      </c>
      <c r="I30" s="13">
        <f t="shared" si="4"/>
        <v>0</v>
      </c>
      <c r="J30" s="13">
        <f t="shared" si="1"/>
        <v>99573.606779865848</v>
      </c>
      <c r="K30" s="13">
        <f t="shared" si="2"/>
        <v>6143470.5019171294</v>
      </c>
      <c r="L30" s="20">
        <f t="shared" si="5"/>
        <v>61.697780170792825</v>
      </c>
    </row>
    <row r="31" spans="1:12" x14ac:dyDescent="0.2">
      <c r="A31" s="16">
        <v>22</v>
      </c>
      <c r="B31" s="45">
        <v>0</v>
      </c>
      <c r="C31" s="8">
        <v>2789</v>
      </c>
      <c r="D31" s="46">
        <v>2695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99573.606779865848</v>
      </c>
      <c r="I31" s="13">
        <f t="shared" si="4"/>
        <v>0</v>
      </c>
      <c r="J31" s="13">
        <f t="shared" si="1"/>
        <v>99573.606779865848</v>
      </c>
      <c r="K31" s="13">
        <f t="shared" si="2"/>
        <v>6043896.8951372635</v>
      </c>
      <c r="L31" s="20">
        <f t="shared" si="5"/>
        <v>60.697780170792825</v>
      </c>
    </row>
    <row r="32" spans="1:12" x14ac:dyDescent="0.2">
      <c r="A32" s="16">
        <v>23</v>
      </c>
      <c r="B32" s="45">
        <v>1</v>
      </c>
      <c r="C32" s="8">
        <v>2678</v>
      </c>
      <c r="D32" s="46">
        <v>2776</v>
      </c>
      <c r="E32" s="17">
        <v>0.65479452054794518</v>
      </c>
      <c r="F32" s="18">
        <f t="shared" si="3"/>
        <v>3.667033370003667E-4</v>
      </c>
      <c r="G32" s="18">
        <f t="shared" si="0"/>
        <v>3.6665692263338021E-4</v>
      </c>
      <c r="H32" s="13">
        <f t="shared" si="6"/>
        <v>99573.606779865848</v>
      </c>
      <c r="I32" s="13">
        <f t="shared" si="4"/>
        <v>36.509352237411896</v>
      </c>
      <c r="J32" s="13">
        <f t="shared" si="1"/>
        <v>99561.003551422255</v>
      </c>
      <c r="K32" s="13">
        <f t="shared" si="2"/>
        <v>5944323.2883573975</v>
      </c>
      <c r="L32" s="20">
        <f t="shared" si="5"/>
        <v>59.697780170792825</v>
      </c>
    </row>
    <row r="33" spans="1:12" x14ac:dyDescent="0.2">
      <c r="A33" s="16">
        <v>24</v>
      </c>
      <c r="B33" s="45">
        <v>0</v>
      </c>
      <c r="C33" s="8">
        <v>2608</v>
      </c>
      <c r="D33" s="46">
        <v>2655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99537.09742762844</v>
      </c>
      <c r="I33" s="13">
        <f t="shared" si="4"/>
        <v>0</v>
      </c>
      <c r="J33" s="13">
        <f t="shared" si="1"/>
        <v>99537.09742762844</v>
      </c>
      <c r="K33" s="13">
        <f t="shared" si="2"/>
        <v>5844762.2848059749</v>
      </c>
      <c r="L33" s="20">
        <f t="shared" si="5"/>
        <v>58.719436630705374</v>
      </c>
    </row>
    <row r="34" spans="1:12" x14ac:dyDescent="0.2">
      <c r="A34" s="16">
        <v>25</v>
      </c>
      <c r="B34" s="45">
        <v>2</v>
      </c>
      <c r="C34" s="8">
        <v>2656</v>
      </c>
      <c r="D34" s="46">
        <v>2577</v>
      </c>
      <c r="E34" s="17">
        <v>0.76164383561643834</v>
      </c>
      <c r="F34" s="18">
        <f t="shared" si="3"/>
        <v>7.6437989680871391E-4</v>
      </c>
      <c r="G34" s="18">
        <f t="shared" si="0"/>
        <v>7.6424065624193548E-4</v>
      </c>
      <c r="H34" s="13">
        <f t="shared" si="6"/>
        <v>99537.09742762844</v>
      </c>
      <c r="I34" s="13">
        <f t="shared" si="4"/>
        <v>76.070296658508227</v>
      </c>
      <c r="J34" s="13">
        <f t="shared" si="1"/>
        <v>99518.965603493401</v>
      </c>
      <c r="K34" s="13">
        <f t="shared" si="2"/>
        <v>5745225.1873783469</v>
      </c>
      <c r="L34" s="20">
        <f t="shared" si="5"/>
        <v>57.719436630705374</v>
      </c>
    </row>
    <row r="35" spans="1:12" x14ac:dyDescent="0.2">
      <c r="A35" s="16">
        <v>26</v>
      </c>
      <c r="B35" s="45">
        <v>2</v>
      </c>
      <c r="C35" s="8">
        <v>2599</v>
      </c>
      <c r="D35" s="46">
        <v>2624</v>
      </c>
      <c r="E35" s="17">
        <v>0.4780821917808219</v>
      </c>
      <c r="F35" s="18">
        <f t="shared" si="3"/>
        <v>7.6584338502776184E-4</v>
      </c>
      <c r="G35" s="18">
        <f t="shared" si="0"/>
        <v>7.6553739414217067E-4</v>
      </c>
      <c r="H35" s="13">
        <f t="shared" si="6"/>
        <v>99461.027130969931</v>
      </c>
      <c r="I35" s="13">
        <f t="shared" si="4"/>
        <v>76.141135528546457</v>
      </c>
      <c r="J35" s="13">
        <f t="shared" si="1"/>
        <v>99421.287716399544</v>
      </c>
      <c r="K35" s="13">
        <f t="shared" si="2"/>
        <v>5645706.2217748538</v>
      </c>
      <c r="L35" s="20">
        <f t="shared" si="5"/>
        <v>56.762999384076416</v>
      </c>
    </row>
    <row r="36" spans="1:12" x14ac:dyDescent="0.2">
      <c r="A36" s="16">
        <v>27</v>
      </c>
      <c r="B36" s="45">
        <v>3</v>
      </c>
      <c r="C36" s="8">
        <v>2588</v>
      </c>
      <c r="D36" s="46">
        <v>2515</v>
      </c>
      <c r="E36" s="17">
        <v>0.43744292237442922</v>
      </c>
      <c r="F36" s="18">
        <f t="shared" si="3"/>
        <v>1.1757789535567313E-3</v>
      </c>
      <c r="G36" s="18">
        <f t="shared" si="0"/>
        <v>1.1750017571373309E-3</v>
      </c>
      <c r="H36" s="13">
        <f t="shared" si="6"/>
        <v>99384.885995441378</v>
      </c>
      <c r="I36" s="13">
        <f t="shared" si="4"/>
        <v>116.77741567753692</v>
      </c>
      <c r="J36" s="13">
        <f t="shared" si="1"/>
        <v>99319.192033745159</v>
      </c>
      <c r="K36" s="13">
        <f t="shared" si="2"/>
        <v>5546284.9340584539</v>
      </c>
      <c r="L36" s="20">
        <f t="shared" si="5"/>
        <v>55.806120603819508</v>
      </c>
    </row>
    <row r="37" spans="1:12" x14ac:dyDescent="0.2">
      <c r="A37" s="16">
        <v>28</v>
      </c>
      <c r="B37" s="45">
        <v>3</v>
      </c>
      <c r="C37" s="8">
        <v>2538</v>
      </c>
      <c r="D37" s="46">
        <v>2520</v>
      </c>
      <c r="E37" s="17">
        <v>0.44931506849315073</v>
      </c>
      <c r="F37" s="18">
        <f t="shared" si="3"/>
        <v>1.1862396204033216E-3</v>
      </c>
      <c r="G37" s="18">
        <f t="shared" si="0"/>
        <v>1.1854652220230208E-3</v>
      </c>
      <c r="H37" s="13">
        <f t="shared" si="6"/>
        <v>99268.108579763837</v>
      </c>
      <c r="I37" s="13">
        <f t="shared" si="4"/>
        <v>117.67889037731507</v>
      </c>
      <c r="J37" s="13">
        <f t="shared" si="1"/>
        <v>99203.3045880766</v>
      </c>
      <c r="K37" s="13">
        <f t="shared" si="2"/>
        <v>5446965.7420247085</v>
      </c>
      <c r="L37" s="20">
        <f t="shared" si="5"/>
        <v>54.87125543092187</v>
      </c>
    </row>
    <row r="38" spans="1:12" x14ac:dyDescent="0.2">
      <c r="A38" s="16">
        <v>29</v>
      </c>
      <c r="B38" s="45">
        <v>0</v>
      </c>
      <c r="C38" s="8">
        <v>2567</v>
      </c>
      <c r="D38" s="46">
        <v>2480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99150.429689386525</v>
      </c>
      <c r="I38" s="13">
        <f t="shared" si="4"/>
        <v>0</v>
      </c>
      <c r="J38" s="13">
        <f t="shared" si="1"/>
        <v>99150.429689386525</v>
      </c>
      <c r="K38" s="13">
        <f t="shared" si="2"/>
        <v>5347762.4374366319</v>
      </c>
      <c r="L38" s="20">
        <f t="shared" si="5"/>
        <v>53.935847319974634</v>
      </c>
    </row>
    <row r="39" spans="1:12" x14ac:dyDescent="0.2">
      <c r="A39" s="16">
        <v>30</v>
      </c>
      <c r="B39" s="45">
        <v>0</v>
      </c>
      <c r="C39" s="8">
        <v>2717</v>
      </c>
      <c r="D39" s="46">
        <v>2498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99150.429689386525</v>
      </c>
      <c r="I39" s="13">
        <f t="shared" si="4"/>
        <v>0</v>
      </c>
      <c r="J39" s="13">
        <f t="shared" si="1"/>
        <v>99150.429689386525</v>
      </c>
      <c r="K39" s="13">
        <f t="shared" si="2"/>
        <v>5248612.007747245</v>
      </c>
      <c r="L39" s="20">
        <f t="shared" si="5"/>
        <v>52.935847319974634</v>
      </c>
    </row>
    <row r="40" spans="1:12" x14ac:dyDescent="0.2">
      <c r="A40" s="16">
        <v>31</v>
      </c>
      <c r="B40" s="45">
        <v>1</v>
      </c>
      <c r="C40" s="8">
        <v>2691</v>
      </c>
      <c r="D40" s="46">
        <v>2651</v>
      </c>
      <c r="E40" s="17">
        <v>0.95342465753424654</v>
      </c>
      <c r="F40" s="18">
        <f t="shared" si="3"/>
        <v>3.7439161362785476E-4</v>
      </c>
      <c r="G40" s="18">
        <f t="shared" si="0"/>
        <v>3.7438508531877101E-4</v>
      </c>
      <c r="H40" s="13">
        <f t="shared" si="6"/>
        <v>99150.429689386525</v>
      </c>
      <c r="I40" s="13">
        <f t="shared" si="4"/>
        <v>37.120442078653781</v>
      </c>
      <c r="J40" s="13">
        <f t="shared" si="1"/>
        <v>99148.70079208423</v>
      </c>
      <c r="K40" s="13">
        <f t="shared" si="2"/>
        <v>5149461.5780578582</v>
      </c>
      <c r="L40" s="20">
        <f t="shared" si="5"/>
        <v>51.935847319974627</v>
      </c>
    </row>
    <row r="41" spans="1:12" x14ac:dyDescent="0.2">
      <c r="A41" s="16">
        <v>32</v>
      </c>
      <c r="B41" s="45">
        <v>0</v>
      </c>
      <c r="C41" s="8">
        <v>2932</v>
      </c>
      <c r="D41" s="46">
        <v>2667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99113.309247307872</v>
      </c>
      <c r="I41" s="13">
        <f t="shared" si="4"/>
        <v>0</v>
      </c>
      <c r="J41" s="13">
        <f t="shared" si="1"/>
        <v>99113.309247307872</v>
      </c>
      <c r="K41" s="13">
        <f t="shared" si="2"/>
        <v>5050312.8772657737</v>
      </c>
      <c r="L41" s="20">
        <f t="shared" si="5"/>
        <v>50.954941527219269</v>
      </c>
    </row>
    <row r="42" spans="1:12" x14ac:dyDescent="0.2">
      <c r="A42" s="16">
        <v>33</v>
      </c>
      <c r="B42" s="45">
        <v>3</v>
      </c>
      <c r="C42" s="8">
        <v>3016</v>
      </c>
      <c r="D42" s="46">
        <v>2931</v>
      </c>
      <c r="E42" s="17">
        <v>0.64474885844748864</v>
      </c>
      <c r="F42" s="18">
        <f t="shared" si="3"/>
        <v>1.0089120564990752E-3</v>
      </c>
      <c r="G42" s="18">
        <f t="shared" si="0"/>
        <v>1.0085505746665912E-3</v>
      </c>
      <c r="H42" s="13">
        <f t="shared" si="6"/>
        <v>99113.309247307872</v>
      </c>
      <c r="I42" s="13">
        <f t="shared" si="4"/>
        <v>99.960784998479923</v>
      </c>
      <c r="J42" s="13">
        <f t="shared" si="1"/>
        <v>99077.798064326678</v>
      </c>
      <c r="K42" s="13">
        <f t="shared" si="2"/>
        <v>4951199.5680184662</v>
      </c>
      <c r="L42" s="20">
        <f t="shared" si="5"/>
        <v>49.954941527219276</v>
      </c>
    </row>
    <row r="43" spans="1:12" x14ac:dyDescent="0.2">
      <c r="A43" s="16">
        <v>34</v>
      </c>
      <c r="B43" s="45">
        <v>0</v>
      </c>
      <c r="C43" s="8">
        <v>3101</v>
      </c>
      <c r="D43" s="46">
        <v>2964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99013.348462309397</v>
      </c>
      <c r="I43" s="13">
        <f t="shared" si="4"/>
        <v>0</v>
      </c>
      <c r="J43" s="13">
        <f t="shared" si="1"/>
        <v>99013.348462309397</v>
      </c>
      <c r="K43" s="13">
        <f t="shared" si="2"/>
        <v>4852121.7699541394</v>
      </c>
      <c r="L43" s="20">
        <f t="shared" si="5"/>
        <v>49.0047235580681</v>
      </c>
    </row>
    <row r="44" spans="1:12" x14ac:dyDescent="0.2">
      <c r="A44" s="16">
        <v>35</v>
      </c>
      <c r="B44" s="45">
        <v>0</v>
      </c>
      <c r="C44" s="8">
        <v>3199</v>
      </c>
      <c r="D44" s="46">
        <v>3104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99013.348462309397</v>
      </c>
      <c r="I44" s="13">
        <f t="shared" si="4"/>
        <v>0</v>
      </c>
      <c r="J44" s="13">
        <f t="shared" si="1"/>
        <v>99013.348462309397</v>
      </c>
      <c r="K44" s="13">
        <f t="shared" si="2"/>
        <v>4753108.4214918297</v>
      </c>
      <c r="L44" s="20">
        <f t="shared" si="5"/>
        <v>48.0047235580681</v>
      </c>
    </row>
    <row r="45" spans="1:12" x14ac:dyDescent="0.2">
      <c r="A45" s="16">
        <v>36</v>
      </c>
      <c r="B45" s="45">
        <v>1</v>
      </c>
      <c r="C45" s="8">
        <v>3482</v>
      </c>
      <c r="D45" s="46">
        <v>3193</v>
      </c>
      <c r="E45" s="17">
        <v>0.16986301369863013</v>
      </c>
      <c r="F45" s="18">
        <f t="shared" si="3"/>
        <v>2.9962546816479402E-4</v>
      </c>
      <c r="G45" s="18">
        <f t="shared" si="0"/>
        <v>2.9955096079944818E-4</v>
      </c>
      <c r="H45" s="13">
        <f t="shared" si="6"/>
        <v>99013.348462309397</v>
      </c>
      <c r="I45" s="13">
        <f t="shared" si="4"/>
        <v>29.659543663855345</v>
      </c>
      <c r="J45" s="13">
        <f t="shared" si="1"/>
        <v>98988.726978117207</v>
      </c>
      <c r="K45" s="13">
        <f t="shared" si="2"/>
        <v>4654095.07302952</v>
      </c>
      <c r="L45" s="20">
        <f t="shared" si="5"/>
        <v>47.004723558068093</v>
      </c>
    </row>
    <row r="46" spans="1:12" x14ac:dyDescent="0.2">
      <c r="A46" s="16">
        <v>37</v>
      </c>
      <c r="B46" s="45">
        <v>1</v>
      </c>
      <c r="C46" s="8">
        <v>3734</v>
      </c>
      <c r="D46" s="46">
        <v>3517</v>
      </c>
      <c r="E46" s="17">
        <v>0.69863013698630139</v>
      </c>
      <c r="F46" s="18">
        <f t="shared" si="3"/>
        <v>2.7582402427251415E-4</v>
      </c>
      <c r="G46" s="18">
        <f t="shared" si="0"/>
        <v>2.7580109829286679E-4</v>
      </c>
      <c r="H46" s="13">
        <f t="shared" si="6"/>
        <v>98983.688918645537</v>
      </c>
      <c r="I46" s="13">
        <f t="shared" si="4"/>
        <v>27.299810116841908</v>
      </c>
      <c r="J46" s="13">
        <f t="shared" si="1"/>
        <v>98975.461578610324</v>
      </c>
      <c r="K46" s="13">
        <f t="shared" si="2"/>
        <v>4555106.3460514024</v>
      </c>
      <c r="L46" s="20">
        <f t="shared" si="5"/>
        <v>46.018757189330799</v>
      </c>
    </row>
    <row r="47" spans="1:12" x14ac:dyDescent="0.2">
      <c r="A47" s="16">
        <v>38</v>
      </c>
      <c r="B47" s="45">
        <v>5</v>
      </c>
      <c r="C47" s="8">
        <v>3921</v>
      </c>
      <c r="D47" s="46">
        <v>3755</v>
      </c>
      <c r="E47" s="17">
        <v>0.45095890410958905</v>
      </c>
      <c r="F47" s="18">
        <f t="shared" si="3"/>
        <v>1.3027618551328818E-3</v>
      </c>
      <c r="G47" s="18">
        <f t="shared" si="0"/>
        <v>1.3018306949564582E-3</v>
      </c>
      <c r="H47" s="13">
        <f t="shared" si="6"/>
        <v>98956.389108528689</v>
      </c>
      <c r="I47" s="13">
        <f t="shared" si="4"/>
        <v>128.82446480353758</v>
      </c>
      <c r="J47" s="13">
        <f t="shared" si="1"/>
        <v>98885.659183195457</v>
      </c>
      <c r="K47" s="13">
        <f t="shared" si="2"/>
        <v>4456130.884472792</v>
      </c>
      <c r="L47" s="20">
        <f t="shared" si="5"/>
        <v>45.031259978429574</v>
      </c>
    </row>
    <row r="48" spans="1:12" x14ac:dyDescent="0.2">
      <c r="A48" s="16">
        <v>39</v>
      </c>
      <c r="B48" s="45">
        <v>4</v>
      </c>
      <c r="C48" s="8">
        <v>3955</v>
      </c>
      <c r="D48" s="46">
        <v>3903</v>
      </c>
      <c r="E48" s="17">
        <v>0.54383561643835621</v>
      </c>
      <c r="F48" s="18">
        <f t="shared" si="3"/>
        <v>1.0180707559175363E-3</v>
      </c>
      <c r="G48" s="18">
        <f t="shared" si="0"/>
        <v>1.0175981755719285E-3</v>
      </c>
      <c r="H48" s="13">
        <f t="shared" si="6"/>
        <v>98827.564643725156</v>
      </c>
      <c r="I48" s="13">
        <f t="shared" si="4"/>
        <v>100.56674947767155</v>
      </c>
      <c r="J48" s="13">
        <f t="shared" si="1"/>
        <v>98781.689674442881</v>
      </c>
      <c r="K48" s="13">
        <f t="shared" si="2"/>
        <v>4357245.2252895962</v>
      </c>
      <c r="L48" s="20">
        <f t="shared" si="5"/>
        <v>44.089371634295858</v>
      </c>
    </row>
    <row r="49" spans="1:12" x14ac:dyDescent="0.2">
      <c r="A49" s="16">
        <v>40</v>
      </c>
      <c r="B49" s="45">
        <v>1</v>
      </c>
      <c r="C49" s="8">
        <v>4150</v>
      </c>
      <c r="D49" s="46">
        <v>3934</v>
      </c>
      <c r="E49" s="17">
        <v>0.47397260273972602</v>
      </c>
      <c r="F49" s="18">
        <f t="shared" si="3"/>
        <v>2.4740227610094015E-4</v>
      </c>
      <c r="G49" s="18">
        <f t="shared" si="0"/>
        <v>2.4737008326544777E-4</v>
      </c>
      <c r="H49" s="13">
        <f t="shared" si="6"/>
        <v>98726.997894247485</v>
      </c>
      <c r="I49" s="13">
        <f t="shared" si="4"/>
        <v>24.422105689647687</v>
      </c>
      <c r="J49" s="13">
        <f t="shared" si="1"/>
        <v>98714.151197555941</v>
      </c>
      <c r="K49" s="13">
        <f t="shared" si="2"/>
        <v>4258463.5356151536</v>
      </c>
      <c r="L49" s="20">
        <f t="shared" si="5"/>
        <v>43.133728629899736</v>
      </c>
    </row>
    <row r="50" spans="1:12" x14ac:dyDescent="0.2">
      <c r="A50" s="16">
        <v>41</v>
      </c>
      <c r="B50" s="45">
        <v>3</v>
      </c>
      <c r="C50" s="8">
        <v>4124</v>
      </c>
      <c r="D50" s="46">
        <v>4206</v>
      </c>
      <c r="E50" s="17">
        <v>0.11872146118721461</v>
      </c>
      <c r="F50" s="18">
        <f t="shared" si="3"/>
        <v>7.2028811524609839E-4</v>
      </c>
      <c r="G50" s="18">
        <f t="shared" si="0"/>
        <v>7.1983118479611362E-4</v>
      </c>
      <c r="H50" s="13">
        <f t="shared" si="6"/>
        <v>98702.575788557835</v>
      </c>
      <c r="I50" s="13">
        <f t="shared" si="4"/>
        <v>71.049192072305786</v>
      </c>
      <c r="J50" s="13">
        <f t="shared" si="1"/>
        <v>98639.961660384535</v>
      </c>
      <c r="K50" s="13">
        <f t="shared" si="2"/>
        <v>4159749.3844175981</v>
      </c>
      <c r="L50" s="20">
        <f t="shared" si="5"/>
        <v>42.144283988380167</v>
      </c>
    </row>
    <row r="51" spans="1:12" x14ac:dyDescent="0.2">
      <c r="A51" s="16">
        <v>42</v>
      </c>
      <c r="B51" s="45">
        <v>0</v>
      </c>
      <c r="C51" s="8">
        <v>4364</v>
      </c>
      <c r="D51" s="46">
        <v>4147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98631.526596485535</v>
      </c>
      <c r="I51" s="13">
        <f t="shared" si="4"/>
        <v>0</v>
      </c>
      <c r="J51" s="13">
        <f t="shared" si="1"/>
        <v>98631.526596485535</v>
      </c>
      <c r="K51" s="13">
        <f t="shared" si="2"/>
        <v>4061109.4227572135</v>
      </c>
      <c r="L51" s="20">
        <f t="shared" si="5"/>
        <v>41.174557090368708</v>
      </c>
    </row>
    <row r="52" spans="1:12" x14ac:dyDescent="0.2">
      <c r="A52" s="16">
        <v>43</v>
      </c>
      <c r="B52" s="45">
        <v>6</v>
      </c>
      <c r="C52" s="8">
        <v>4232</v>
      </c>
      <c r="D52" s="46">
        <v>4348</v>
      </c>
      <c r="E52" s="17">
        <v>0.44657534246575342</v>
      </c>
      <c r="F52" s="18">
        <f t="shared" si="3"/>
        <v>1.3986013986013986E-3</v>
      </c>
      <c r="G52" s="18">
        <f t="shared" si="0"/>
        <v>1.3975196897123407E-3</v>
      </c>
      <c r="H52" s="13">
        <f t="shared" si="6"/>
        <v>98631.526596485535</v>
      </c>
      <c r="I52" s="13">
        <f t="shared" si="4"/>
        <v>137.83950044497493</v>
      </c>
      <c r="J52" s="13">
        <f t="shared" si="1"/>
        <v>98555.242818157087</v>
      </c>
      <c r="K52" s="13">
        <f t="shared" si="2"/>
        <v>3962477.8961607278</v>
      </c>
      <c r="L52" s="20">
        <f t="shared" si="5"/>
        <v>40.174557090368708</v>
      </c>
    </row>
    <row r="53" spans="1:12" x14ac:dyDescent="0.2">
      <c r="A53" s="16">
        <v>44</v>
      </c>
      <c r="B53" s="45">
        <v>7</v>
      </c>
      <c r="C53" s="8">
        <v>4360</v>
      </c>
      <c r="D53" s="46">
        <v>4247</v>
      </c>
      <c r="E53" s="17">
        <v>0.65518590998043047</v>
      </c>
      <c r="F53" s="18">
        <f t="shared" si="3"/>
        <v>1.6265830138259556E-3</v>
      </c>
      <c r="G53" s="18">
        <f t="shared" si="0"/>
        <v>1.6256712256511193E-3</v>
      </c>
      <c r="H53" s="13">
        <f t="shared" si="6"/>
        <v>98493.687096040565</v>
      </c>
      <c r="I53" s="13">
        <f t="shared" si="4"/>
        <v>160.1183530203181</v>
      </c>
      <c r="J53" s="13">
        <f t="shared" si="1"/>
        <v>98438.476031848433</v>
      </c>
      <c r="K53" s="13">
        <f t="shared" si="2"/>
        <v>3863922.6533425706</v>
      </c>
      <c r="L53" s="20">
        <f t="shared" si="5"/>
        <v>39.230155426863902</v>
      </c>
    </row>
    <row r="54" spans="1:12" x14ac:dyDescent="0.2">
      <c r="A54" s="16">
        <v>45</v>
      </c>
      <c r="B54" s="45">
        <v>6</v>
      </c>
      <c r="C54" s="8">
        <v>4227</v>
      </c>
      <c r="D54" s="46">
        <v>4347</v>
      </c>
      <c r="E54" s="17">
        <v>0.47442922374429225</v>
      </c>
      <c r="F54" s="18">
        <f t="shared" si="3"/>
        <v>1.3995801259622112E-3</v>
      </c>
      <c r="G54" s="18">
        <f t="shared" si="0"/>
        <v>1.3985513817559928E-3</v>
      </c>
      <c r="H54" s="13">
        <f t="shared" si="6"/>
        <v>98333.568743020252</v>
      </c>
      <c r="I54" s="13">
        <f t="shared" si="4"/>
        <v>137.52454843854886</v>
      </c>
      <c r="J54" s="13">
        <f t="shared" si="1"/>
        <v>98261.289859343189</v>
      </c>
      <c r="K54" s="13">
        <f t="shared" si="2"/>
        <v>3765484.1773107224</v>
      </c>
      <c r="L54" s="20">
        <f t="shared" si="5"/>
        <v>38.29296775703564</v>
      </c>
    </row>
    <row r="55" spans="1:12" x14ac:dyDescent="0.2">
      <c r="A55" s="16">
        <v>46</v>
      </c>
      <c r="B55" s="45">
        <v>2</v>
      </c>
      <c r="C55" s="8">
        <v>4058</v>
      </c>
      <c r="D55" s="46">
        <v>4199</v>
      </c>
      <c r="E55" s="17">
        <v>0.38219178082191779</v>
      </c>
      <c r="F55" s="18">
        <f t="shared" si="3"/>
        <v>4.8443744701465424E-4</v>
      </c>
      <c r="G55" s="18">
        <f t="shared" si="0"/>
        <v>4.8429250338424265E-4</v>
      </c>
      <c r="H55" s="13">
        <f t="shared" si="6"/>
        <v>98196.0441945817</v>
      </c>
      <c r="I55" s="13">
        <f t="shared" si="4"/>
        <v>47.555608065423698</v>
      </c>
      <c r="J55" s="13">
        <f t="shared" si="1"/>
        <v>98166.663949050868</v>
      </c>
      <c r="K55" s="13">
        <f t="shared" si="2"/>
        <v>3667222.8874513791</v>
      </c>
      <c r="L55" s="20">
        <f t="shared" si="5"/>
        <v>37.345933000972465</v>
      </c>
    </row>
    <row r="56" spans="1:12" x14ac:dyDescent="0.2">
      <c r="A56" s="16">
        <v>47</v>
      </c>
      <c r="B56" s="45">
        <v>8</v>
      </c>
      <c r="C56" s="8">
        <v>4103</v>
      </c>
      <c r="D56" s="46">
        <v>4037</v>
      </c>
      <c r="E56" s="17">
        <v>0.56095890410958904</v>
      </c>
      <c r="F56" s="18">
        <f t="shared" si="3"/>
        <v>1.9656019656019656E-3</v>
      </c>
      <c r="G56" s="18">
        <f t="shared" si="0"/>
        <v>1.9639071529264905E-3</v>
      </c>
      <c r="H56" s="13">
        <f t="shared" si="6"/>
        <v>98148.48858651628</v>
      </c>
      <c r="I56" s="13">
        <f t="shared" si="4"/>
        <v>192.75451878398334</v>
      </c>
      <c r="J56" s="13">
        <f t="shared" si="1"/>
        <v>98063.861431351528</v>
      </c>
      <c r="K56" s="13">
        <f t="shared" si="2"/>
        <v>3569056.2235023282</v>
      </c>
      <c r="L56" s="20">
        <f t="shared" si="5"/>
        <v>36.363842937390359</v>
      </c>
    </row>
    <row r="57" spans="1:12" x14ac:dyDescent="0.2">
      <c r="A57" s="16">
        <v>48</v>
      </c>
      <c r="B57" s="45">
        <v>3</v>
      </c>
      <c r="C57" s="8">
        <v>4058</v>
      </c>
      <c r="D57" s="46">
        <v>4054</v>
      </c>
      <c r="E57" s="17">
        <v>0.55251141552511418</v>
      </c>
      <c r="F57" s="18">
        <f t="shared" si="3"/>
        <v>7.3964497041420117E-4</v>
      </c>
      <c r="G57" s="18">
        <f t="shared" si="0"/>
        <v>7.394002417399877E-4</v>
      </c>
      <c r="H57" s="13">
        <f t="shared" si="6"/>
        <v>97955.734067732294</v>
      </c>
      <c r="I57" s="13">
        <f t="shared" si="4"/>
        <v>72.4284934494992</v>
      </c>
      <c r="J57" s="13">
        <f t="shared" si="1"/>
        <v>97923.323143722941</v>
      </c>
      <c r="K57" s="13">
        <f t="shared" si="2"/>
        <v>3470992.3620709768</v>
      </c>
      <c r="L57" s="20">
        <f t="shared" si="5"/>
        <v>35.434294838431107</v>
      </c>
    </row>
    <row r="58" spans="1:12" x14ac:dyDescent="0.2">
      <c r="A58" s="16">
        <v>49</v>
      </c>
      <c r="B58" s="45">
        <v>6</v>
      </c>
      <c r="C58" s="8">
        <v>4077</v>
      </c>
      <c r="D58" s="46">
        <v>4032</v>
      </c>
      <c r="E58" s="17">
        <v>0.35388127853881279</v>
      </c>
      <c r="F58" s="18">
        <f t="shared" si="3"/>
        <v>1.4798372179060304E-3</v>
      </c>
      <c r="G58" s="18">
        <f t="shared" si="0"/>
        <v>1.4784236223741526E-3</v>
      </c>
      <c r="H58" s="13">
        <f t="shared" si="6"/>
        <v>97883.3055742828</v>
      </c>
      <c r="I58" s="13">
        <f t="shared" si="4"/>
        <v>144.71299119708726</v>
      </c>
      <c r="J58" s="13">
        <f t="shared" si="1"/>
        <v>97789.803801431714</v>
      </c>
      <c r="K58" s="13">
        <f t="shared" si="2"/>
        <v>3373069.0389272538</v>
      </c>
      <c r="L58" s="20">
        <f t="shared" si="5"/>
        <v>34.460105521951959</v>
      </c>
    </row>
    <row r="59" spans="1:12" x14ac:dyDescent="0.2">
      <c r="A59" s="16">
        <v>50</v>
      </c>
      <c r="B59" s="45">
        <v>10</v>
      </c>
      <c r="C59" s="8">
        <v>3919</v>
      </c>
      <c r="D59" s="46">
        <v>4034</v>
      </c>
      <c r="E59" s="17">
        <v>0.5493150684931507</v>
      </c>
      <c r="F59" s="18">
        <f t="shared" si="3"/>
        <v>2.514774299006664E-3</v>
      </c>
      <c r="G59" s="18">
        <f t="shared" si="0"/>
        <v>2.5119273536845328E-3</v>
      </c>
      <c r="H59" s="13">
        <f t="shared" si="6"/>
        <v>97738.592583085716</v>
      </c>
      <c r="I59" s="13">
        <f t="shared" si="4"/>
        <v>245.51224422008121</v>
      </c>
      <c r="J59" s="13">
        <f t="shared" si="1"/>
        <v>97627.943914115298</v>
      </c>
      <c r="K59" s="13">
        <f t="shared" si="2"/>
        <v>3275279.235125822</v>
      </c>
      <c r="L59" s="20">
        <f t="shared" si="5"/>
        <v>33.510603627134998</v>
      </c>
    </row>
    <row r="60" spans="1:12" x14ac:dyDescent="0.2">
      <c r="A60" s="16">
        <v>51</v>
      </c>
      <c r="B60" s="45">
        <v>8</v>
      </c>
      <c r="C60" s="8">
        <v>3748</v>
      </c>
      <c r="D60" s="46">
        <v>3912</v>
      </c>
      <c r="E60" s="17">
        <v>0.52568493150684925</v>
      </c>
      <c r="F60" s="18">
        <f t="shared" si="3"/>
        <v>2.0887728459530026E-3</v>
      </c>
      <c r="G60" s="18">
        <f t="shared" si="0"/>
        <v>2.0867054708129215E-3</v>
      </c>
      <c r="H60" s="13">
        <f t="shared" si="6"/>
        <v>97493.080338865635</v>
      </c>
      <c r="I60" s="13">
        <f t="shared" si="4"/>
        <v>203.43934410951459</v>
      </c>
      <c r="J60" s="13">
        <f t="shared" si="1"/>
        <v>97396.585992430133</v>
      </c>
      <c r="K60" s="13">
        <f t="shared" si="2"/>
        <v>3177651.2912117066</v>
      </c>
      <c r="L60" s="20">
        <f t="shared" si="5"/>
        <v>32.593608491667844</v>
      </c>
    </row>
    <row r="61" spans="1:12" x14ac:dyDescent="0.2">
      <c r="A61" s="16">
        <v>52</v>
      </c>
      <c r="B61" s="45">
        <v>7</v>
      </c>
      <c r="C61" s="8">
        <v>3618</v>
      </c>
      <c r="D61" s="46">
        <v>3714</v>
      </c>
      <c r="E61" s="17">
        <v>0.62661448140900189</v>
      </c>
      <c r="F61" s="18">
        <f t="shared" si="3"/>
        <v>1.9094380796508457E-3</v>
      </c>
      <c r="G61" s="18">
        <f t="shared" si="0"/>
        <v>1.9080777031972064E-3</v>
      </c>
      <c r="H61" s="13">
        <f t="shared" si="6"/>
        <v>97289.640994756119</v>
      </c>
      <c r="I61" s="13">
        <f t="shared" si="4"/>
        <v>185.63619473415503</v>
      </c>
      <c r="J61" s="13">
        <f t="shared" si="1"/>
        <v>97220.327127916054</v>
      </c>
      <c r="K61" s="13">
        <f t="shared" si="2"/>
        <v>3080254.7052192762</v>
      </c>
      <c r="L61" s="20">
        <f t="shared" si="5"/>
        <v>31.660664729817444</v>
      </c>
    </row>
    <row r="62" spans="1:12" x14ac:dyDescent="0.2">
      <c r="A62" s="16">
        <v>53</v>
      </c>
      <c r="B62" s="45">
        <v>11</v>
      </c>
      <c r="C62" s="8">
        <v>3314</v>
      </c>
      <c r="D62" s="46">
        <v>3552</v>
      </c>
      <c r="E62" s="17">
        <v>0.47397260273972597</v>
      </c>
      <c r="F62" s="18">
        <f t="shared" si="3"/>
        <v>3.2041945819982522E-3</v>
      </c>
      <c r="G62" s="18">
        <f t="shared" si="0"/>
        <v>3.1988030182678339E-3</v>
      </c>
      <c r="H62" s="13">
        <f t="shared" si="6"/>
        <v>97104.004800021969</v>
      </c>
      <c r="I62" s="13">
        <f t="shared" si="4"/>
        <v>310.61658364020451</v>
      </c>
      <c r="J62" s="13">
        <f t="shared" si="1"/>
        <v>96940.611966983837</v>
      </c>
      <c r="K62" s="13">
        <f t="shared" si="2"/>
        <v>2983034.37809136</v>
      </c>
      <c r="L62" s="20">
        <f t="shared" si="5"/>
        <v>30.719993312682455</v>
      </c>
    </row>
    <row r="63" spans="1:12" x14ac:dyDescent="0.2">
      <c r="A63" s="16">
        <v>54</v>
      </c>
      <c r="B63" s="45">
        <v>6</v>
      </c>
      <c r="C63" s="8">
        <v>3238</v>
      </c>
      <c r="D63" s="46">
        <v>3284</v>
      </c>
      <c r="E63" s="17">
        <v>0.54840182648401825</v>
      </c>
      <c r="F63" s="18">
        <f t="shared" si="3"/>
        <v>1.8399264029438822E-3</v>
      </c>
      <c r="G63" s="18">
        <f t="shared" si="0"/>
        <v>1.8383988637184008E-3</v>
      </c>
      <c r="H63" s="13">
        <f t="shared" si="6"/>
        <v>96793.388216381762</v>
      </c>
      <c r="I63" s="13">
        <f t="shared" si="4"/>
        <v>177.94485491245027</v>
      </c>
      <c r="J63" s="13">
        <f t="shared" si="1"/>
        <v>96713.028644916732</v>
      </c>
      <c r="K63" s="13">
        <f t="shared" si="2"/>
        <v>2886093.7661243761</v>
      </c>
      <c r="L63" s="20">
        <f t="shared" si="5"/>
        <v>29.81705485577702</v>
      </c>
    </row>
    <row r="64" spans="1:12" x14ac:dyDescent="0.2">
      <c r="A64" s="16">
        <v>55</v>
      </c>
      <c r="B64" s="45">
        <v>5</v>
      </c>
      <c r="C64" s="8">
        <v>3190</v>
      </c>
      <c r="D64" s="46">
        <v>3200</v>
      </c>
      <c r="E64" s="17">
        <v>0.49698630136986299</v>
      </c>
      <c r="F64" s="18">
        <f t="shared" si="3"/>
        <v>1.5649452269170579E-3</v>
      </c>
      <c r="G64" s="18">
        <f t="shared" si="0"/>
        <v>1.5637142884071791E-3</v>
      </c>
      <c r="H64" s="13">
        <f t="shared" si="6"/>
        <v>96615.443361469312</v>
      </c>
      <c r="I64" s="13">
        <f t="shared" si="4"/>
        <v>151.07894926512409</v>
      </c>
      <c r="J64" s="13">
        <f t="shared" si="1"/>
        <v>96539.448580414304</v>
      </c>
      <c r="K64" s="13">
        <f t="shared" si="2"/>
        <v>2789380.7374794595</v>
      </c>
      <c r="L64" s="20">
        <f t="shared" si="5"/>
        <v>28.870961416007717</v>
      </c>
    </row>
    <row r="65" spans="1:12" x14ac:dyDescent="0.2">
      <c r="A65" s="16">
        <v>56</v>
      </c>
      <c r="B65" s="45">
        <v>14</v>
      </c>
      <c r="C65" s="8">
        <v>2906</v>
      </c>
      <c r="D65" s="46">
        <v>3147</v>
      </c>
      <c r="E65" s="17">
        <v>0.33737769080234825</v>
      </c>
      <c r="F65" s="18">
        <f t="shared" si="3"/>
        <v>4.625805385759128E-3</v>
      </c>
      <c r="G65" s="18">
        <f t="shared" si="0"/>
        <v>4.6116698712206985E-3</v>
      </c>
      <c r="H65" s="13">
        <f t="shared" si="6"/>
        <v>96464.364412204188</v>
      </c>
      <c r="I65" s="13">
        <f t="shared" si="4"/>
        <v>444.86180300621623</v>
      </c>
      <c r="J65" s="13">
        <f t="shared" si="1"/>
        <v>96169.589057022371</v>
      </c>
      <c r="K65" s="13">
        <f t="shared" si="2"/>
        <v>2692841.288899045</v>
      </c>
      <c r="L65" s="20">
        <f t="shared" si="5"/>
        <v>27.91539969508533</v>
      </c>
    </row>
    <row r="66" spans="1:12" x14ac:dyDescent="0.2">
      <c r="A66" s="16">
        <v>57</v>
      </c>
      <c r="B66" s="45">
        <v>9</v>
      </c>
      <c r="C66" s="8">
        <v>2832</v>
      </c>
      <c r="D66" s="46">
        <v>2872</v>
      </c>
      <c r="E66" s="17">
        <v>0.65144596651445974</v>
      </c>
      <c r="F66" s="18">
        <f t="shared" si="3"/>
        <v>3.155680224403927E-3</v>
      </c>
      <c r="G66" s="18">
        <f t="shared" si="0"/>
        <v>3.1522130262684419E-3</v>
      </c>
      <c r="H66" s="13">
        <f t="shared" si="6"/>
        <v>96019.502609197967</v>
      </c>
      <c r="I66" s="13">
        <f t="shared" si="4"/>
        <v>302.67392690053049</v>
      </c>
      <c r="J66" s="13">
        <f t="shared" si="1"/>
        <v>95914.004391145878</v>
      </c>
      <c r="K66" s="13">
        <f t="shared" si="2"/>
        <v>2596671.6998420227</v>
      </c>
      <c r="L66" s="20">
        <f t="shared" si="5"/>
        <v>27.043169661173401</v>
      </c>
    </row>
    <row r="67" spans="1:12" x14ac:dyDescent="0.2">
      <c r="A67" s="16">
        <v>58</v>
      </c>
      <c r="B67" s="45">
        <v>16</v>
      </c>
      <c r="C67" s="8">
        <v>2591</v>
      </c>
      <c r="D67" s="46">
        <v>2784</v>
      </c>
      <c r="E67" s="17">
        <v>0.42260273972602735</v>
      </c>
      <c r="F67" s="18">
        <f t="shared" si="3"/>
        <v>5.9534883720930229E-3</v>
      </c>
      <c r="G67" s="18">
        <f t="shared" si="0"/>
        <v>5.933093198836341E-3</v>
      </c>
      <c r="H67" s="13">
        <f t="shared" si="6"/>
        <v>95716.828682297433</v>
      </c>
      <c r="I67" s="13">
        <f t="shared" si="4"/>
        <v>567.89686526912215</v>
      </c>
      <c r="J67" s="13">
        <f t="shared" si="1"/>
        <v>95388.926588172864</v>
      </c>
      <c r="K67" s="13">
        <f t="shared" si="2"/>
        <v>2500757.6954508768</v>
      </c>
      <c r="L67" s="20">
        <f t="shared" si="5"/>
        <v>26.126625065602337</v>
      </c>
    </row>
    <row r="68" spans="1:12" x14ac:dyDescent="0.2">
      <c r="A68" s="16">
        <v>59</v>
      </c>
      <c r="B68" s="45">
        <v>13</v>
      </c>
      <c r="C68" s="8">
        <v>2422</v>
      </c>
      <c r="D68" s="46">
        <v>2534</v>
      </c>
      <c r="E68" s="17">
        <v>0.4729188619599578</v>
      </c>
      <c r="F68" s="18">
        <f t="shared" si="3"/>
        <v>5.2461662631154158E-3</v>
      </c>
      <c r="G68" s="18">
        <f t="shared" si="0"/>
        <v>5.2316998007654048E-3</v>
      </c>
      <c r="H68" s="13">
        <f t="shared" si="6"/>
        <v>95148.931817028308</v>
      </c>
      <c r="I68" s="13">
        <f t="shared" si="4"/>
        <v>497.79064763018806</v>
      </c>
      <c r="J68" s="13">
        <f t="shared" si="1"/>
        <v>94886.555755969704</v>
      </c>
      <c r="K68" s="13">
        <f t="shared" si="2"/>
        <v>2405368.7688627038</v>
      </c>
      <c r="L68" s="20">
        <f t="shared" si="5"/>
        <v>25.280039648666108</v>
      </c>
    </row>
    <row r="69" spans="1:12" x14ac:dyDescent="0.2">
      <c r="A69" s="16">
        <v>60</v>
      </c>
      <c r="B69" s="45">
        <v>8</v>
      </c>
      <c r="C69" s="8">
        <v>2200</v>
      </c>
      <c r="D69" s="46">
        <v>2408</v>
      </c>
      <c r="E69" s="17">
        <v>0.33972602739726027</v>
      </c>
      <c r="F69" s="18">
        <f t="shared" si="3"/>
        <v>3.472222222222222E-3</v>
      </c>
      <c r="G69" s="18">
        <f t="shared" si="0"/>
        <v>3.4642799517848161E-3</v>
      </c>
      <c r="H69" s="13">
        <f t="shared" si="6"/>
        <v>94651.141169398121</v>
      </c>
      <c r="I69" s="13">
        <f t="shared" si="4"/>
        <v>327.89805076670035</v>
      </c>
      <c r="J69" s="13">
        <f t="shared" si="1"/>
        <v>94434.638620809696</v>
      </c>
      <c r="K69" s="13">
        <f t="shared" si="2"/>
        <v>2310482.2131067342</v>
      </c>
      <c r="L69" s="20">
        <f t="shared" si="5"/>
        <v>24.410505616320467</v>
      </c>
    </row>
    <row r="70" spans="1:12" x14ac:dyDescent="0.2">
      <c r="A70" s="16">
        <v>61</v>
      </c>
      <c r="B70" s="45">
        <v>13</v>
      </c>
      <c r="C70" s="8">
        <v>2191</v>
      </c>
      <c r="D70" s="46">
        <v>2170</v>
      </c>
      <c r="E70" s="17">
        <v>0.43456269757639621</v>
      </c>
      <c r="F70" s="18">
        <f t="shared" si="3"/>
        <v>5.9619353359321257E-3</v>
      </c>
      <c r="G70" s="18">
        <f t="shared" si="0"/>
        <v>5.941904577645791E-3</v>
      </c>
      <c r="H70" s="13">
        <f t="shared" si="6"/>
        <v>94323.243118631421</v>
      </c>
      <c r="I70" s="13">
        <f t="shared" si="4"/>
        <v>560.45971006499292</v>
      </c>
      <c r="J70" s="13">
        <f t="shared" si="1"/>
        <v>94006.338292055152</v>
      </c>
      <c r="K70" s="13">
        <f t="shared" si="2"/>
        <v>2216047.5744859246</v>
      </c>
      <c r="L70" s="20">
        <f t="shared" si="5"/>
        <v>23.494183418807772</v>
      </c>
    </row>
    <row r="71" spans="1:12" x14ac:dyDescent="0.2">
      <c r="A71" s="16">
        <v>62</v>
      </c>
      <c r="B71" s="45">
        <v>21</v>
      </c>
      <c r="C71" s="8">
        <v>2154</v>
      </c>
      <c r="D71" s="46">
        <v>2144</v>
      </c>
      <c r="E71" s="17">
        <v>0.43339856490541417</v>
      </c>
      <c r="F71" s="18">
        <f t="shared" si="3"/>
        <v>9.7719869706840382E-3</v>
      </c>
      <c r="G71" s="18">
        <f t="shared" si="0"/>
        <v>9.7181791441409444E-3</v>
      </c>
      <c r="H71" s="13">
        <f t="shared" si="6"/>
        <v>93762.783408566422</v>
      </c>
      <c r="I71" s="13">
        <f t="shared" si="4"/>
        <v>911.20352621773475</v>
      </c>
      <c r="J71" s="13">
        <f t="shared" si="1"/>
        <v>93246.494182948198</v>
      </c>
      <c r="K71" s="13">
        <f t="shared" si="2"/>
        <v>2122041.2361938693</v>
      </c>
      <c r="L71" s="20">
        <f t="shared" si="5"/>
        <v>22.63202049951083</v>
      </c>
    </row>
    <row r="72" spans="1:12" x14ac:dyDescent="0.2">
      <c r="A72" s="16">
        <v>63</v>
      </c>
      <c r="B72" s="45">
        <v>11</v>
      </c>
      <c r="C72" s="8">
        <v>2142</v>
      </c>
      <c r="D72" s="46">
        <v>2110</v>
      </c>
      <c r="E72" s="17">
        <v>0.53325031133250311</v>
      </c>
      <c r="F72" s="18">
        <f t="shared" si="3"/>
        <v>5.1740357478833494E-3</v>
      </c>
      <c r="G72" s="18">
        <f t="shared" si="0"/>
        <v>5.1615706601668161E-3</v>
      </c>
      <c r="H72" s="13">
        <f t="shared" si="6"/>
        <v>92851.579882348684</v>
      </c>
      <c r="I72" s="13">
        <f t="shared" si="4"/>
        <v>479.25999047086634</v>
      </c>
      <c r="J72" s="13">
        <f t="shared" si="1"/>
        <v>92627.885431005619</v>
      </c>
      <c r="K72" s="13">
        <f t="shared" si="2"/>
        <v>2028794.7420109212</v>
      </c>
      <c r="L72" s="20">
        <f t="shared" si="5"/>
        <v>21.849867762956613</v>
      </c>
    </row>
    <row r="73" spans="1:12" x14ac:dyDescent="0.2">
      <c r="A73" s="16">
        <v>64</v>
      </c>
      <c r="B73" s="45">
        <v>16</v>
      </c>
      <c r="C73" s="8">
        <v>2145</v>
      </c>
      <c r="D73" s="46">
        <v>2132</v>
      </c>
      <c r="E73" s="17">
        <v>0.39897260273972601</v>
      </c>
      <c r="F73" s="18">
        <f t="shared" si="3"/>
        <v>7.4818798223053543E-3</v>
      </c>
      <c r="G73" s="18">
        <f t="shared" ref="G73:G108" si="7">F73/((1+(1-E73)*F73))</f>
        <v>7.448385811080112E-3</v>
      </c>
      <c r="H73" s="13">
        <f t="shared" si="6"/>
        <v>92372.319891877822</v>
      </c>
      <c r="I73" s="13">
        <f t="shared" si="4"/>
        <v>688.02467681921598</v>
      </c>
      <c r="J73" s="13">
        <f t="shared" ref="J73:J108" si="8">H74+I73*E73</f>
        <v>91958.798211118323</v>
      </c>
      <c r="K73" s="13">
        <f t="shared" ref="K73:K97" si="9">K74+J73</f>
        <v>1936166.8565799156</v>
      </c>
      <c r="L73" s="20">
        <f t="shared" si="5"/>
        <v>20.96046585001012</v>
      </c>
    </row>
    <row r="74" spans="1:12" x14ac:dyDescent="0.2">
      <c r="A74" s="16">
        <v>65</v>
      </c>
      <c r="B74" s="45">
        <v>16</v>
      </c>
      <c r="C74" s="8">
        <v>2094</v>
      </c>
      <c r="D74" s="46">
        <v>2122</v>
      </c>
      <c r="E74" s="17">
        <v>0.41626712328767124</v>
      </c>
      <c r="F74" s="18">
        <f t="shared" ref="F74:F108" si="10">B74/((C74+D74)/2)</f>
        <v>7.5901328273244783E-3</v>
      </c>
      <c r="G74" s="18">
        <f t="shared" si="7"/>
        <v>7.5566522477805579E-3</v>
      </c>
      <c r="H74" s="13">
        <f t="shared" si="6"/>
        <v>91684.295215058606</v>
      </c>
      <c r="I74" s="13">
        <f t="shared" ref="I74:I108" si="11">H74*G74</f>
        <v>692.8263355230489</v>
      </c>
      <c r="J74" s="13">
        <f t="shared" si="8"/>
        <v>91279.869705161676</v>
      </c>
      <c r="K74" s="13">
        <f t="shared" si="9"/>
        <v>1844208.0583687972</v>
      </c>
      <c r="L74" s="20">
        <f t="shared" ref="L74:L108" si="12">K74/H74</f>
        <v>20.114765064648683</v>
      </c>
    </row>
    <row r="75" spans="1:12" x14ac:dyDescent="0.2">
      <c r="A75" s="16">
        <v>66</v>
      </c>
      <c r="B75" s="45">
        <v>15</v>
      </c>
      <c r="C75" s="8">
        <v>2117</v>
      </c>
      <c r="D75" s="46">
        <v>2084</v>
      </c>
      <c r="E75" s="17">
        <v>0.57296803652968031</v>
      </c>
      <c r="F75" s="18">
        <f t="shared" si="10"/>
        <v>7.1411568674125212E-3</v>
      </c>
      <c r="G75" s="18">
        <f t="shared" si="7"/>
        <v>7.1194461005915964E-3</v>
      </c>
      <c r="H75" s="13">
        <f t="shared" ref="H75:H108" si="13">H74-I74</f>
        <v>90991.468879535561</v>
      </c>
      <c r="I75" s="13">
        <f t="shared" si="11"/>
        <v>647.80885830151101</v>
      </c>
      <c r="J75" s="13">
        <f t="shared" si="8"/>
        <v>90714.833790821605</v>
      </c>
      <c r="K75" s="13">
        <f t="shared" si="9"/>
        <v>1752928.1886636354</v>
      </c>
      <c r="L75" s="20">
        <f t="shared" si="12"/>
        <v>19.26475317135888</v>
      </c>
    </row>
    <row r="76" spans="1:12" x14ac:dyDescent="0.2">
      <c r="A76" s="16">
        <v>67</v>
      </c>
      <c r="B76" s="45">
        <v>30</v>
      </c>
      <c r="C76" s="8">
        <v>1974</v>
      </c>
      <c r="D76" s="46">
        <v>2089</v>
      </c>
      <c r="E76" s="17">
        <v>0.45159817351598169</v>
      </c>
      <c r="F76" s="18">
        <f t="shared" si="10"/>
        <v>1.4767413241447206E-2</v>
      </c>
      <c r="G76" s="18">
        <f t="shared" si="7"/>
        <v>1.4648780438861407E-2</v>
      </c>
      <c r="H76" s="13">
        <f t="shared" si="13"/>
        <v>90343.660021234056</v>
      </c>
      <c r="I76" s="13">
        <f t="shared" si="11"/>
        <v>1323.4244396941988</v>
      </c>
      <c r="J76" s="13">
        <f t="shared" si="8"/>
        <v>89617.891641292168</v>
      </c>
      <c r="K76" s="13">
        <f t="shared" si="9"/>
        <v>1662213.3548728137</v>
      </c>
      <c r="L76" s="20">
        <f t="shared" si="12"/>
        <v>18.398782543037694</v>
      </c>
    </row>
    <row r="77" spans="1:12" x14ac:dyDescent="0.2">
      <c r="A77" s="16">
        <v>68</v>
      </c>
      <c r="B77" s="45">
        <v>22</v>
      </c>
      <c r="C77" s="8">
        <v>1891</v>
      </c>
      <c r="D77" s="46">
        <v>1949</v>
      </c>
      <c r="E77" s="17">
        <v>0.46102117061021169</v>
      </c>
      <c r="F77" s="18">
        <f t="shared" si="10"/>
        <v>1.1458333333333333E-2</v>
      </c>
      <c r="G77" s="18">
        <f t="shared" si="7"/>
        <v>1.1388003312873691E-2</v>
      </c>
      <c r="H77" s="13">
        <f t="shared" si="13"/>
        <v>89020.235581539862</v>
      </c>
      <c r="I77" s="13">
        <f t="shared" si="11"/>
        <v>1013.7627377153724</v>
      </c>
      <c r="J77" s="13">
        <f t="shared" si="8"/>
        <v>88473.838927887045</v>
      </c>
      <c r="K77" s="13">
        <f t="shared" si="9"/>
        <v>1572595.4632315214</v>
      </c>
      <c r="L77" s="20">
        <f t="shared" si="12"/>
        <v>17.665595389163752</v>
      </c>
    </row>
    <row r="78" spans="1:12" x14ac:dyDescent="0.2">
      <c r="A78" s="16">
        <v>69</v>
      </c>
      <c r="B78" s="45">
        <v>15</v>
      </c>
      <c r="C78" s="8">
        <v>1838</v>
      </c>
      <c r="D78" s="46">
        <v>1881</v>
      </c>
      <c r="E78" s="17">
        <v>0.6224657534246576</v>
      </c>
      <c r="F78" s="18">
        <f t="shared" si="10"/>
        <v>8.0666845926324286E-3</v>
      </c>
      <c r="G78" s="18">
        <f t="shared" si="7"/>
        <v>8.04219249997613E-3</v>
      </c>
      <c r="H78" s="13">
        <f t="shared" si="13"/>
        <v>88006.472843824493</v>
      </c>
      <c r="I78" s="13">
        <f t="shared" si="11"/>
        <v>707.76499585395834</v>
      </c>
      <c r="J78" s="13">
        <f t="shared" si="8"/>
        <v>87739.267319362378</v>
      </c>
      <c r="K78" s="13">
        <f t="shared" si="9"/>
        <v>1484121.6243036343</v>
      </c>
      <c r="L78" s="20">
        <f t="shared" si="12"/>
        <v>16.863778042069058</v>
      </c>
    </row>
    <row r="79" spans="1:12" x14ac:dyDescent="0.2">
      <c r="A79" s="16">
        <v>70</v>
      </c>
      <c r="B79" s="45">
        <v>32</v>
      </c>
      <c r="C79" s="8">
        <v>1662</v>
      </c>
      <c r="D79" s="46">
        <v>1811</v>
      </c>
      <c r="E79" s="17">
        <v>0.41558219178082201</v>
      </c>
      <c r="F79" s="18">
        <f t="shared" si="10"/>
        <v>1.8427872156636913E-2</v>
      </c>
      <c r="G79" s="18">
        <f t="shared" si="7"/>
        <v>1.8231526336204642E-2</v>
      </c>
      <c r="H79" s="13">
        <f t="shared" si="13"/>
        <v>87298.707847970538</v>
      </c>
      <c r="I79" s="13">
        <f t="shared" si="11"/>
        <v>1591.5886912469098</v>
      </c>
      <c r="J79" s="13">
        <f t="shared" si="8"/>
        <v>86368.55507344559</v>
      </c>
      <c r="K79" s="13">
        <f t="shared" si="9"/>
        <v>1396382.3569842719</v>
      </c>
      <c r="L79" s="20">
        <f t="shared" si="12"/>
        <v>15.995452755338052</v>
      </c>
    </row>
    <row r="80" spans="1:12" x14ac:dyDescent="0.2">
      <c r="A80" s="16">
        <v>71</v>
      </c>
      <c r="B80" s="45">
        <v>23</v>
      </c>
      <c r="C80" s="8">
        <v>1571</v>
      </c>
      <c r="D80" s="46">
        <v>1651</v>
      </c>
      <c r="E80" s="17">
        <v>0.4521739130434782</v>
      </c>
      <c r="F80" s="18">
        <f t="shared" si="10"/>
        <v>1.4276846679081317E-2</v>
      </c>
      <c r="G80" s="18">
        <f t="shared" si="7"/>
        <v>1.4166050751416607E-2</v>
      </c>
      <c r="H80" s="13">
        <f t="shared" si="13"/>
        <v>85707.119156723624</v>
      </c>
      <c r="I80" s="13">
        <f t="shared" si="11"/>
        <v>1214.1313997318573</v>
      </c>
      <c r="J80" s="13">
        <f t="shared" si="8"/>
        <v>85041.986302957477</v>
      </c>
      <c r="K80" s="13">
        <f t="shared" si="9"/>
        <v>1310013.8019108262</v>
      </c>
      <c r="L80" s="20">
        <f t="shared" si="12"/>
        <v>15.284772312966689</v>
      </c>
    </row>
    <row r="81" spans="1:12" x14ac:dyDescent="0.2">
      <c r="A81" s="16">
        <v>72</v>
      </c>
      <c r="B81" s="45">
        <v>27</v>
      </c>
      <c r="C81" s="8">
        <v>1314</v>
      </c>
      <c r="D81" s="46">
        <v>1543</v>
      </c>
      <c r="E81" s="17">
        <v>0.47356671740233386</v>
      </c>
      <c r="F81" s="18">
        <f t="shared" si="10"/>
        <v>1.8900945047252364E-2</v>
      </c>
      <c r="G81" s="18">
        <f t="shared" si="7"/>
        <v>1.871473184571313E-2</v>
      </c>
      <c r="H81" s="13">
        <f t="shared" si="13"/>
        <v>84492.987756991773</v>
      </c>
      <c r="I81" s="13">
        <f t="shared" si="11"/>
        <v>1581.2636087152234</v>
      </c>
      <c r="J81" s="13">
        <f t="shared" si="8"/>
        <v>83660.557964803593</v>
      </c>
      <c r="K81" s="13">
        <f t="shared" si="9"/>
        <v>1224971.8156078688</v>
      </c>
      <c r="L81" s="20">
        <f t="shared" si="12"/>
        <v>14.497910987962463</v>
      </c>
    </row>
    <row r="82" spans="1:12" x14ac:dyDescent="0.2">
      <c r="A82" s="16">
        <v>73</v>
      </c>
      <c r="B82" s="45">
        <v>28</v>
      </c>
      <c r="C82" s="8">
        <v>1258</v>
      </c>
      <c r="D82" s="46">
        <v>1278</v>
      </c>
      <c r="E82" s="17">
        <v>0.57250489236790614</v>
      </c>
      <c r="F82" s="18">
        <f t="shared" si="10"/>
        <v>2.2082018927444796E-2</v>
      </c>
      <c r="G82" s="18">
        <f t="shared" si="7"/>
        <v>2.1875515048513559E-2</v>
      </c>
      <c r="H82" s="13">
        <f t="shared" si="13"/>
        <v>82911.724148276553</v>
      </c>
      <c r="I82" s="13">
        <f t="shared" si="11"/>
        <v>1813.7366693038289</v>
      </c>
      <c r="J82" s="13">
        <f t="shared" si="8"/>
        <v>82136.360595616236</v>
      </c>
      <c r="K82" s="13">
        <f t="shared" si="9"/>
        <v>1141311.2576430652</v>
      </c>
      <c r="L82" s="20">
        <f t="shared" si="12"/>
        <v>13.76537841140515</v>
      </c>
    </row>
    <row r="83" spans="1:12" x14ac:dyDescent="0.2">
      <c r="A83" s="16">
        <v>74</v>
      </c>
      <c r="B83" s="45">
        <v>30</v>
      </c>
      <c r="C83" s="8">
        <v>1365</v>
      </c>
      <c r="D83" s="46">
        <v>1229</v>
      </c>
      <c r="E83" s="17">
        <v>0.52118721461187201</v>
      </c>
      <c r="F83" s="18">
        <f t="shared" si="10"/>
        <v>2.313030069390902E-2</v>
      </c>
      <c r="G83" s="18">
        <f t="shared" si="7"/>
        <v>2.2876936705052562E-2</v>
      </c>
      <c r="H83" s="13">
        <f t="shared" si="13"/>
        <v>81097.987478972718</v>
      </c>
      <c r="I83" s="13">
        <f t="shared" si="11"/>
        <v>1855.273526463604</v>
      </c>
      <c r="J83" s="13">
        <f t="shared" si="8"/>
        <v>80209.658794109826</v>
      </c>
      <c r="K83" s="13">
        <f t="shared" si="9"/>
        <v>1059174.8970474489</v>
      </c>
      <c r="L83" s="20">
        <f t="shared" si="12"/>
        <v>13.060433803268847</v>
      </c>
    </row>
    <row r="84" spans="1:12" x14ac:dyDescent="0.2">
      <c r="A84" s="16">
        <v>75</v>
      </c>
      <c r="B84" s="45">
        <v>31</v>
      </c>
      <c r="C84" s="8">
        <v>773</v>
      </c>
      <c r="D84" s="46">
        <v>1328</v>
      </c>
      <c r="E84" s="17">
        <v>0.46027397260273978</v>
      </c>
      <c r="F84" s="18">
        <f t="shared" si="10"/>
        <v>2.9509757258448358E-2</v>
      </c>
      <c r="G84" s="18">
        <f t="shared" si="7"/>
        <v>2.90471184565365E-2</v>
      </c>
      <c r="H84" s="13">
        <f t="shared" si="13"/>
        <v>79242.713952509119</v>
      </c>
      <c r="I84" s="13">
        <f t="shared" si="11"/>
        <v>2301.7724989959702</v>
      </c>
      <c r="J84" s="13">
        <f t="shared" si="8"/>
        <v>78000.387425653767</v>
      </c>
      <c r="K84" s="13">
        <f t="shared" si="9"/>
        <v>978965.23825333908</v>
      </c>
      <c r="L84" s="20">
        <f t="shared" si="12"/>
        <v>12.354009465653105</v>
      </c>
    </row>
    <row r="85" spans="1:12" x14ac:dyDescent="0.2">
      <c r="A85" s="16">
        <v>76</v>
      </c>
      <c r="B85" s="45">
        <v>32</v>
      </c>
      <c r="C85" s="8">
        <v>854</v>
      </c>
      <c r="D85" s="46">
        <v>749</v>
      </c>
      <c r="E85" s="17">
        <v>0.5417808219178083</v>
      </c>
      <c r="F85" s="18">
        <f t="shared" si="10"/>
        <v>3.9925140361821584E-2</v>
      </c>
      <c r="G85" s="18">
        <f t="shared" si="7"/>
        <v>3.9207853655343496E-2</v>
      </c>
      <c r="H85" s="13">
        <f t="shared" si="13"/>
        <v>76940.941453513151</v>
      </c>
      <c r="I85" s="13">
        <f t="shared" si="11"/>
        <v>3016.6891726136955</v>
      </c>
      <c r="J85" s="13">
        <f t="shared" si="8"/>
        <v>75558.636620308651</v>
      </c>
      <c r="K85" s="13">
        <f t="shared" si="9"/>
        <v>900964.85082768532</v>
      </c>
      <c r="L85" s="20">
        <f t="shared" si="12"/>
        <v>11.709823584262198</v>
      </c>
    </row>
    <row r="86" spans="1:12" x14ac:dyDescent="0.2">
      <c r="A86" s="16">
        <v>77</v>
      </c>
      <c r="B86" s="45">
        <v>27</v>
      </c>
      <c r="C86" s="8">
        <v>857</v>
      </c>
      <c r="D86" s="46">
        <v>828</v>
      </c>
      <c r="E86" s="17">
        <v>0.46981227803145614</v>
      </c>
      <c r="F86" s="18">
        <f t="shared" si="10"/>
        <v>3.2047477744807124E-2</v>
      </c>
      <c r="G86" s="18">
        <f t="shared" si="7"/>
        <v>3.1512050841360564E-2</v>
      </c>
      <c r="H86" s="13">
        <f t="shared" si="13"/>
        <v>73924.252280899454</v>
      </c>
      <c r="I86" s="13">
        <f t="shared" si="11"/>
        <v>2329.5047962852682</v>
      </c>
      <c r="J86" s="13">
        <f t="shared" si="8"/>
        <v>72689.177439642168</v>
      </c>
      <c r="K86" s="13">
        <f t="shared" si="9"/>
        <v>825406.2142073767</v>
      </c>
      <c r="L86" s="20">
        <f t="shared" si="12"/>
        <v>11.165567303555198</v>
      </c>
    </row>
    <row r="87" spans="1:12" x14ac:dyDescent="0.2">
      <c r="A87" s="16">
        <v>78</v>
      </c>
      <c r="B87" s="45">
        <v>25</v>
      </c>
      <c r="C87" s="8">
        <v>879</v>
      </c>
      <c r="D87" s="46">
        <v>830</v>
      </c>
      <c r="E87" s="17">
        <v>0.45895890410958912</v>
      </c>
      <c r="F87" s="18">
        <f t="shared" si="10"/>
        <v>2.9256875365710942E-2</v>
      </c>
      <c r="G87" s="18">
        <f t="shared" si="7"/>
        <v>2.8800979706750791E-2</v>
      </c>
      <c r="H87" s="13">
        <f t="shared" si="13"/>
        <v>71594.747484614185</v>
      </c>
      <c r="I87" s="13">
        <f t="shared" si="11"/>
        <v>2061.9988694143203</v>
      </c>
      <c r="J87" s="13">
        <f t="shared" si="8"/>
        <v>70479.121356581469</v>
      </c>
      <c r="K87" s="13">
        <f t="shared" si="9"/>
        <v>752717.03676773456</v>
      </c>
      <c r="L87" s="20">
        <f t="shared" si="12"/>
        <v>10.513579043343851</v>
      </c>
    </row>
    <row r="88" spans="1:12" x14ac:dyDescent="0.2">
      <c r="A88" s="16">
        <v>79</v>
      </c>
      <c r="B88" s="45">
        <v>37</v>
      </c>
      <c r="C88" s="8">
        <v>804</v>
      </c>
      <c r="D88" s="46">
        <v>862</v>
      </c>
      <c r="E88" s="17">
        <v>0.47064050351721587</v>
      </c>
      <c r="F88" s="18">
        <f t="shared" si="10"/>
        <v>4.441776710684274E-2</v>
      </c>
      <c r="G88" s="18">
        <f t="shared" si="7"/>
        <v>4.3397366273128665E-2</v>
      </c>
      <c r="H88" s="13">
        <f t="shared" si="13"/>
        <v>69532.74861519986</v>
      </c>
      <c r="I88" s="13">
        <f t="shared" si="11"/>
        <v>3017.5381596312081</v>
      </c>
      <c r="J88" s="13">
        <f t="shared" si="8"/>
        <v>67935.386134399901</v>
      </c>
      <c r="K88" s="13">
        <f t="shared" si="9"/>
        <v>682237.91541115311</v>
      </c>
      <c r="L88" s="20">
        <f t="shared" si="12"/>
        <v>9.8117495568414199</v>
      </c>
    </row>
    <row r="89" spans="1:12" x14ac:dyDescent="0.2">
      <c r="A89" s="16">
        <v>80</v>
      </c>
      <c r="B89" s="45">
        <v>24</v>
      </c>
      <c r="C89" s="8">
        <v>724</v>
      </c>
      <c r="D89" s="46">
        <v>770</v>
      </c>
      <c r="E89" s="17">
        <v>0.47123287671232877</v>
      </c>
      <c r="F89" s="18">
        <f t="shared" si="10"/>
        <v>3.2128514056224897E-2</v>
      </c>
      <c r="G89" s="18">
        <f t="shared" si="7"/>
        <v>3.1591816421253069E-2</v>
      </c>
      <c r="H89" s="13">
        <f t="shared" si="13"/>
        <v>66515.210455568653</v>
      </c>
      <c r="I89" s="13">
        <f t="shared" si="11"/>
        <v>2101.3363179333378</v>
      </c>
      <c r="J89" s="13">
        <f t="shared" si="8"/>
        <v>65404.09289567513</v>
      </c>
      <c r="K89" s="13">
        <f t="shared" si="9"/>
        <v>614302.52927675319</v>
      </c>
      <c r="L89" s="20">
        <f t="shared" si="12"/>
        <v>9.2355195912234205</v>
      </c>
    </row>
    <row r="90" spans="1:12" x14ac:dyDescent="0.2">
      <c r="A90" s="16">
        <v>81</v>
      </c>
      <c r="B90" s="45">
        <v>28</v>
      </c>
      <c r="C90" s="8">
        <v>693</v>
      </c>
      <c r="D90" s="46">
        <v>704</v>
      </c>
      <c r="E90" s="17">
        <v>0.49882583170254396</v>
      </c>
      <c r="F90" s="18">
        <f t="shared" si="10"/>
        <v>4.0085898353614889E-2</v>
      </c>
      <c r="G90" s="18">
        <f t="shared" si="7"/>
        <v>3.9296432368417511E-2</v>
      </c>
      <c r="H90" s="13">
        <f t="shared" si="13"/>
        <v>64413.874137635314</v>
      </c>
      <c r="I90" s="13">
        <f t="shared" si="11"/>
        <v>2531.2354486373438</v>
      </c>
      <c r="J90" s="13">
        <f t="shared" si="8"/>
        <v>63145.284316899451</v>
      </c>
      <c r="K90" s="13">
        <f t="shared" si="9"/>
        <v>548898.43638107809</v>
      </c>
      <c r="L90" s="20">
        <f t="shared" si="12"/>
        <v>8.5214318146464549</v>
      </c>
    </row>
    <row r="91" spans="1:12" x14ac:dyDescent="0.2">
      <c r="A91" s="16">
        <v>82</v>
      </c>
      <c r="B91" s="45">
        <v>37</v>
      </c>
      <c r="C91" s="8">
        <v>554</v>
      </c>
      <c r="D91" s="46">
        <v>664</v>
      </c>
      <c r="E91" s="17">
        <v>0.58370973713439456</v>
      </c>
      <c r="F91" s="18">
        <f t="shared" si="10"/>
        <v>6.0755336617405585E-2</v>
      </c>
      <c r="G91" s="18">
        <f t="shared" si="7"/>
        <v>5.9256626606466668E-2</v>
      </c>
      <c r="H91" s="13">
        <f t="shared" si="13"/>
        <v>61882.638688997969</v>
      </c>
      <c r="I91" s="13">
        <f t="shared" si="11"/>
        <v>3666.9564142168406</v>
      </c>
      <c r="J91" s="13">
        <f t="shared" si="8"/>
        <v>60356.120439406928</v>
      </c>
      <c r="K91" s="13">
        <f t="shared" si="9"/>
        <v>485753.1520641786</v>
      </c>
      <c r="L91" s="20">
        <f t="shared" si="12"/>
        <v>7.8495869335083803</v>
      </c>
    </row>
    <row r="92" spans="1:12" x14ac:dyDescent="0.2">
      <c r="A92" s="16">
        <v>83</v>
      </c>
      <c r="B92" s="45">
        <v>34</v>
      </c>
      <c r="C92" s="8">
        <v>533</v>
      </c>
      <c r="D92" s="46">
        <v>528</v>
      </c>
      <c r="E92" s="17">
        <v>0.47050765511684139</v>
      </c>
      <c r="F92" s="18">
        <f t="shared" si="10"/>
        <v>6.4090480678605094E-2</v>
      </c>
      <c r="G92" s="18">
        <f t="shared" si="7"/>
        <v>6.198692830045429E-2</v>
      </c>
      <c r="H92" s="13">
        <f t="shared" si="13"/>
        <v>58215.682274781131</v>
      </c>
      <c r="I92" s="13">
        <f t="shared" si="11"/>
        <v>3608.6113231288855</v>
      </c>
      <c r="J92" s="13">
        <f t="shared" si="8"/>
        <v>56304.950203525703</v>
      </c>
      <c r="K92" s="13">
        <f t="shared" si="9"/>
        <v>425397.03162477165</v>
      </c>
      <c r="L92" s="20">
        <f t="shared" si="12"/>
        <v>7.3072583709811205</v>
      </c>
    </row>
    <row r="93" spans="1:12" x14ac:dyDescent="0.2">
      <c r="A93" s="16">
        <v>84</v>
      </c>
      <c r="B93" s="45">
        <v>38</v>
      </c>
      <c r="C93" s="8">
        <v>492</v>
      </c>
      <c r="D93" s="46">
        <v>503</v>
      </c>
      <c r="E93" s="17">
        <v>0.52047584715212702</v>
      </c>
      <c r="F93" s="18">
        <f t="shared" si="10"/>
        <v>7.6381909547738699E-2</v>
      </c>
      <c r="G93" s="18">
        <f t="shared" si="7"/>
        <v>7.3683120084361065E-2</v>
      </c>
      <c r="H93" s="13">
        <f t="shared" si="13"/>
        <v>54607.070951652247</v>
      </c>
      <c r="I93" s="13">
        <f t="shared" si="11"/>
        <v>4023.6193663858176</v>
      </c>
      <c r="J93" s="13">
        <f t="shared" si="8"/>
        <v>52677.648283603798</v>
      </c>
      <c r="K93" s="13">
        <f t="shared" si="9"/>
        <v>369092.08142124594</v>
      </c>
      <c r="L93" s="20">
        <f t="shared" si="12"/>
        <v>6.7590529026548767</v>
      </c>
    </row>
    <row r="94" spans="1:12" x14ac:dyDescent="0.2">
      <c r="A94" s="16">
        <v>85</v>
      </c>
      <c r="B94" s="45">
        <v>48</v>
      </c>
      <c r="C94" s="8">
        <v>447</v>
      </c>
      <c r="D94" s="46">
        <v>448</v>
      </c>
      <c r="E94" s="17">
        <v>0.43013698630136982</v>
      </c>
      <c r="F94" s="18">
        <f t="shared" si="10"/>
        <v>0.10726256983240223</v>
      </c>
      <c r="G94" s="18">
        <f t="shared" si="7"/>
        <v>0.1010838239918302</v>
      </c>
      <c r="H94" s="13">
        <f t="shared" si="13"/>
        <v>50583.451585266434</v>
      </c>
      <c r="I94" s="13">
        <f t="shared" si="11"/>
        <v>5113.1687169443367</v>
      </c>
      <c r="J94" s="13">
        <f t="shared" si="8"/>
        <v>47669.645850678971</v>
      </c>
      <c r="K94" s="13">
        <f t="shared" si="9"/>
        <v>316414.43313764216</v>
      </c>
      <c r="L94" s="20">
        <f t="shared" si="12"/>
        <v>6.2552954221456289</v>
      </c>
    </row>
    <row r="95" spans="1:12" x14ac:dyDescent="0.2">
      <c r="A95" s="16">
        <v>86</v>
      </c>
      <c r="B95" s="45">
        <v>44</v>
      </c>
      <c r="C95" s="8">
        <v>360</v>
      </c>
      <c r="D95" s="46">
        <v>418</v>
      </c>
      <c r="E95" s="17">
        <v>0.43804483188044824</v>
      </c>
      <c r="F95" s="18">
        <f t="shared" si="10"/>
        <v>0.11311053984575835</v>
      </c>
      <c r="G95" s="18">
        <f t="shared" si="7"/>
        <v>0.10635057280974768</v>
      </c>
      <c r="H95" s="13">
        <f t="shared" si="13"/>
        <v>45470.282868322094</v>
      </c>
      <c r="I95" s="13">
        <f t="shared" si="11"/>
        <v>4835.7906288673112</v>
      </c>
      <c r="J95" s="13">
        <f t="shared" si="8"/>
        <v>42752.785332486012</v>
      </c>
      <c r="K95" s="13">
        <f t="shared" si="9"/>
        <v>268744.7872869632</v>
      </c>
      <c r="L95" s="20">
        <f t="shared" si="12"/>
        <v>5.9103390243958733</v>
      </c>
    </row>
    <row r="96" spans="1:12" x14ac:dyDescent="0.2">
      <c r="A96" s="16">
        <v>87</v>
      </c>
      <c r="B96" s="45">
        <v>36</v>
      </c>
      <c r="C96" s="8">
        <v>292</v>
      </c>
      <c r="D96" s="46">
        <v>334</v>
      </c>
      <c r="E96" s="17">
        <v>0.4917808219178082</v>
      </c>
      <c r="F96" s="18">
        <f t="shared" si="10"/>
        <v>0.11501597444089456</v>
      </c>
      <c r="G96" s="18">
        <f t="shared" si="7"/>
        <v>0.10866419126220818</v>
      </c>
      <c r="H96" s="13">
        <f t="shared" si="13"/>
        <v>40634.492239454783</v>
      </c>
      <c r="I96" s="13">
        <f t="shared" si="11"/>
        <v>4415.5142365508282</v>
      </c>
      <c r="J96" s="13">
        <f t="shared" si="8"/>
        <v>38390.443223344701</v>
      </c>
      <c r="K96" s="13">
        <f t="shared" si="9"/>
        <v>225992.00195447716</v>
      </c>
      <c r="L96" s="20">
        <f t="shared" si="12"/>
        <v>5.5615805563098979</v>
      </c>
    </row>
    <row r="97" spans="1:12" x14ac:dyDescent="0.2">
      <c r="A97" s="16">
        <v>88</v>
      </c>
      <c r="B97" s="45">
        <v>32</v>
      </c>
      <c r="C97" s="8">
        <v>236</v>
      </c>
      <c r="D97" s="46">
        <v>267</v>
      </c>
      <c r="E97" s="17">
        <v>0.49195205479452053</v>
      </c>
      <c r="F97" s="18">
        <f t="shared" si="10"/>
        <v>0.1272365805168986</v>
      </c>
      <c r="G97" s="18">
        <f t="shared" si="7"/>
        <v>0.11951110951944868</v>
      </c>
      <c r="H97" s="13">
        <f t="shared" si="13"/>
        <v>36218.978002903954</v>
      </c>
      <c r="I97" s="13">
        <f t="shared" si="11"/>
        <v>4328.5702467875572</v>
      </c>
      <c r="J97" s="13">
        <f t="shared" si="8"/>
        <v>34019.85678334596</v>
      </c>
      <c r="K97" s="13">
        <f t="shared" si="9"/>
        <v>187601.55873113248</v>
      </c>
      <c r="L97" s="20">
        <f t="shared" si="12"/>
        <v>5.1796480484924512</v>
      </c>
    </row>
    <row r="98" spans="1:12" x14ac:dyDescent="0.2">
      <c r="A98" s="16">
        <v>89</v>
      </c>
      <c r="B98" s="45">
        <v>28</v>
      </c>
      <c r="C98" s="8">
        <v>204</v>
      </c>
      <c r="D98" s="46">
        <v>218</v>
      </c>
      <c r="E98" s="17">
        <v>0.58757338551859095</v>
      </c>
      <c r="F98" s="18">
        <f t="shared" si="10"/>
        <v>0.13270142180094788</v>
      </c>
      <c r="G98" s="18">
        <f t="shared" si="7"/>
        <v>0.12581558537486151</v>
      </c>
      <c r="H98" s="13">
        <f t="shared" si="13"/>
        <v>31890.407756116398</v>
      </c>
      <c r="I98" s="13">
        <f t="shared" si="11"/>
        <v>4012.3103196788084</v>
      </c>
      <c r="J98" s="13">
        <f t="shared" si="8"/>
        <v>30235.624194722448</v>
      </c>
      <c r="K98" s="13">
        <f>K99+J98</f>
        <v>153581.70194778653</v>
      </c>
      <c r="L98" s="20">
        <f t="shared" si="12"/>
        <v>4.8159215499002341</v>
      </c>
    </row>
    <row r="99" spans="1:12" x14ac:dyDescent="0.2">
      <c r="A99" s="16">
        <v>90</v>
      </c>
      <c r="B99" s="45">
        <v>31</v>
      </c>
      <c r="C99" s="8">
        <v>178</v>
      </c>
      <c r="D99" s="46">
        <v>184</v>
      </c>
      <c r="E99" s="17">
        <v>0.54909412284577985</v>
      </c>
      <c r="F99" s="22">
        <f t="shared" si="10"/>
        <v>0.17127071823204421</v>
      </c>
      <c r="G99" s="22">
        <f t="shared" si="7"/>
        <v>0.1589922295445923</v>
      </c>
      <c r="H99" s="23">
        <f t="shared" si="13"/>
        <v>27878.097436437591</v>
      </c>
      <c r="I99" s="23">
        <f t="shared" si="11"/>
        <v>4432.4008668805955</v>
      </c>
      <c r="J99" s="23">
        <f t="shared" si="8"/>
        <v>25879.501835657669</v>
      </c>
      <c r="K99" s="23">
        <f t="shared" ref="K99:K108" si="14">K100+J99</f>
        <v>123346.07775306408</v>
      </c>
      <c r="L99" s="24">
        <f t="shared" si="12"/>
        <v>4.4244797563497533</v>
      </c>
    </row>
    <row r="100" spans="1:12" x14ac:dyDescent="0.2">
      <c r="A100" s="16">
        <v>91</v>
      </c>
      <c r="B100" s="45">
        <v>27</v>
      </c>
      <c r="C100" s="8">
        <v>155</v>
      </c>
      <c r="D100" s="46">
        <v>148</v>
      </c>
      <c r="E100" s="17">
        <v>0.45012683916793506</v>
      </c>
      <c r="F100" s="22">
        <f t="shared" si="10"/>
        <v>0.17821782178217821</v>
      </c>
      <c r="G100" s="22">
        <f t="shared" si="7"/>
        <v>0.16231172745464575</v>
      </c>
      <c r="H100" s="23">
        <f t="shared" si="13"/>
        <v>23445.696569556996</v>
      </c>
      <c r="I100" s="23">
        <f t="shared" si="11"/>
        <v>3805.5115115822582</v>
      </c>
      <c r="J100" s="23">
        <f t="shared" si="8"/>
        <v>21353.14792610045</v>
      </c>
      <c r="K100" s="23">
        <f t="shared" si="14"/>
        <v>97466.575917406415</v>
      </c>
      <c r="L100" s="24">
        <f t="shared" si="12"/>
        <v>4.1571200765244756</v>
      </c>
    </row>
    <row r="101" spans="1:12" x14ac:dyDescent="0.2">
      <c r="A101" s="16">
        <v>92</v>
      </c>
      <c r="B101" s="45">
        <v>27</v>
      </c>
      <c r="C101" s="8">
        <v>128</v>
      </c>
      <c r="D101" s="46">
        <v>136</v>
      </c>
      <c r="E101" s="17">
        <v>0.46088280060882797</v>
      </c>
      <c r="F101" s="22">
        <f t="shared" si="10"/>
        <v>0.20454545454545456</v>
      </c>
      <c r="G101" s="22">
        <f t="shared" si="7"/>
        <v>0.18422971229880547</v>
      </c>
      <c r="H101" s="23">
        <f t="shared" si="13"/>
        <v>19640.185057974737</v>
      </c>
      <c r="I101" s="23">
        <f t="shared" si="11"/>
        <v>3618.3056427259839</v>
      </c>
      <c r="J101" s="23">
        <f t="shared" si="8"/>
        <v>17689.49425332703</v>
      </c>
      <c r="K101" s="23">
        <f t="shared" si="14"/>
        <v>76113.427991305973</v>
      </c>
      <c r="L101" s="24">
        <f t="shared" si="12"/>
        <v>3.875392607891988</v>
      </c>
    </row>
    <row r="102" spans="1:12" x14ac:dyDescent="0.2">
      <c r="A102" s="16">
        <v>93</v>
      </c>
      <c r="B102" s="45">
        <v>18</v>
      </c>
      <c r="C102" s="8">
        <v>89</v>
      </c>
      <c r="D102" s="46">
        <v>111</v>
      </c>
      <c r="E102" s="17">
        <v>0.60532724505327251</v>
      </c>
      <c r="F102" s="22">
        <f t="shared" si="10"/>
        <v>0.18</v>
      </c>
      <c r="G102" s="22">
        <f t="shared" si="7"/>
        <v>0.16806077814442485</v>
      </c>
      <c r="H102" s="23">
        <f t="shared" si="13"/>
        <v>16021.879415248754</v>
      </c>
      <c r="I102" s="23">
        <f t="shared" si="11"/>
        <v>2692.6495218628484</v>
      </c>
      <c r="J102" s="23">
        <f t="shared" si="8"/>
        <v>14959.164010349155</v>
      </c>
      <c r="K102" s="23">
        <f t="shared" si="14"/>
        <v>58423.93373797895</v>
      </c>
      <c r="L102" s="24">
        <f t="shared" si="12"/>
        <v>3.6465093903012544</v>
      </c>
    </row>
    <row r="103" spans="1:12" x14ac:dyDescent="0.2">
      <c r="A103" s="16">
        <v>94</v>
      </c>
      <c r="B103" s="45">
        <v>17</v>
      </c>
      <c r="C103" s="8">
        <v>72</v>
      </c>
      <c r="D103" s="46">
        <v>72</v>
      </c>
      <c r="E103" s="17">
        <v>0.41531023368251413</v>
      </c>
      <c r="F103" s="22">
        <f t="shared" si="10"/>
        <v>0.2361111111111111</v>
      </c>
      <c r="G103" s="22">
        <f t="shared" si="7"/>
        <v>0.2074695733582988</v>
      </c>
      <c r="H103" s="23">
        <f t="shared" si="13"/>
        <v>13329.229893385906</v>
      </c>
      <c r="I103" s="23">
        <f t="shared" si="11"/>
        <v>2765.4096391754565</v>
      </c>
      <c r="J103" s="23">
        <f t="shared" si="8"/>
        <v>11712.323177684284</v>
      </c>
      <c r="K103" s="23">
        <f t="shared" si="14"/>
        <v>43464.769727629799</v>
      </c>
      <c r="L103" s="24">
        <f t="shared" si="12"/>
        <v>3.2608612857069441</v>
      </c>
    </row>
    <row r="104" spans="1:12" x14ac:dyDescent="0.2">
      <c r="A104" s="16">
        <v>95</v>
      </c>
      <c r="B104" s="45">
        <v>15</v>
      </c>
      <c r="C104" s="8">
        <v>55</v>
      </c>
      <c r="D104" s="46">
        <v>59</v>
      </c>
      <c r="E104" s="17">
        <v>0.5035616438356163</v>
      </c>
      <c r="F104" s="22">
        <f t="shared" si="10"/>
        <v>0.26315789473684209</v>
      </c>
      <c r="G104" s="22">
        <f t="shared" si="7"/>
        <v>0.23275092462696081</v>
      </c>
      <c r="H104" s="23">
        <f t="shared" si="13"/>
        <v>10563.820254210448</v>
      </c>
      <c r="I104" s="23">
        <f t="shared" si="11"/>
        <v>2458.738931760498</v>
      </c>
      <c r="J104" s="23">
        <f t="shared" si="8"/>
        <v>9343.2079406898938</v>
      </c>
      <c r="K104" s="23">
        <f t="shared" si="14"/>
        <v>31752.446549945511</v>
      </c>
      <c r="L104" s="24">
        <f t="shared" si="12"/>
        <v>3.0057730807460361</v>
      </c>
    </row>
    <row r="105" spans="1:12" x14ac:dyDescent="0.2">
      <c r="A105" s="16">
        <v>96</v>
      </c>
      <c r="B105" s="45">
        <v>9</v>
      </c>
      <c r="C105" s="8">
        <v>32</v>
      </c>
      <c r="D105" s="46">
        <v>42</v>
      </c>
      <c r="E105" s="17">
        <v>0.52937595129375958</v>
      </c>
      <c r="F105" s="22">
        <f t="shared" si="10"/>
        <v>0.24324324324324326</v>
      </c>
      <c r="G105" s="22">
        <f t="shared" si="7"/>
        <v>0.21825792306159061</v>
      </c>
      <c r="H105" s="23">
        <f t="shared" si="13"/>
        <v>8105.0813224499507</v>
      </c>
      <c r="I105" s="23">
        <f t="shared" si="11"/>
        <v>1768.9982156832164</v>
      </c>
      <c r="J105" s="23">
        <f t="shared" si="8"/>
        <v>7272.5482200309998</v>
      </c>
      <c r="K105" s="23">
        <f t="shared" si="14"/>
        <v>22409.238609255615</v>
      </c>
      <c r="L105" s="24">
        <f t="shared" si="12"/>
        <v>2.764838219104</v>
      </c>
    </row>
    <row r="106" spans="1:12" x14ac:dyDescent="0.2">
      <c r="A106" s="16">
        <v>97</v>
      </c>
      <c r="B106" s="45">
        <v>5</v>
      </c>
      <c r="C106" s="8">
        <v>29</v>
      </c>
      <c r="D106" s="46">
        <v>25</v>
      </c>
      <c r="E106" s="17">
        <v>0.52328767123287678</v>
      </c>
      <c r="F106" s="22">
        <f t="shared" si="10"/>
        <v>0.18518518518518517</v>
      </c>
      <c r="G106" s="22">
        <f t="shared" si="7"/>
        <v>0.17016317016317017</v>
      </c>
      <c r="H106" s="23">
        <f t="shared" si="13"/>
        <v>6336.0831067667341</v>
      </c>
      <c r="I106" s="23">
        <f t="shared" si="11"/>
        <v>1078.1679878647358</v>
      </c>
      <c r="J106" s="23">
        <f t="shared" si="8"/>
        <v>5822.1071344695729</v>
      </c>
      <c r="K106" s="23">
        <f t="shared" si="14"/>
        <v>15136.690389224616</v>
      </c>
      <c r="L106" s="24">
        <f t="shared" si="12"/>
        <v>2.3889665167205769</v>
      </c>
    </row>
    <row r="107" spans="1:12" x14ac:dyDescent="0.2">
      <c r="A107" s="16">
        <v>98</v>
      </c>
      <c r="B107" s="45">
        <v>4</v>
      </c>
      <c r="C107" s="8">
        <v>12</v>
      </c>
      <c r="D107" s="46">
        <v>20</v>
      </c>
      <c r="E107" s="17">
        <v>0.66917808219178088</v>
      </c>
      <c r="F107" s="22">
        <f t="shared" si="10"/>
        <v>0.25</v>
      </c>
      <c r="G107" s="22">
        <f t="shared" si="7"/>
        <v>0.23090305234856873</v>
      </c>
      <c r="H107" s="23">
        <f t="shared" si="13"/>
        <v>5257.9151189019985</v>
      </c>
      <c r="I107" s="23">
        <f t="shared" si="11"/>
        <v>1214.0686499441592</v>
      </c>
      <c r="J107" s="23">
        <f t="shared" si="8"/>
        <v>4856.2745997766369</v>
      </c>
      <c r="K107" s="23">
        <f t="shared" si="14"/>
        <v>9314.5832547550417</v>
      </c>
      <c r="L107" s="24">
        <f t="shared" si="12"/>
        <v>1.771535493463841</v>
      </c>
    </row>
    <row r="108" spans="1:12" x14ac:dyDescent="0.2">
      <c r="A108" s="16">
        <v>99</v>
      </c>
      <c r="B108" s="45">
        <v>6</v>
      </c>
      <c r="C108" s="8">
        <v>11</v>
      </c>
      <c r="D108" s="46">
        <v>8</v>
      </c>
      <c r="E108" s="17">
        <v>0.42465753424657537</v>
      </c>
      <c r="F108" s="22">
        <f t="shared" si="10"/>
        <v>0.63157894736842102</v>
      </c>
      <c r="G108" s="22">
        <f t="shared" si="7"/>
        <v>0.46324695928080378</v>
      </c>
      <c r="H108" s="23">
        <f t="shared" si="13"/>
        <v>4043.8464689578395</v>
      </c>
      <c r="I108" s="23">
        <f t="shared" si="11"/>
        <v>1873.2995805431344</v>
      </c>
      <c r="J108" s="23">
        <f t="shared" si="8"/>
        <v>2966.0576691932965</v>
      </c>
      <c r="K108" s="23">
        <f t="shared" si="14"/>
        <v>4458.3086549784057</v>
      </c>
      <c r="L108" s="24">
        <f t="shared" si="12"/>
        <v>1.1024920676890533</v>
      </c>
    </row>
    <row r="109" spans="1:12" x14ac:dyDescent="0.2">
      <c r="A109" s="16" t="s">
        <v>22</v>
      </c>
      <c r="B109" s="45">
        <v>11</v>
      </c>
      <c r="C109" s="8">
        <v>18</v>
      </c>
      <c r="D109" s="46">
        <v>14</v>
      </c>
      <c r="E109" s="17"/>
      <c r="F109" s="22">
        <f>B109/((C109+D109)/2)</f>
        <v>0.6875</v>
      </c>
      <c r="G109" s="22">
        <v>1</v>
      </c>
      <c r="H109" s="23">
        <f>H108-I108</f>
        <v>2170.5468884147049</v>
      </c>
      <c r="I109" s="23">
        <f>H109*G109</f>
        <v>2170.5468884147049</v>
      </c>
      <c r="J109" s="23">
        <f>H109*F109</f>
        <v>1492.2509857851096</v>
      </c>
      <c r="K109" s="23">
        <f>J109</f>
        <v>1492.2509857851096</v>
      </c>
      <c r="L109" s="24">
        <f>K109/H109</f>
        <v>0.6875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23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6"/>
    </row>
    <row r="613" spans="12:13" x14ac:dyDescent="0.2">
      <c r="M613" s="56"/>
    </row>
    <row r="614" spans="12:13" x14ac:dyDescent="0.2">
      <c r="M614" s="56"/>
    </row>
    <row r="615" spans="12:13" x14ac:dyDescent="0.2">
      <c r="M615" s="56"/>
    </row>
    <row r="616" spans="12:13" x14ac:dyDescent="0.2">
      <c r="M616" s="56"/>
    </row>
    <row r="617" spans="12:13" x14ac:dyDescent="0.2">
      <c r="M617" s="56"/>
    </row>
    <row r="618" spans="12:13" x14ac:dyDescent="0.2">
      <c r="M618" s="56"/>
    </row>
    <row r="619" spans="12:13" x14ac:dyDescent="0.2">
      <c r="M619" s="56"/>
    </row>
    <row r="620" spans="12:13" x14ac:dyDescent="0.2">
      <c r="M620" s="56"/>
    </row>
    <row r="621" spans="12:13" x14ac:dyDescent="0.2">
      <c r="M621" s="56"/>
    </row>
    <row r="622" spans="12:13" x14ac:dyDescent="0.2">
      <c r="M622" s="56"/>
    </row>
    <row r="623" spans="12:13" x14ac:dyDescent="0.2">
      <c r="M623" s="56"/>
    </row>
    <row r="624" spans="12:13" x14ac:dyDescent="0.2">
      <c r="M624" s="56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140625" style="9" customWidth="1"/>
    <col min="5" max="7" width="13.140625" style="10" customWidth="1"/>
    <col min="8" max="11" width="13.140625" style="9" customWidth="1"/>
    <col min="12" max="12" width="13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36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37"/>
      <c r="B7" s="38"/>
      <c r="C7" s="39">
        <v>41640</v>
      </c>
      <c r="D7" s="40">
        <v>42005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12</v>
      </c>
      <c r="C9" s="8">
        <v>2349</v>
      </c>
      <c r="D9" s="8">
        <v>2432</v>
      </c>
      <c r="E9" s="17">
        <v>6.3698630136986303E-2</v>
      </c>
      <c r="F9" s="18">
        <f>B9/((C9+D9)/2)</f>
        <v>5.0198703200167328E-3</v>
      </c>
      <c r="G9" s="18">
        <f t="shared" ref="G9:G72" si="0">F9/((1+(1-E9)*F9))</f>
        <v>4.9963867454301033E-3</v>
      </c>
      <c r="H9" s="13">
        <v>100000</v>
      </c>
      <c r="I9" s="13">
        <f>H9*G9</f>
        <v>499.63867454301032</v>
      </c>
      <c r="J9" s="13">
        <f t="shared" ref="J9:J72" si="1">H10+I9*E9</f>
        <v>99532.187624588842</v>
      </c>
      <c r="K9" s="13">
        <f t="shared" ref="K9:K72" si="2">K10+J9</f>
        <v>8247703.7359991083</v>
      </c>
      <c r="L9" s="19">
        <f>K9/H9</f>
        <v>82.477037359991087</v>
      </c>
    </row>
    <row r="10" spans="1:13" x14ac:dyDescent="0.2">
      <c r="A10" s="16">
        <v>1</v>
      </c>
      <c r="B10" s="8">
        <v>0</v>
      </c>
      <c r="C10" s="8">
        <v>2697</v>
      </c>
      <c r="D10" s="8">
        <v>2507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99500.361325456994</v>
      </c>
      <c r="I10" s="13">
        <f t="shared" ref="I10:I73" si="4">H10*G10</f>
        <v>0</v>
      </c>
      <c r="J10" s="13">
        <f t="shared" si="1"/>
        <v>99500.361325456994</v>
      </c>
      <c r="K10" s="13">
        <f t="shared" si="2"/>
        <v>8148171.5483745197</v>
      </c>
      <c r="L10" s="20">
        <f t="shared" ref="L10:L73" si="5">K10/H10</f>
        <v>81.890873960975497</v>
      </c>
    </row>
    <row r="11" spans="1:13" x14ac:dyDescent="0.2">
      <c r="A11" s="16">
        <v>2</v>
      </c>
      <c r="B11" s="8">
        <v>0</v>
      </c>
      <c r="C11" s="8">
        <v>2933</v>
      </c>
      <c r="D11" s="8">
        <v>2786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99500.361325456994</v>
      </c>
      <c r="I11" s="13">
        <f t="shared" si="4"/>
        <v>0</v>
      </c>
      <c r="J11" s="13">
        <f t="shared" si="1"/>
        <v>99500.361325456994</v>
      </c>
      <c r="K11" s="13">
        <f t="shared" si="2"/>
        <v>8048671.1870490629</v>
      </c>
      <c r="L11" s="20">
        <f t="shared" si="5"/>
        <v>80.890873960975497</v>
      </c>
    </row>
    <row r="12" spans="1:13" x14ac:dyDescent="0.2">
      <c r="A12" s="16">
        <v>3</v>
      </c>
      <c r="B12" s="8">
        <v>0</v>
      </c>
      <c r="C12" s="8">
        <v>3064</v>
      </c>
      <c r="D12" s="8">
        <v>2978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99500.361325456994</v>
      </c>
      <c r="I12" s="13">
        <f t="shared" si="4"/>
        <v>0</v>
      </c>
      <c r="J12" s="13">
        <f t="shared" si="1"/>
        <v>99500.361325456994</v>
      </c>
      <c r="K12" s="13">
        <f t="shared" si="2"/>
        <v>7949170.8257236062</v>
      </c>
      <c r="L12" s="20">
        <f t="shared" si="5"/>
        <v>79.890873960975497</v>
      </c>
    </row>
    <row r="13" spans="1:13" x14ac:dyDescent="0.2">
      <c r="A13" s="16">
        <v>4</v>
      </c>
      <c r="B13" s="8">
        <v>0</v>
      </c>
      <c r="C13" s="8">
        <v>3316</v>
      </c>
      <c r="D13" s="8">
        <v>3112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99500.361325456994</v>
      </c>
      <c r="I13" s="13">
        <f t="shared" si="4"/>
        <v>0</v>
      </c>
      <c r="J13" s="13">
        <f t="shared" si="1"/>
        <v>99500.361325456994</v>
      </c>
      <c r="K13" s="13">
        <f t="shared" si="2"/>
        <v>7849670.4643981494</v>
      </c>
      <c r="L13" s="20">
        <f t="shared" si="5"/>
        <v>78.890873960975512</v>
      </c>
    </row>
    <row r="14" spans="1:13" x14ac:dyDescent="0.2">
      <c r="A14" s="16">
        <v>5</v>
      </c>
      <c r="B14" s="8">
        <v>0</v>
      </c>
      <c r="C14" s="8">
        <v>3508</v>
      </c>
      <c r="D14" s="8">
        <v>3330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99500.361325456994</v>
      </c>
      <c r="I14" s="13">
        <f t="shared" si="4"/>
        <v>0</v>
      </c>
      <c r="J14" s="13">
        <f t="shared" si="1"/>
        <v>99500.361325456994</v>
      </c>
      <c r="K14" s="13">
        <f t="shared" si="2"/>
        <v>7750170.1030726926</v>
      </c>
      <c r="L14" s="20">
        <f t="shared" si="5"/>
        <v>77.890873960975512</v>
      </c>
    </row>
    <row r="15" spans="1:13" x14ac:dyDescent="0.2">
      <c r="A15" s="16">
        <v>6</v>
      </c>
      <c r="B15" s="8">
        <v>0</v>
      </c>
      <c r="C15" s="8">
        <v>3362</v>
      </c>
      <c r="D15" s="8">
        <v>3546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99500.361325456994</v>
      </c>
      <c r="I15" s="13">
        <f t="shared" si="4"/>
        <v>0</v>
      </c>
      <c r="J15" s="13">
        <f t="shared" si="1"/>
        <v>99500.361325456994</v>
      </c>
      <c r="K15" s="13">
        <f t="shared" si="2"/>
        <v>7650669.7417472359</v>
      </c>
      <c r="L15" s="20">
        <f t="shared" si="5"/>
        <v>76.890873960975512</v>
      </c>
    </row>
    <row r="16" spans="1:13" x14ac:dyDescent="0.2">
      <c r="A16" s="16">
        <v>7</v>
      </c>
      <c r="B16" s="8">
        <v>1</v>
      </c>
      <c r="C16" s="8">
        <v>3474</v>
      </c>
      <c r="D16" s="8">
        <v>3385</v>
      </c>
      <c r="E16" s="17">
        <v>0.44657534246575342</v>
      </c>
      <c r="F16" s="18">
        <f t="shared" si="3"/>
        <v>2.9158769499927102E-4</v>
      </c>
      <c r="G16" s="18">
        <f t="shared" si="0"/>
        <v>2.9154064855413809E-4</v>
      </c>
      <c r="H16" s="13">
        <f t="shared" si="6"/>
        <v>99500.361325456994</v>
      </c>
      <c r="I16" s="13">
        <f t="shared" si="4"/>
        <v>29.008399872194811</v>
      </c>
      <c r="J16" s="13">
        <f t="shared" si="1"/>
        <v>99484.307361692103</v>
      </c>
      <c r="K16" s="13">
        <f t="shared" si="2"/>
        <v>7551169.3804217791</v>
      </c>
      <c r="L16" s="20">
        <f t="shared" si="5"/>
        <v>75.890873960975512</v>
      </c>
    </row>
    <row r="17" spans="1:12" x14ac:dyDescent="0.2">
      <c r="A17" s="16">
        <v>8</v>
      </c>
      <c r="B17" s="8">
        <v>0</v>
      </c>
      <c r="C17" s="8">
        <v>3467</v>
      </c>
      <c r="D17" s="8">
        <v>3504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99471.352925584797</v>
      </c>
      <c r="I17" s="13">
        <f t="shared" si="4"/>
        <v>0</v>
      </c>
      <c r="J17" s="13">
        <f t="shared" si="1"/>
        <v>99471.352925584797</v>
      </c>
      <c r="K17" s="13">
        <f t="shared" si="2"/>
        <v>7451685.0730600869</v>
      </c>
      <c r="L17" s="20">
        <f t="shared" si="5"/>
        <v>74.912875455054319</v>
      </c>
    </row>
    <row r="18" spans="1:12" x14ac:dyDescent="0.2">
      <c r="A18" s="16">
        <v>9</v>
      </c>
      <c r="B18" s="8">
        <v>0</v>
      </c>
      <c r="C18" s="8">
        <v>3569</v>
      </c>
      <c r="D18" s="8">
        <v>3491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99471.352925584797</v>
      </c>
      <c r="I18" s="13">
        <f t="shared" si="4"/>
        <v>0</v>
      </c>
      <c r="J18" s="13">
        <f t="shared" si="1"/>
        <v>99471.352925584797</v>
      </c>
      <c r="K18" s="13">
        <f t="shared" si="2"/>
        <v>7352213.7201345023</v>
      </c>
      <c r="L18" s="20">
        <f t="shared" si="5"/>
        <v>73.912875455054319</v>
      </c>
    </row>
    <row r="19" spans="1:12" x14ac:dyDescent="0.2">
      <c r="A19" s="16">
        <v>10</v>
      </c>
      <c r="B19" s="8">
        <v>1</v>
      </c>
      <c r="C19" s="8">
        <v>3548</v>
      </c>
      <c r="D19" s="8">
        <v>3563</v>
      </c>
      <c r="E19" s="17">
        <v>0.92876712328767119</v>
      </c>
      <c r="F19" s="18">
        <f t="shared" si="3"/>
        <v>2.8125439459991561E-4</v>
      </c>
      <c r="G19" s="18">
        <f t="shared" si="0"/>
        <v>2.8124875990486858E-4</v>
      </c>
      <c r="H19" s="13">
        <f t="shared" si="6"/>
        <v>99471.352925584797</v>
      </c>
      <c r="I19" s="13">
        <f t="shared" si="4"/>
        <v>27.976194656380244</v>
      </c>
      <c r="J19" s="13">
        <f t="shared" si="1"/>
        <v>99469.360100759965</v>
      </c>
      <c r="K19" s="13">
        <f t="shared" si="2"/>
        <v>7252742.3672089176</v>
      </c>
      <c r="L19" s="20">
        <f t="shared" si="5"/>
        <v>72.912875455054319</v>
      </c>
    </row>
    <row r="20" spans="1:12" x14ac:dyDescent="0.2">
      <c r="A20" s="16">
        <v>11</v>
      </c>
      <c r="B20" s="8">
        <v>0</v>
      </c>
      <c r="C20" s="8">
        <v>3379</v>
      </c>
      <c r="D20" s="8">
        <v>3548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99443.376730928416</v>
      </c>
      <c r="I20" s="13">
        <f t="shared" si="4"/>
        <v>0</v>
      </c>
      <c r="J20" s="13">
        <f t="shared" si="1"/>
        <v>99443.376730928416</v>
      </c>
      <c r="K20" s="13">
        <f t="shared" si="2"/>
        <v>7153273.0071081575</v>
      </c>
      <c r="L20" s="20">
        <f t="shared" si="5"/>
        <v>71.933126591862603</v>
      </c>
    </row>
    <row r="21" spans="1:12" x14ac:dyDescent="0.2">
      <c r="A21" s="16">
        <v>12</v>
      </c>
      <c r="B21" s="8">
        <v>1</v>
      </c>
      <c r="C21" s="8">
        <v>3251</v>
      </c>
      <c r="D21" s="8">
        <v>3376</v>
      </c>
      <c r="E21" s="17">
        <v>0.56712328767123288</v>
      </c>
      <c r="F21" s="18">
        <f t="shared" si="3"/>
        <v>3.017956843217142E-4</v>
      </c>
      <c r="G21" s="18">
        <f t="shared" si="0"/>
        <v>3.0175626278588824E-4</v>
      </c>
      <c r="H21" s="13">
        <f t="shared" si="6"/>
        <v>99443.376730928416</v>
      </c>
      <c r="I21" s="13">
        <f t="shared" si="4"/>
        <v>30.00766172113412</v>
      </c>
      <c r="J21" s="13">
        <f t="shared" si="1"/>
        <v>99430.3871129779</v>
      </c>
      <c r="K21" s="13">
        <f t="shared" si="2"/>
        <v>7053829.6303772293</v>
      </c>
      <c r="L21" s="20">
        <f t="shared" si="5"/>
        <v>70.933126591862603</v>
      </c>
    </row>
    <row r="22" spans="1:12" x14ac:dyDescent="0.2">
      <c r="A22" s="16">
        <v>13</v>
      </c>
      <c r="B22" s="8">
        <v>0</v>
      </c>
      <c r="C22" s="8">
        <v>3105</v>
      </c>
      <c r="D22" s="8">
        <v>3282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99413.369069207285</v>
      </c>
      <c r="I22" s="13">
        <f t="shared" si="4"/>
        <v>0</v>
      </c>
      <c r="J22" s="13">
        <f t="shared" si="1"/>
        <v>99413.369069207285</v>
      </c>
      <c r="K22" s="13">
        <f t="shared" si="2"/>
        <v>6954399.2432642514</v>
      </c>
      <c r="L22" s="20">
        <f t="shared" si="5"/>
        <v>69.954366383286938</v>
      </c>
    </row>
    <row r="23" spans="1:12" x14ac:dyDescent="0.2">
      <c r="A23" s="16">
        <v>14</v>
      </c>
      <c r="B23" s="8">
        <v>0</v>
      </c>
      <c r="C23" s="8">
        <v>2925</v>
      </c>
      <c r="D23" s="8">
        <v>3123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99413.369069207285</v>
      </c>
      <c r="I23" s="13">
        <f t="shared" si="4"/>
        <v>0</v>
      </c>
      <c r="J23" s="13">
        <f t="shared" si="1"/>
        <v>99413.369069207285</v>
      </c>
      <c r="K23" s="13">
        <f t="shared" si="2"/>
        <v>6854985.8741950439</v>
      </c>
      <c r="L23" s="20">
        <f t="shared" si="5"/>
        <v>68.954366383286938</v>
      </c>
    </row>
    <row r="24" spans="1:12" x14ac:dyDescent="0.2">
      <c r="A24" s="16">
        <v>15</v>
      </c>
      <c r="B24" s="8">
        <v>1</v>
      </c>
      <c r="C24" s="8">
        <v>2926</v>
      </c>
      <c r="D24" s="8">
        <v>2945</v>
      </c>
      <c r="E24" s="17">
        <v>0.36712328767123287</v>
      </c>
      <c r="F24" s="18">
        <f t="shared" si="3"/>
        <v>3.4065746891500596E-4</v>
      </c>
      <c r="G24" s="18">
        <f t="shared" si="0"/>
        <v>3.4058404097832528E-4</v>
      </c>
      <c r="H24" s="13">
        <f t="shared" si="6"/>
        <v>99413.369069207285</v>
      </c>
      <c r="I24" s="13">
        <f t="shared" si="4"/>
        <v>33.858606964860272</v>
      </c>
      <c r="J24" s="13">
        <f t="shared" si="1"/>
        <v>99391.94074534734</v>
      </c>
      <c r="K24" s="13">
        <f t="shared" si="2"/>
        <v>6755572.5051258365</v>
      </c>
      <c r="L24" s="20">
        <f t="shared" si="5"/>
        <v>67.954366383286938</v>
      </c>
    </row>
    <row r="25" spans="1:12" x14ac:dyDescent="0.2">
      <c r="A25" s="16">
        <v>16</v>
      </c>
      <c r="B25" s="8">
        <v>0</v>
      </c>
      <c r="C25" s="8">
        <v>2866</v>
      </c>
      <c r="D25" s="8">
        <v>2913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99379.510462242426</v>
      </c>
      <c r="I25" s="13">
        <f t="shared" si="4"/>
        <v>0</v>
      </c>
      <c r="J25" s="13">
        <f t="shared" si="1"/>
        <v>99379.510462242426</v>
      </c>
      <c r="K25" s="13">
        <f t="shared" si="2"/>
        <v>6656180.5643804893</v>
      </c>
      <c r="L25" s="20">
        <f t="shared" si="5"/>
        <v>66.97739336228058</v>
      </c>
    </row>
    <row r="26" spans="1:12" x14ac:dyDescent="0.2">
      <c r="A26" s="16">
        <v>17</v>
      </c>
      <c r="B26" s="8">
        <v>0</v>
      </c>
      <c r="C26" s="8">
        <v>2795</v>
      </c>
      <c r="D26" s="8">
        <v>2876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99379.510462242426</v>
      </c>
      <c r="I26" s="13">
        <f t="shared" si="4"/>
        <v>0</v>
      </c>
      <c r="J26" s="13">
        <f t="shared" si="1"/>
        <v>99379.510462242426</v>
      </c>
      <c r="K26" s="13">
        <f t="shared" si="2"/>
        <v>6556801.0539182471</v>
      </c>
      <c r="L26" s="20">
        <f t="shared" si="5"/>
        <v>65.97739336228058</v>
      </c>
    </row>
    <row r="27" spans="1:12" x14ac:dyDescent="0.2">
      <c r="A27" s="16">
        <v>18</v>
      </c>
      <c r="B27" s="8">
        <v>0</v>
      </c>
      <c r="C27" s="8">
        <v>2732</v>
      </c>
      <c r="D27" s="8">
        <v>2820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99379.510462242426</v>
      </c>
      <c r="I27" s="13">
        <f t="shared" si="4"/>
        <v>0</v>
      </c>
      <c r="J27" s="13">
        <f t="shared" si="1"/>
        <v>99379.510462242426</v>
      </c>
      <c r="K27" s="13">
        <f t="shared" si="2"/>
        <v>6457421.5434560049</v>
      </c>
      <c r="L27" s="20">
        <f t="shared" si="5"/>
        <v>64.97739336228058</v>
      </c>
    </row>
    <row r="28" spans="1:12" x14ac:dyDescent="0.2">
      <c r="A28" s="16">
        <v>19</v>
      </c>
      <c r="B28" s="8">
        <v>1</v>
      </c>
      <c r="C28" s="8">
        <v>2803</v>
      </c>
      <c r="D28" s="8">
        <v>2752</v>
      </c>
      <c r="E28" s="17">
        <v>8.4931506849315067E-2</v>
      </c>
      <c r="F28" s="18">
        <f t="shared" si="3"/>
        <v>3.6003600360036002E-4</v>
      </c>
      <c r="G28" s="18">
        <f t="shared" si="0"/>
        <v>3.5991742606778377E-4</v>
      </c>
      <c r="H28" s="13">
        <f t="shared" si="6"/>
        <v>99379.510462242426</v>
      </c>
      <c r="I28" s="13">
        <f t="shared" si="4"/>
        <v>35.768417609446679</v>
      </c>
      <c r="J28" s="13">
        <f t="shared" si="1"/>
        <v>99346.779910238169</v>
      </c>
      <c r="K28" s="13">
        <f t="shared" si="2"/>
        <v>6358042.0329937628</v>
      </c>
      <c r="L28" s="20">
        <f t="shared" si="5"/>
        <v>63.977393362280587</v>
      </c>
    </row>
    <row r="29" spans="1:12" x14ac:dyDescent="0.2">
      <c r="A29" s="16">
        <v>20</v>
      </c>
      <c r="B29" s="8">
        <v>1</v>
      </c>
      <c r="C29" s="8">
        <v>2674</v>
      </c>
      <c r="D29" s="8">
        <v>2820</v>
      </c>
      <c r="E29" s="17">
        <v>0.31506849315068491</v>
      </c>
      <c r="F29" s="18">
        <f t="shared" si="3"/>
        <v>3.6403349108117945E-4</v>
      </c>
      <c r="G29" s="18">
        <f t="shared" si="0"/>
        <v>3.6394274632193477E-4</v>
      </c>
      <c r="H29" s="13">
        <f t="shared" si="6"/>
        <v>99343.742044632978</v>
      </c>
      <c r="I29" s="13">
        <f t="shared" si="4"/>
        <v>36.155434309621583</v>
      </c>
      <c r="J29" s="13">
        <f t="shared" si="1"/>
        <v>99318.978048530495</v>
      </c>
      <c r="K29" s="13">
        <f t="shared" si="2"/>
        <v>6258695.2530835243</v>
      </c>
      <c r="L29" s="20">
        <f t="shared" si="5"/>
        <v>63.00039765234159</v>
      </c>
    </row>
    <row r="30" spans="1:12" x14ac:dyDescent="0.2">
      <c r="A30" s="16">
        <v>21</v>
      </c>
      <c r="B30" s="8">
        <v>1</v>
      </c>
      <c r="C30" s="8">
        <v>2786</v>
      </c>
      <c r="D30" s="8">
        <v>2678</v>
      </c>
      <c r="E30" s="17">
        <v>0.39178082191780822</v>
      </c>
      <c r="F30" s="18">
        <f t="shared" si="3"/>
        <v>3.6603221083455345E-4</v>
      </c>
      <c r="G30" s="18">
        <f t="shared" si="0"/>
        <v>3.6595074002257868E-4</v>
      </c>
      <c r="H30" s="13">
        <f t="shared" si="6"/>
        <v>99307.586610323357</v>
      </c>
      <c r="I30" s="13">
        <f t="shared" si="4"/>
        <v>36.341684809904159</v>
      </c>
      <c r="J30" s="13">
        <f t="shared" si="1"/>
        <v>99285.482900658157</v>
      </c>
      <c r="K30" s="13">
        <f t="shared" si="2"/>
        <v>6159376.2750349939</v>
      </c>
      <c r="L30" s="20">
        <f t="shared" si="5"/>
        <v>62.023219829155593</v>
      </c>
    </row>
    <row r="31" spans="1:12" x14ac:dyDescent="0.2">
      <c r="A31" s="16">
        <v>22</v>
      </c>
      <c r="B31" s="8">
        <v>1</v>
      </c>
      <c r="C31" s="8">
        <v>2683</v>
      </c>
      <c r="D31" s="8">
        <v>2789</v>
      </c>
      <c r="E31" s="17">
        <v>0.79452054794520544</v>
      </c>
      <c r="F31" s="18">
        <f t="shared" si="3"/>
        <v>3.6549707602339179E-4</v>
      </c>
      <c r="G31" s="18">
        <f t="shared" si="0"/>
        <v>3.6546962847258722E-4</v>
      </c>
      <c r="H31" s="13">
        <f t="shared" si="6"/>
        <v>99271.244925513456</v>
      </c>
      <c r="I31" s="13">
        <f t="shared" si="4"/>
        <v>36.280625000938613</v>
      </c>
      <c r="J31" s="13">
        <f t="shared" si="1"/>
        <v>99263.790002568057</v>
      </c>
      <c r="K31" s="13">
        <f t="shared" si="2"/>
        <v>6060090.7921343362</v>
      </c>
      <c r="L31" s="20">
        <f t="shared" si="5"/>
        <v>61.045782156569359</v>
      </c>
    </row>
    <row r="32" spans="1:12" x14ac:dyDescent="0.2">
      <c r="A32" s="16">
        <v>23</v>
      </c>
      <c r="B32" s="8">
        <v>3</v>
      </c>
      <c r="C32" s="8">
        <v>2629</v>
      </c>
      <c r="D32" s="8">
        <v>2678</v>
      </c>
      <c r="E32" s="17">
        <v>0.49315068493150682</v>
      </c>
      <c r="F32" s="18">
        <f t="shared" si="3"/>
        <v>1.1305822498586771E-3</v>
      </c>
      <c r="G32" s="18">
        <f t="shared" si="0"/>
        <v>1.1299347578766514E-3</v>
      </c>
      <c r="H32" s="13">
        <f t="shared" si="6"/>
        <v>99234.964300512511</v>
      </c>
      <c r="I32" s="13">
        <f t="shared" si="4"/>
        <v>112.12903535979775</v>
      </c>
      <c r="J32" s="13">
        <f t="shared" si="1"/>
        <v>99178.131775741102</v>
      </c>
      <c r="K32" s="13">
        <f t="shared" si="2"/>
        <v>5960827.0021317685</v>
      </c>
      <c r="L32" s="20">
        <f t="shared" si="5"/>
        <v>60.067810213350207</v>
      </c>
    </row>
    <row r="33" spans="1:12" x14ac:dyDescent="0.2">
      <c r="A33" s="16">
        <v>24</v>
      </c>
      <c r="B33" s="8">
        <v>2</v>
      </c>
      <c r="C33" s="8">
        <v>2658</v>
      </c>
      <c r="D33" s="8">
        <v>2608</v>
      </c>
      <c r="E33" s="17">
        <v>0.53013698630136985</v>
      </c>
      <c r="F33" s="18">
        <f t="shared" si="3"/>
        <v>7.5958982149639193E-4</v>
      </c>
      <c r="G33" s="18">
        <f t="shared" si="0"/>
        <v>7.5931881820867327E-4</v>
      </c>
      <c r="H33" s="13">
        <f t="shared" si="6"/>
        <v>99122.835265152709</v>
      </c>
      <c r="I33" s="13">
        <f t="shared" si="4"/>
        <v>75.265834131028754</v>
      </c>
      <c r="J33" s="13">
        <f t="shared" si="1"/>
        <v>99087.470633499368</v>
      </c>
      <c r="K33" s="13">
        <f t="shared" si="2"/>
        <v>5861648.870356027</v>
      </c>
      <c r="L33" s="20">
        <f t="shared" si="5"/>
        <v>59.135201839981356</v>
      </c>
    </row>
    <row r="34" spans="1:12" x14ac:dyDescent="0.2">
      <c r="A34" s="16">
        <v>25</v>
      </c>
      <c r="B34" s="8">
        <v>1</v>
      </c>
      <c r="C34" s="8">
        <v>2683</v>
      </c>
      <c r="D34" s="8">
        <v>2656</v>
      </c>
      <c r="E34" s="17">
        <v>0.56438356164383563</v>
      </c>
      <c r="F34" s="18">
        <f t="shared" si="3"/>
        <v>3.7460198539052256E-4</v>
      </c>
      <c r="G34" s="18">
        <f t="shared" si="0"/>
        <v>3.7454086676965684E-4</v>
      </c>
      <c r="H34" s="13">
        <f t="shared" si="6"/>
        <v>99047.569431021679</v>
      </c>
      <c r="I34" s="13">
        <f t="shared" si="4"/>
        <v>37.097362506122629</v>
      </c>
      <c r="J34" s="13">
        <f t="shared" si="1"/>
        <v>99031.409210094367</v>
      </c>
      <c r="K34" s="13">
        <f t="shared" si="2"/>
        <v>5762561.3997225277</v>
      </c>
      <c r="L34" s="20">
        <f t="shared" si="5"/>
        <v>58.179735583876877</v>
      </c>
    </row>
    <row r="35" spans="1:12" x14ac:dyDescent="0.2">
      <c r="A35" s="16">
        <v>26</v>
      </c>
      <c r="B35" s="8">
        <v>1</v>
      </c>
      <c r="C35" s="8">
        <v>2597</v>
      </c>
      <c r="D35" s="8">
        <v>2599</v>
      </c>
      <c r="E35" s="17">
        <v>0.9616438356164384</v>
      </c>
      <c r="F35" s="18">
        <f t="shared" si="3"/>
        <v>3.8491147036181676E-4</v>
      </c>
      <c r="G35" s="18">
        <f t="shared" si="0"/>
        <v>3.849057877176036E-4</v>
      </c>
      <c r="H35" s="13">
        <f t="shared" si="6"/>
        <v>99010.472068515563</v>
      </c>
      <c r="I35" s="13">
        <f t="shared" si="4"/>
        <v>38.109703743823772</v>
      </c>
      <c r="J35" s="13">
        <f t="shared" si="1"/>
        <v>99009.010326454154</v>
      </c>
      <c r="K35" s="13">
        <f t="shared" si="2"/>
        <v>5663529.9905124335</v>
      </c>
      <c r="L35" s="20">
        <f t="shared" si="5"/>
        <v>57.201322973122004</v>
      </c>
    </row>
    <row r="36" spans="1:12" x14ac:dyDescent="0.2">
      <c r="A36" s="16">
        <v>27</v>
      </c>
      <c r="B36" s="8">
        <v>2</v>
      </c>
      <c r="C36" s="8">
        <v>2579</v>
      </c>
      <c r="D36" s="8">
        <v>2588</v>
      </c>
      <c r="E36" s="17">
        <v>0.53972602739726028</v>
      </c>
      <c r="F36" s="18">
        <f t="shared" si="3"/>
        <v>7.7414360363847496E-4</v>
      </c>
      <c r="G36" s="18">
        <f t="shared" si="0"/>
        <v>7.7386786047268499E-4</v>
      </c>
      <c r="H36" s="13">
        <f t="shared" si="6"/>
        <v>98972.362364771732</v>
      </c>
      <c r="I36" s="13">
        <f t="shared" si="4"/>
        <v>76.591530309153185</v>
      </c>
      <c r="J36" s="13">
        <f t="shared" si="1"/>
        <v>98937.109276848627</v>
      </c>
      <c r="K36" s="13">
        <f t="shared" si="2"/>
        <v>5564520.980185979</v>
      </c>
      <c r="L36" s="20">
        <f t="shared" si="5"/>
        <v>56.222978286376815</v>
      </c>
    </row>
    <row r="37" spans="1:12" x14ac:dyDescent="0.2">
      <c r="A37" s="16">
        <v>28</v>
      </c>
      <c r="B37" s="8">
        <v>1</v>
      </c>
      <c r="C37" s="8">
        <v>2584</v>
      </c>
      <c r="D37" s="8">
        <v>2538</v>
      </c>
      <c r="E37" s="17">
        <v>0.31232876712328766</v>
      </c>
      <c r="F37" s="18">
        <f t="shared" si="3"/>
        <v>3.9047247169074581E-4</v>
      </c>
      <c r="G37" s="18">
        <f t="shared" si="0"/>
        <v>3.9036765146264883E-4</v>
      </c>
      <c r="H37" s="13">
        <f t="shared" si="6"/>
        <v>98895.770834462586</v>
      </c>
      <c r="I37" s="13">
        <f t="shared" si="4"/>
        <v>38.605709800237484</v>
      </c>
      <c r="J37" s="13">
        <f t="shared" si="1"/>
        <v>98869.222798408184</v>
      </c>
      <c r="K37" s="13">
        <f t="shared" si="2"/>
        <v>5465583.8709091302</v>
      </c>
      <c r="L37" s="20">
        <f t="shared" si="5"/>
        <v>55.266103138603754</v>
      </c>
    </row>
    <row r="38" spans="1:12" x14ac:dyDescent="0.2">
      <c r="A38" s="16">
        <v>29</v>
      </c>
      <c r="B38" s="8">
        <v>0</v>
      </c>
      <c r="C38" s="8">
        <v>2734</v>
      </c>
      <c r="D38" s="8">
        <v>2567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98857.165124662351</v>
      </c>
      <c r="I38" s="13">
        <f t="shared" si="4"/>
        <v>0</v>
      </c>
      <c r="J38" s="13">
        <f t="shared" si="1"/>
        <v>98857.165124662351</v>
      </c>
      <c r="K38" s="13">
        <f t="shared" si="2"/>
        <v>5366714.6481107222</v>
      </c>
      <c r="L38" s="20">
        <f t="shared" si="5"/>
        <v>54.287563691949963</v>
      </c>
    </row>
    <row r="39" spans="1:12" x14ac:dyDescent="0.2">
      <c r="A39" s="16">
        <v>30</v>
      </c>
      <c r="B39" s="8">
        <v>0</v>
      </c>
      <c r="C39" s="8">
        <v>2720</v>
      </c>
      <c r="D39" s="8">
        <v>2717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98857.165124662351</v>
      </c>
      <c r="I39" s="13">
        <f t="shared" si="4"/>
        <v>0</v>
      </c>
      <c r="J39" s="13">
        <f t="shared" si="1"/>
        <v>98857.165124662351</v>
      </c>
      <c r="K39" s="13">
        <f t="shared" si="2"/>
        <v>5267857.48298606</v>
      </c>
      <c r="L39" s="20">
        <f t="shared" si="5"/>
        <v>53.287563691949963</v>
      </c>
    </row>
    <row r="40" spans="1:12" x14ac:dyDescent="0.2">
      <c r="A40" s="16">
        <v>31</v>
      </c>
      <c r="B40" s="8">
        <v>0</v>
      </c>
      <c r="C40" s="8">
        <v>2991</v>
      </c>
      <c r="D40" s="8">
        <v>2691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98857.165124662351</v>
      </c>
      <c r="I40" s="13">
        <f t="shared" si="4"/>
        <v>0</v>
      </c>
      <c r="J40" s="13">
        <f t="shared" si="1"/>
        <v>98857.165124662351</v>
      </c>
      <c r="K40" s="13">
        <f t="shared" si="2"/>
        <v>5169000.3178613978</v>
      </c>
      <c r="L40" s="20">
        <f t="shared" si="5"/>
        <v>52.28756369194997</v>
      </c>
    </row>
    <row r="41" spans="1:12" x14ac:dyDescent="0.2">
      <c r="A41" s="16">
        <v>32</v>
      </c>
      <c r="B41" s="8">
        <v>0</v>
      </c>
      <c r="C41" s="8">
        <v>3036</v>
      </c>
      <c r="D41" s="8">
        <v>2932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98857.165124662351</v>
      </c>
      <c r="I41" s="13">
        <f t="shared" si="4"/>
        <v>0</v>
      </c>
      <c r="J41" s="13">
        <f t="shared" si="1"/>
        <v>98857.165124662351</v>
      </c>
      <c r="K41" s="13">
        <f t="shared" si="2"/>
        <v>5070143.1527367355</v>
      </c>
      <c r="L41" s="20">
        <f t="shared" si="5"/>
        <v>51.28756369194997</v>
      </c>
    </row>
    <row r="42" spans="1:12" x14ac:dyDescent="0.2">
      <c r="A42" s="16">
        <v>33</v>
      </c>
      <c r="B42" s="8">
        <v>1</v>
      </c>
      <c r="C42" s="8">
        <v>3121</v>
      </c>
      <c r="D42" s="8">
        <v>3016</v>
      </c>
      <c r="E42" s="17">
        <v>0.26575342465753427</v>
      </c>
      <c r="F42" s="18">
        <f t="shared" si="3"/>
        <v>3.2589212970506764E-4</v>
      </c>
      <c r="G42" s="18">
        <f t="shared" si="0"/>
        <v>3.2581416720336742E-4</v>
      </c>
      <c r="H42" s="13">
        <f t="shared" si="6"/>
        <v>98857.165124662351</v>
      </c>
      <c r="I42" s="13">
        <f t="shared" si="4"/>
        <v>32.209064927177643</v>
      </c>
      <c r="J42" s="13">
        <f t="shared" si="1"/>
        <v>98833.515729044593</v>
      </c>
      <c r="K42" s="13">
        <f t="shared" si="2"/>
        <v>4971285.9876120733</v>
      </c>
      <c r="L42" s="20">
        <f t="shared" si="5"/>
        <v>50.28756369194997</v>
      </c>
    </row>
    <row r="43" spans="1:12" x14ac:dyDescent="0.2">
      <c r="A43" s="16">
        <v>34</v>
      </c>
      <c r="B43" s="8">
        <v>1</v>
      </c>
      <c r="C43" s="8">
        <v>3219</v>
      </c>
      <c r="D43" s="8">
        <v>3101</v>
      </c>
      <c r="E43" s="17">
        <v>0.98630136986301364</v>
      </c>
      <c r="F43" s="18">
        <f t="shared" si="3"/>
        <v>3.1645569620253165E-4</v>
      </c>
      <c r="G43" s="18">
        <f t="shared" si="0"/>
        <v>3.1645432437001742E-4</v>
      </c>
      <c r="H43" s="13">
        <f t="shared" si="6"/>
        <v>98824.956059735181</v>
      </c>
      <c r="I43" s="13">
        <f t="shared" si="4"/>
        <v>31.273584700780155</v>
      </c>
      <c r="J43" s="13">
        <f t="shared" si="1"/>
        <v>98824.527654465302</v>
      </c>
      <c r="K43" s="13">
        <f t="shared" si="2"/>
        <v>4872452.4718830287</v>
      </c>
      <c r="L43" s="20">
        <f t="shared" si="5"/>
        <v>49.303866818193711</v>
      </c>
    </row>
    <row r="44" spans="1:12" x14ac:dyDescent="0.2">
      <c r="A44" s="16">
        <v>35</v>
      </c>
      <c r="B44" s="8">
        <v>1</v>
      </c>
      <c r="C44" s="8">
        <v>3475</v>
      </c>
      <c r="D44" s="8">
        <v>3199</v>
      </c>
      <c r="E44" s="17">
        <v>0.11506849315068493</v>
      </c>
      <c r="F44" s="18">
        <f t="shared" si="3"/>
        <v>2.9967036260113877E-4</v>
      </c>
      <c r="G44" s="18">
        <f t="shared" si="0"/>
        <v>2.9959091476187039E-4</v>
      </c>
      <c r="H44" s="13">
        <f t="shared" si="6"/>
        <v>98793.682475034395</v>
      </c>
      <c r="I44" s="13">
        <f t="shared" si="4"/>
        <v>29.597689705389318</v>
      </c>
      <c r="J44" s="13">
        <f t="shared" si="1"/>
        <v>98767.490546884146</v>
      </c>
      <c r="K44" s="13">
        <f t="shared" si="2"/>
        <v>4773627.9442285635</v>
      </c>
      <c r="L44" s="20">
        <f t="shared" si="5"/>
        <v>48.319161960936931</v>
      </c>
    </row>
    <row r="45" spans="1:12" x14ac:dyDescent="0.2">
      <c r="A45" s="16">
        <v>36</v>
      </c>
      <c r="B45" s="8">
        <v>0</v>
      </c>
      <c r="C45" s="8">
        <v>3705</v>
      </c>
      <c r="D45" s="8">
        <v>3482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98764.084785329003</v>
      </c>
      <c r="I45" s="13">
        <f t="shared" si="4"/>
        <v>0</v>
      </c>
      <c r="J45" s="13">
        <f t="shared" si="1"/>
        <v>98764.084785329003</v>
      </c>
      <c r="K45" s="13">
        <f t="shared" si="2"/>
        <v>4674860.4536816794</v>
      </c>
      <c r="L45" s="20">
        <f t="shared" si="5"/>
        <v>47.333607797235523</v>
      </c>
    </row>
    <row r="46" spans="1:12" x14ac:dyDescent="0.2">
      <c r="A46" s="16">
        <v>37</v>
      </c>
      <c r="B46" s="8">
        <v>1</v>
      </c>
      <c r="C46" s="8">
        <v>3913</v>
      </c>
      <c r="D46" s="8">
        <v>3734</v>
      </c>
      <c r="E46" s="17">
        <v>3.5616438356164383E-2</v>
      </c>
      <c r="F46" s="18">
        <f t="shared" si="3"/>
        <v>2.6154047338825681E-4</v>
      </c>
      <c r="G46" s="18">
        <f t="shared" si="0"/>
        <v>2.6147452288958714E-4</v>
      </c>
      <c r="H46" s="13">
        <f t="shared" si="6"/>
        <v>98764.084785329003</v>
      </c>
      <c r="I46" s="13">
        <f t="shared" si="4"/>
        <v>25.824291947870634</v>
      </c>
      <c r="J46" s="13">
        <f t="shared" si="1"/>
        <v>98739.180262683396</v>
      </c>
      <c r="K46" s="13">
        <f t="shared" si="2"/>
        <v>4576096.3688963503</v>
      </c>
      <c r="L46" s="20">
        <f t="shared" si="5"/>
        <v>46.333607797235523</v>
      </c>
    </row>
    <row r="47" spans="1:12" x14ac:dyDescent="0.2">
      <c r="A47" s="16">
        <v>38</v>
      </c>
      <c r="B47" s="8">
        <v>4</v>
      </c>
      <c r="C47" s="8">
        <v>3974</v>
      </c>
      <c r="D47" s="8">
        <v>3921</v>
      </c>
      <c r="E47" s="17">
        <v>0.42328767123287669</v>
      </c>
      <c r="F47" s="18">
        <f t="shared" si="3"/>
        <v>1.0132995566814441E-3</v>
      </c>
      <c r="G47" s="18">
        <f t="shared" si="0"/>
        <v>1.0127077481506814E-3</v>
      </c>
      <c r="H47" s="13">
        <f t="shared" si="6"/>
        <v>98738.260493381138</v>
      </c>
      <c r="I47" s="13">
        <f t="shared" si="4"/>
        <v>99.993001440567411</v>
      </c>
      <c r="J47" s="13">
        <f t="shared" si="1"/>
        <v>98680.593296659936</v>
      </c>
      <c r="K47" s="13">
        <f t="shared" si="2"/>
        <v>4477357.1886336673</v>
      </c>
      <c r="L47" s="20">
        <f t="shared" si="5"/>
        <v>45.345716708608656</v>
      </c>
    </row>
    <row r="48" spans="1:12" x14ac:dyDescent="0.2">
      <c r="A48" s="16">
        <v>39</v>
      </c>
      <c r="B48" s="8">
        <v>2</v>
      </c>
      <c r="C48" s="8">
        <v>4187</v>
      </c>
      <c r="D48" s="8">
        <v>3955</v>
      </c>
      <c r="E48" s="17">
        <v>0.53150684931506853</v>
      </c>
      <c r="F48" s="18">
        <f t="shared" si="3"/>
        <v>4.9127978383689509E-4</v>
      </c>
      <c r="G48" s="18">
        <f t="shared" si="0"/>
        <v>4.911667363046902E-4</v>
      </c>
      <c r="H48" s="13">
        <f t="shared" si="6"/>
        <v>98638.267491940569</v>
      </c>
      <c r="I48" s="13">
        <f t="shared" si="4"/>
        <v>48.44783591876547</v>
      </c>
      <c r="J48" s="13">
        <f t="shared" si="1"/>
        <v>98615.57001264712</v>
      </c>
      <c r="K48" s="13">
        <f t="shared" si="2"/>
        <v>4378676.5953370072</v>
      </c>
      <c r="L48" s="20">
        <f t="shared" si="5"/>
        <v>44.391256118673979</v>
      </c>
    </row>
    <row r="49" spans="1:12" x14ac:dyDescent="0.2">
      <c r="A49" s="16">
        <v>40</v>
      </c>
      <c r="B49" s="8">
        <v>1</v>
      </c>
      <c r="C49" s="8">
        <v>4107</v>
      </c>
      <c r="D49" s="8">
        <v>4150</v>
      </c>
      <c r="E49" s="17">
        <v>0.74520547945205484</v>
      </c>
      <c r="F49" s="18">
        <f t="shared" si="3"/>
        <v>2.4221872350732712E-4</v>
      </c>
      <c r="G49" s="18">
        <f t="shared" si="0"/>
        <v>2.422037756582551E-4</v>
      </c>
      <c r="H49" s="13">
        <f t="shared" si="6"/>
        <v>98589.819656021806</v>
      </c>
      <c r="I49" s="13">
        <f t="shared" si="4"/>
        <v>23.878826562154934</v>
      </c>
      <c r="J49" s="13">
        <f t="shared" si="1"/>
        <v>98583.735461856661</v>
      </c>
      <c r="K49" s="13">
        <f t="shared" si="2"/>
        <v>4280061.0253243605</v>
      </c>
      <c r="L49" s="20">
        <f t="shared" si="5"/>
        <v>43.412809154712122</v>
      </c>
    </row>
    <row r="50" spans="1:12" x14ac:dyDescent="0.2">
      <c r="A50" s="16">
        <v>41</v>
      </c>
      <c r="B50" s="8">
        <v>3</v>
      </c>
      <c r="C50" s="8">
        <v>4330</v>
      </c>
      <c r="D50" s="8">
        <v>4124</v>
      </c>
      <c r="E50" s="17">
        <v>0.43744292237442922</v>
      </c>
      <c r="F50" s="18">
        <f t="shared" si="3"/>
        <v>7.0972320794889996E-4</v>
      </c>
      <c r="G50" s="18">
        <f t="shared" si="0"/>
        <v>7.0943995708374187E-4</v>
      </c>
      <c r="H50" s="13">
        <f t="shared" si="6"/>
        <v>98565.940829459651</v>
      </c>
      <c r="I50" s="13">
        <f t="shared" si="4"/>
        <v>69.926616831970492</v>
      </c>
      <c r="J50" s="13">
        <f t="shared" si="1"/>
        <v>98526.603116246406</v>
      </c>
      <c r="K50" s="13">
        <f t="shared" si="2"/>
        <v>4181477.2898625038</v>
      </c>
      <c r="L50" s="20">
        <f t="shared" si="5"/>
        <v>42.423145913022452</v>
      </c>
    </row>
    <row r="51" spans="1:12" x14ac:dyDescent="0.2">
      <c r="A51" s="16">
        <v>42</v>
      </c>
      <c r="B51" s="8">
        <v>5</v>
      </c>
      <c r="C51" s="8">
        <v>4247</v>
      </c>
      <c r="D51" s="8">
        <v>4364</v>
      </c>
      <c r="E51" s="17">
        <v>0.4</v>
      </c>
      <c r="F51" s="18">
        <f t="shared" si="3"/>
        <v>1.1613053071652538E-3</v>
      </c>
      <c r="G51" s="18">
        <f t="shared" si="0"/>
        <v>1.160496692584426E-3</v>
      </c>
      <c r="H51" s="13">
        <f t="shared" si="6"/>
        <v>98496.014212627677</v>
      </c>
      <c r="I51" s="13">
        <f t="shared" si="4"/>
        <v>114.30429872650303</v>
      </c>
      <c r="J51" s="13">
        <f t="shared" si="1"/>
        <v>98427.431633391767</v>
      </c>
      <c r="K51" s="13">
        <f t="shared" si="2"/>
        <v>4082950.6867462574</v>
      </c>
      <c r="L51" s="20">
        <f t="shared" si="5"/>
        <v>41.452953394968979</v>
      </c>
    </row>
    <row r="52" spans="1:12" x14ac:dyDescent="0.2">
      <c r="A52" s="16">
        <v>43</v>
      </c>
      <c r="B52" s="8">
        <v>3</v>
      </c>
      <c r="C52" s="8">
        <v>4358</v>
      </c>
      <c r="D52" s="8">
        <v>4232</v>
      </c>
      <c r="E52" s="17">
        <v>0.38538812785388132</v>
      </c>
      <c r="F52" s="18">
        <f t="shared" si="3"/>
        <v>6.9848661233993018E-4</v>
      </c>
      <c r="G52" s="18">
        <f t="shared" si="0"/>
        <v>6.9818688199302706E-4</v>
      </c>
      <c r="H52" s="13">
        <f t="shared" si="6"/>
        <v>98381.70991390117</v>
      </c>
      <c r="I52" s="13">
        <f t="shared" si="4"/>
        <v>68.688819289929143</v>
      </c>
      <c r="J52" s="13">
        <f t="shared" si="1"/>
        <v>98339.492950081869</v>
      </c>
      <c r="K52" s="13">
        <f t="shared" si="2"/>
        <v>3984523.2551128655</v>
      </c>
      <c r="L52" s="20">
        <f t="shared" si="5"/>
        <v>40.500650564011586</v>
      </c>
    </row>
    <row r="53" spans="1:12" x14ac:dyDescent="0.2">
      <c r="A53" s="16">
        <v>44</v>
      </c>
      <c r="B53" s="8">
        <v>3</v>
      </c>
      <c r="C53" s="8">
        <v>4275</v>
      </c>
      <c r="D53" s="8">
        <v>4360</v>
      </c>
      <c r="E53" s="17">
        <v>0.71872146118721458</v>
      </c>
      <c r="F53" s="18">
        <f t="shared" si="3"/>
        <v>6.9484655471916616E-4</v>
      </c>
      <c r="G53" s="18">
        <f t="shared" si="0"/>
        <v>6.9471077667713165E-4</v>
      </c>
      <c r="H53" s="13">
        <f t="shared" si="6"/>
        <v>98313.021094611235</v>
      </c>
      <c r="I53" s="13">
        <f t="shared" si="4"/>
        <v>68.299115242112592</v>
      </c>
      <c r="J53" s="13">
        <f t="shared" si="1"/>
        <v>98293.810019273718</v>
      </c>
      <c r="K53" s="13">
        <f t="shared" si="2"/>
        <v>3886183.7621627836</v>
      </c>
      <c r="L53" s="20">
        <f t="shared" si="5"/>
        <v>39.528678082457937</v>
      </c>
    </row>
    <row r="54" spans="1:12" x14ac:dyDescent="0.2">
      <c r="A54" s="16">
        <v>45</v>
      </c>
      <c r="B54" s="8">
        <v>5</v>
      </c>
      <c r="C54" s="8">
        <v>4058</v>
      </c>
      <c r="D54" s="8">
        <v>4227</v>
      </c>
      <c r="E54" s="17">
        <v>0.40109589041095889</v>
      </c>
      <c r="F54" s="18">
        <f t="shared" si="3"/>
        <v>1.2070006035003018E-3</v>
      </c>
      <c r="G54" s="18">
        <f t="shared" si="0"/>
        <v>1.2061287200396801E-3</v>
      </c>
      <c r="H54" s="13">
        <f t="shared" si="6"/>
        <v>98244.721979369118</v>
      </c>
      <c r="I54" s="13">
        <f t="shared" si="4"/>
        <v>118.49578077163071</v>
      </c>
      <c r="J54" s="13">
        <f t="shared" si="1"/>
        <v>98173.754369296032</v>
      </c>
      <c r="K54" s="13">
        <f t="shared" si="2"/>
        <v>3787889.9521435099</v>
      </c>
      <c r="L54" s="20">
        <f t="shared" si="5"/>
        <v>38.555658521166635</v>
      </c>
    </row>
    <row r="55" spans="1:12" x14ac:dyDescent="0.2">
      <c r="A55" s="16">
        <v>46</v>
      </c>
      <c r="B55" s="8">
        <v>6</v>
      </c>
      <c r="C55" s="8">
        <v>4121</v>
      </c>
      <c r="D55" s="8">
        <v>4058</v>
      </c>
      <c r="E55" s="17">
        <v>0.58082191780821912</v>
      </c>
      <c r="F55" s="18">
        <f t="shared" si="3"/>
        <v>1.4671720259200392E-3</v>
      </c>
      <c r="G55" s="18">
        <f t="shared" si="0"/>
        <v>1.4662702603901821E-3</v>
      </c>
      <c r="H55" s="13">
        <f t="shared" si="6"/>
        <v>98126.226198597491</v>
      </c>
      <c r="I55" s="13">
        <f t="shared" si="4"/>
        <v>143.87956723932345</v>
      </c>
      <c r="J55" s="13">
        <f t="shared" si="1"/>
        <v>98065.915037535538</v>
      </c>
      <c r="K55" s="13">
        <f t="shared" si="2"/>
        <v>3689716.1977742137</v>
      </c>
      <c r="L55" s="20">
        <f t="shared" si="5"/>
        <v>37.601733407199454</v>
      </c>
    </row>
    <row r="56" spans="1:12" x14ac:dyDescent="0.2">
      <c r="A56" s="16">
        <v>47</v>
      </c>
      <c r="B56" s="8">
        <v>6</v>
      </c>
      <c r="C56" s="8">
        <v>4091</v>
      </c>
      <c r="D56" s="8">
        <v>4103</v>
      </c>
      <c r="E56" s="17">
        <v>0.32511415525114157</v>
      </c>
      <c r="F56" s="18">
        <f t="shared" si="3"/>
        <v>1.4644862094215279E-3</v>
      </c>
      <c r="G56" s="18">
        <f t="shared" si="0"/>
        <v>1.4630401975304684E-3</v>
      </c>
      <c r="H56" s="13">
        <f t="shared" si="6"/>
        <v>97982.346631358174</v>
      </c>
      <c r="I56" s="13">
        <f t="shared" si="4"/>
        <v>143.35211177004109</v>
      </c>
      <c r="J56" s="13">
        <f t="shared" si="1"/>
        <v>97885.600320309721</v>
      </c>
      <c r="K56" s="13">
        <f t="shared" si="2"/>
        <v>3591650.2827366781</v>
      </c>
      <c r="L56" s="20">
        <f t="shared" si="5"/>
        <v>36.656095778657438</v>
      </c>
    </row>
    <row r="57" spans="1:12" x14ac:dyDescent="0.2">
      <c r="A57" s="16">
        <v>48</v>
      </c>
      <c r="B57" s="8">
        <v>4</v>
      </c>
      <c r="C57" s="8">
        <v>4085</v>
      </c>
      <c r="D57" s="8">
        <v>4058</v>
      </c>
      <c r="E57" s="17">
        <v>0.63150684931506851</v>
      </c>
      <c r="F57" s="18">
        <f t="shared" si="3"/>
        <v>9.8243890458062132E-4</v>
      </c>
      <c r="G57" s="18">
        <f t="shared" si="0"/>
        <v>9.8208336878811238E-4</v>
      </c>
      <c r="H57" s="13">
        <f t="shared" si="6"/>
        <v>97838.99451958813</v>
      </c>
      <c r="I57" s="13">
        <f t="shared" si="4"/>
        <v>96.08604933663878</v>
      </c>
      <c r="J57" s="13">
        <f t="shared" si="1"/>
        <v>97803.587468531216</v>
      </c>
      <c r="K57" s="13">
        <f t="shared" si="2"/>
        <v>3493764.6824163683</v>
      </c>
      <c r="L57" s="20">
        <f t="shared" si="5"/>
        <v>35.70932734510972</v>
      </c>
    </row>
    <row r="58" spans="1:12" x14ac:dyDescent="0.2">
      <c r="A58" s="16">
        <v>49</v>
      </c>
      <c r="B58" s="8">
        <v>6</v>
      </c>
      <c r="C58" s="8">
        <v>3969</v>
      </c>
      <c r="D58" s="8">
        <v>4077</v>
      </c>
      <c r="E58" s="17">
        <v>0.62009132420091329</v>
      </c>
      <c r="F58" s="18">
        <f t="shared" si="3"/>
        <v>1.4914243102162564E-3</v>
      </c>
      <c r="G58" s="18">
        <f t="shared" si="0"/>
        <v>1.490579740230747E-3</v>
      </c>
      <c r="H58" s="13">
        <f t="shared" si="6"/>
        <v>97742.908470251496</v>
      </c>
      <c r="I58" s="13">
        <f t="shared" si="4"/>
        <v>145.69359911698515</v>
      </c>
      <c r="J58" s="13">
        <f t="shared" si="1"/>
        <v>97687.558207938549</v>
      </c>
      <c r="K58" s="13">
        <f t="shared" si="2"/>
        <v>3395961.0949478373</v>
      </c>
      <c r="L58" s="20">
        <f t="shared" si="5"/>
        <v>34.743810554618534</v>
      </c>
    </row>
    <row r="59" spans="1:12" x14ac:dyDescent="0.2">
      <c r="A59" s="16">
        <v>50</v>
      </c>
      <c r="B59" s="8">
        <v>5</v>
      </c>
      <c r="C59" s="8">
        <v>3807</v>
      </c>
      <c r="D59" s="8">
        <v>3919</v>
      </c>
      <c r="E59" s="17">
        <v>0.63726027397260276</v>
      </c>
      <c r="F59" s="18">
        <f t="shared" si="3"/>
        <v>1.2943308309603934E-3</v>
      </c>
      <c r="G59" s="18">
        <f t="shared" si="0"/>
        <v>1.2937234210725925E-3</v>
      </c>
      <c r="H59" s="13">
        <f t="shared" si="6"/>
        <v>97597.214871134507</v>
      </c>
      <c r="I59" s="13">
        <f t="shared" si="4"/>
        <v>126.26380271024104</v>
      </c>
      <c r="J59" s="13">
        <f t="shared" si="1"/>
        <v>97551.413973932227</v>
      </c>
      <c r="K59" s="13">
        <f t="shared" si="2"/>
        <v>3298273.5367398988</v>
      </c>
      <c r="L59" s="20">
        <f t="shared" si="5"/>
        <v>33.794750609378312</v>
      </c>
    </row>
    <row r="60" spans="1:12" x14ac:dyDescent="0.2">
      <c r="A60" s="16">
        <v>51</v>
      </c>
      <c r="B60" s="8">
        <v>9</v>
      </c>
      <c r="C60" s="8">
        <v>3644</v>
      </c>
      <c r="D60" s="8">
        <v>3748</v>
      </c>
      <c r="E60" s="17">
        <v>0.62557077625570767</v>
      </c>
      <c r="F60" s="18">
        <f t="shared" si="3"/>
        <v>2.435064935064935E-3</v>
      </c>
      <c r="G60" s="18">
        <f t="shared" si="0"/>
        <v>2.432846763980537E-3</v>
      </c>
      <c r="H60" s="13">
        <f t="shared" si="6"/>
        <v>97470.95106842427</v>
      </c>
      <c r="I60" s="13">
        <f t="shared" si="4"/>
        <v>237.13188788892126</v>
      </c>
      <c r="J60" s="13">
        <f t="shared" si="1"/>
        <v>97382.161959717007</v>
      </c>
      <c r="K60" s="13">
        <f t="shared" si="2"/>
        <v>3200722.1227659667</v>
      </c>
      <c r="L60" s="20">
        <f t="shared" si="5"/>
        <v>32.837702799463514</v>
      </c>
    </row>
    <row r="61" spans="1:12" x14ac:dyDescent="0.2">
      <c r="A61" s="16">
        <v>52</v>
      </c>
      <c r="B61" s="8">
        <v>7</v>
      </c>
      <c r="C61" s="8">
        <v>3364</v>
      </c>
      <c r="D61" s="8">
        <v>3618</v>
      </c>
      <c r="E61" s="17">
        <v>0.56360078277886505</v>
      </c>
      <c r="F61" s="18">
        <f t="shared" si="3"/>
        <v>2.0051561157261532E-3</v>
      </c>
      <c r="G61" s="18">
        <f t="shared" si="0"/>
        <v>2.003403040781602E-3</v>
      </c>
      <c r="H61" s="13">
        <f t="shared" si="6"/>
        <v>97233.819180535356</v>
      </c>
      <c r="I61" s="13">
        <f t="shared" si="4"/>
        <v>194.798529013093</v>
      </c>
      <c r="J61" s="13">
        <f t="shared" si="1"/>
        <v>97148.809254958222</v>
      </c>
      <c r="K61" s="13">
        <f t="shared" si="2"/>
        <v>3103339.9608062496</v>
      </c>
      <c r="L61" s="20">
        <f t="shared" si="5"/>
        <v>31.916261100926583</v>
      </c>
    </row>
    <row r="62" spans="1:12" x14ac:dyDescent="0.2">
      <c r="A62" s="16">
        <v>53</v>
      </c>
      <c r="B62" s="8">
        <v>6</v>
      </c>
      <c r="C62" s="8">
        <v>3281</v>
      </c>
      <c r="D62" s="8">
        <v>3314</v>
      </c>
      <c r="E62" s="17">
        <v>0.33744292237442919</v>
      </c>
      <c r="F62" s="18">
        <f t="shared" si="3"/>
        <v>1.8195602729340408E-3</v>
      </c>
      <c r="G62" s="18">
        <f t="shared" si="0"/>
        <v>1.8173693205652767E-3</v>
      </c>
      <c r="H62" s="13">
        <f t="shared" si="6"/>
        <v>97039.020651522267</v>
      </c>
      <c r="I62" s="13">
        <f t="shared" si="4"/>
        <v>176.35573902977688</v>
      </c>
      <c r="J62" s="13">
        <f t="shared" si="1"/>
        <v>96922.1749084482</v>
      </c>
      <c r="K62" s="13">
        <f t="shared" si="2"/>
        <v>3006191.1515512913</v>
      </c>
      <c r="L62" s="20">
        <f t="shared" si="5"/>
        <v>30.979199206336311</v>
      </c>
    </row>
    <row r="63" spans="1:12" x14ac:dyDescent="0.2">
      <c r="A63" s="16">
        <v>54</v>
      </c>
      <c r="B63" s="8">
        <v>9</v>
      </c>
      <c r="C63" s="8">
        <v>3206</v>
      </c>
      <c r="D63" s="8">
        <v>3238</v>
      </c>
      <c r="E63" s="17">
        <v>0.65144596651445963</v>
      </c>
      <c r="F63" s="18">
        <f t="shared" si="3"/>
        <v>2.7932960893854749E-3</v>
      </c>
      <c r="G63" s="18">
        <f t="shared" si="0"/>
        <v>2.7905791407394822E-3</v>
      </c>
      <c r="H63" s="13">
        <f t="shared" si="6"/>
        <v>96862.664912492488</v>
      </c>
      <c r="I63" s="13">
        <f t="shared" si="4"/>
        <v>270.3029322212397</v>
      </c>
      <c r="J63" s="13">
        <f t="shared" si="1"/>
        <v>96768.449735203802</v>
      </c>
      <c r="K63" s="13">
        <f t="shared" si="2"/>
        <v>2909268.9766428433</v>
      </c>
      <c r="L63" s="20">
        <f t="shared" si="5"/>
        <v>30.034987982946063</v>
      </c>
    </row>
    <row r="64" spans="1:12" x14ac:dyDescent="0.2">
      <c r="A64" s="16">
        <v>55</v>
      </c>
      <c r="B64" s="8">
        <v>7</v>
      </c>
      <c r="C64" s="8">
        <v>2943</v>
      </c>
      <c r="D64" s="8">
        <v>3190</v>
      </c>
      <c r="E64" s="17">
        <v>0.44227005870841485</v>
      </c>
      <c r="F64" s="18">
        <f t="shared" si="3"/>
        <v>2.2827327572150662E-3</v>
      </c>
      <c r="G64" s="18">
        <f t="shared" si="0"/>
        <v>2.2798301950347887E-3</v>
      </c>
      <c r="H64" s="13">
        <f t="shared" si="6"/>
        <v>96592.361980271249</v>
      </c>
      <c r="I64" s="13">
        <f t="shared" si="4"/>
        <v>220.2141834523527</v>
      </c>
      <c r="J64" s="13">
        <f t="shared" si="1"/>
        <v>96469.54193666279</v>
      </c>
      <c r="K64" s="13">
        <f t="shared" si="2"/>
        <v>2812500.5269076396</v>
      </c>
      <c r="L64" s="20">
        <f t="shared" si="5"/>
        <v>29.117214542098949</v>
      </c>
    </row>
    <row r="65" spans="1:12" x14ac:dyDescent="0.2">
      <c r="A65" s="16">
        <v>56</v>
      </c>
      <c r="B65" s="8">
        <v>11</v>
      </c>
      <c r="C65" s="8">
        <v>2837</v>
      </c>
      <c r="D65" s="8">
        <v>2906</v>
      </c>
      <c r="E65" s="17">
        <v>0.49663760896637615</v>
      </c>
      <c r="F65" s="18">
        <f t="shared" si="3"/>
        <v>3.83075047884381E-3</v>
      </c>
      <c r="G65" s="18">
        <f t="shared" si="0"/>
        <v>3.8233780282891884E-3</v>
      </c>
      <c r="H65" s="13">
        <f t="shared" si="6"/>
        <v>96372.147796818899</v>
      </c>
      <c r="I65" s="13">
        <f t="shared" si="4"/>
        <v>368.46715242539568</v>
      </c>
      <c r="J65" s="13">
        <f t="shared" si="1"/>
        <v>96186.675289956707</v>
      </c>
      <c r="K65" s="13">
        <f t="shared" si="2"/>
        <v>2716030.9849709766</v>
      </c>
      <c r="L65" s="20">
        <f t="shared" si="5"/>
        <v>28.182737928568077</v>
      </c>
    </row>
    <row r="66" spans="1:12" x14ac:dyDescent="0.2">
      <c r="A66" s="16">
        <v>57</v>
      </c>
      <c r="B66" s="8">
        <v>6</v>
      </c>
      <c r="C66" s="8">
        <v>2613</v>
      </c>
      <c r="D66" s="8">
        <v>2832</v>
      </c>
      <c r="E66" s="17">
        <v>0.6388127853881278</v>
      </c>
      <c r="F66" s="18">
        <f t="shared" si="3"/>
        <v>2.2038567493112946E-3</v>
      </c>
      <c r="G66" s="18">
        <f t="shared" si="0"/>
        <v>2.2021038638878592E-3</v>
      </c>
      <c r="H66" s="13">
        <f t="shared" si="6"/>
        <v>96003.680644393506</v>
      </c>
      <c r="I66" s="13">
        <f t="shared" si="4"/>
        <v>211.41007609447502</v>
      </c>
      <c r="J66" s="13">
        <f t="shared" si="1"/>
        <v>95927.322027868067</v>
      </c>
      <c r="K66" s="13">
        <f t="shared" si="2"/>
        <v>2619844.3096810197</v>
      </c>
      <c r="L66" s="20">
        <f t="shared" si="5"/>
        <v>27.288998631054209</v>
      </c>
    </row>
    <row r="67" spans="1:12" x14ac:dyDescent="0.2">
      <c r="A67" s="16">
        <v>58</v>
      </c>
      <c r="B67" s="8">
        <v>5</v>
      </c>
      <c r="C67" s="8">
        <v>2454</v>
      </c>
      <c r="D67" s="8">
        <v>2591</v>
      </c>
      <c r="E67" s="17">
        <v>0.39780821917808218</v>
      </c>
      <c r="F67" s="18">
        <f t="shared" si="3"/>
        <v>1.9821605550049554E-3</v>
      </c>
      <c r="G67" s="18">
        <f t="shared" si="0"/>
        <v>1.9797973880777142E-3</v>
      </c>
      <c r="H67" s="13">
        <f t="shared" si="6"/>
        <v>95792.270568299034</v>
      </c>
      <c r="I67" s="13">
        <f t="shared" si="4"/>
        <v>189.64928706915214</v>
      </c>
      <c r="J67" s="13">
        <f t="shared" si="1"/>
        <v>95678.065326387252</v>
      </c>
      <c r="K67" s="13">
        <f t="shared" si="2"/>
        <v>2523916.9876531516</v>
      </c>
      <c r="L67" s="20">
        <f t="shared" si="5"/>
        <v>26.347814627210671</v>
      </c>
    </row>
    <row r="68" spans="1:12" x14ac:dyDescent="0.2">
      <c r="A68" s="16">
        <v>59</v>
      </c>
      <c r="B68" s="8">
        <v>11</v>
      </c>
      <c r="C68" s="8">
        <v>2234</v>
      </c>
      <c r="D68" s="8">
        <v>2422</v>
      </c>
      <c r="E68" s="17">
        <v>0.52179327521793273</v>
      </c>
      <c r="F68" s="18">
        <f t="shared" si="3"/>
        <v>4.7250859106529207E-3</v>
      </c>
      <c r="G68" s="18">
        <f t="shared" si="0"/>
        <v>4.7144333286365135E-3</v>
      </c>
      <c r="H68" s="13">
        <f t="shared" si="6"/>
        <v>95602.621281229876</v>
      </c>
      <c r="I68" s="13">
        <f t="shared" si="4"/>
        <v>450.71218407324454</v>
      </c>
      <c r="J68" s="13">
        <f t="shared" si="1"/>
        <v>95387.08768386484</v>
      </c>
      <c r="K68" s="13">
        <f t="shared" si="2"/>
        <v>2428238.9223267646</v>
      </c>
      <c r="L68" s="20">
        <f t="shared" si="5"/>
        <v>25.399292297475032</v>
      </c>
    </row>
    <row r="69" spans="1:12" x14ac:dyDescent="0.2">
      <c r="A69" s="16">
        <v>60</v>
      </c>
      <c r="B69" s="8">
        <v>12</v>
      </c>
      <c r="C69" s="8">
        <v>2219</v>
      </c>
      <c r="D69" s="8">
        <v>2200</v>
      </c>
      <c r="E69" s="17">
        <v>0.46118721461187207</v>
      </c>
      <c r="F69" s="18">
        <f t="shared" si="3"/>
        <v>5.4310930074677527E-3</v>
      </c>
      <c r="G69" s="18">
        <f t="shared" si="0"/>
        <v>5.4152461433371142E-3</v>
      </c>
      <c r="H69" s="13">
        <f t="shared" si="6"/>
        <v>95151.909097156633</v>
      </c>
      <c r="I69" s="13">
        <f t="shared" si="4"/>
        <v>515.27100876954114</v>
      </c>
      <c r="J69" s="13">
        <f t="shared" si="1"/>
        <v>94874.274489691757</v>
      </c>
      <c r="K69" s="13">
        <f t="shared" si="2"/>
        <v>2332851.8346428997</v>
      </c>
      <c r="L69" s="20">
        <f t="shared" si="5"/>
        <v>24.517131151419125</v>
      </c>
    </row>
    <row r="70" spans="1:12" x14ac:dyDescent="0.2">
      <c r="A70" s="16">
        <v>61</v>
      </c>
      <c r="B70" s="8">
        <v>15</v>
      </c>
      <c r="C70" s="8">
        <v>2171</v>
      </c>
      <c r="D70" s="8">
        <v>2191</v>
      </c>
      <c r="E70" s="17">
        <v>0.53662100456621009</v>
      </c>
      <c r="F70" s="18">
        <f t="shared" si="3"/>
        <v>6.8775790921595595E-3</v>
      </c>
      <c r="G70" s="18">
        <f t="shared" si="0"/>
        <v>6.8557303888545232E-3</v>
      </c>
      <c r="H70" s="13">
        <f t="shared" si="6"/>
        <v>94636.638088387088</v>
      </c>
      <c r="I70" s="13">
        <f t="shared" si="4"/>
        <v>648.80327564158279</v>
      </c>
      <c r="J70" s="13">
        <f t="shared" si="1"/>
        <v>94335.99627828614</v>
      </c>
      <c r="K70" s="13">
        <f t="shared" si="2"/>
        <v>2237977.5601532077</v>
      </c>
      <c r="L70" s="20">
        <f t="shared" si="5"/>
        <v>23.648109287895668</v>
      </c>
    </row>
    <row r="71" spans="1:12" x14ac:dyDescent="0.2">
      <c r="A71" s="16">
        <v>62</v>
      </c>
      <c r="B71" s="8">
        <v>18</v>
      </c>
      <c r="C71" s="8">
        <v>2180</v>
      </c>
      <c r="D71" s="8">
        <v>2154</v>
      </c>
      <c r="E71" s="17">
        <v>0.54733637747336372</v>
      </c>
      <c r="F71" s="18">
        <f t="shared" si="3"/>
        <v>8.3064143977849558E-3</v>
      </c>
      <c r="G71" s="18">
        <f t="shared" si="0"/>
        <v>8.2752991766266246E-3</v>
      </c>
      <c r="H71" s="13">
        <f t="shared" si="6"/>
        <v>93987.83481274551</v>
      </c>
      <c r="I71" s="13">
        <f t="shared" si="4"/>
        <v>777.77745203883217</v>
      </c>
      <c r="J71" s="13">
        <f t="shared" si="1"/>
        <v>93635.763253786077</v>
      </c>
      <c r="K71" s="13">
        <f t="shared" si="2"/>
        <v>2143641.5638749218</v>
      </c>
      <c r="L71" s="20">
        <f t="shared" si="5"/>
        <v>22.807649182958162</v>
      </c>
    </row>
    <row r="72" spans="1:12" x14ac:dyDescent="0.2">
      <c r="A72" s="16">
        <v>63</v>
      </c>
      <c r="B72" s="8">
        <v>15</v>
      </c>
      <c r="C72" s="8">
        <v>2167</v>
      </c>
      <c r="D72" s="8">
        <v>2142</v>
      </c>
      <c r="E72" s="17">
        <v>0.47890410958904112</v>
      </c>
      <c r="F72" s="18">
        <f t="shared" si="3"/>
        <v>6.9621721977256908E-3</v>
      </c>
      <c r="G72" s="18">
        <f t="shared" si="0"/>
        <v>6.9370050256859243E-3</v>
      </c>
      <c r="H72" s="13">
        <f t="shared" si="6"/>
        <v>93210.057360706676</v>
      </c>
      <c r="I72" s="13">
        <f t="shared" si="4"/>
        <v>646.59863635569548</v>
      </c>
      <c r="J72" s="13">
        <f t="shared" si="1"/>
        <v>92873.117468556389</v>
      </c>
      <c r="K72" s="13">
        <f t="shared" si="2"/>
        <v>2050005.8006211359</v>
      </c>
      <c r="L72" s="20">
        <f t="shared" si="5"/>
        <v>21.99339705036304</v>
      </c>
    </row>
    <row r="73" spans="1:12" x14ac:dyDescent="0.2">
      <c r="A73" s="16">
        <v>64</v>
      </c>
      <c r="B73" s="8">
        <v>20</v>
      </c>
      <c r="C73" s="8">
        <v>2135</v>
      </c>
      <c r="D73" s="8">
        <v>2145</v>
      </c>
      <c r="E73" s="17">
        <v>0.42397260273972603</v>
      </c>
      <c r="F73" s="18">
        <f t="shared" si="3"/>
        <v>9.3457943925233638E-3</v>
      </c>
      <c r="G73" s="18">
        <f t="shared" ref="G73:G108" si="7">F73/((1+(1-E73)*F73))</f>
        <v>9.2957513322849076E-3</v>
      </c>
      <c r="H73" s="13">
        <f t="shared" si="6"/>
        <v>92563.458724350974</v>
      </c>
      <c r="I73" s="13">
        <f t="shared" si="4"/>
        <v>860.44689475778466</v>
      </c>
      <c r="J73" s="13">
        <f t="shared" ref="J73:J108" si="8">H74+I73*E73</f>
        <v>92067.817739082966</v>
      </c>
      <c r="K73" s="13">
        <f t="shared" ref="K73:K97" si="9">K74+J73</f>
        <v>1957132.6831525795</v>
      </c>
      <c r="L73" s="20">
        <f t="shared" si="5"/>
        <v>21.143685749479346</v>
      </c>
    </row>
    <row r="74" spans="1:12" x14ac:dyDescent="0.2">
      <c r="A74" s="16">
        <v>65</v>
      </c>
      <c r="B74" s="8">
        <v>17</v>
      </c>
      <c r="C74" s="8">
        <v>2138</v>
      </c>
      <c r="D74" s="8">
        <v>2094</v>
      </c>
      <c r="E74" s="17">
        <v>0.47219983883964534</v>
      </c>
      <c r="F74" s="18">
        <f t="shared" ref="F74:F108" si="10">B74/((C74+D74)/2)</f>
        <v>8.0340264650283558E-3</v>
      </c>
      <c r="G74" s="18">
        <f t="shared" si="7"/>
        <v>8.0001031439567317E-3</v>
      </c>
      <c r="H74" s="13">
        <f t="shared" si="6"/>
        <v>91703.01182959319</v>
      </c>
      <c r="I74" s="13">
        <f t="shared" ref="I74:I108" si="11">H74*G74</f>
        <v>733.63355324822987</v>
      </c>
      <c r="J74" s="13">
        <f t="shared" si="8"/>
        <v>91315.799921956132</v>
      </c>
      <c r="K74" s="13">
        <f t="shared" si="9"/>
        <v>1865064.8654134965</v>
      </c>
      <c r="L74" s="20">
        <f t="shared" ref="L74:L108" si="12">K74/H74</f>
        <v>20.338098260930042</v>
      </c>
    </row>
    <row r="75" spans="1:12" x14ac:dyDescent="0.2">
      <c r="A75" s="16">
        <v>66</v>
      </c>
      <c r="B75" s="8">
        <v>20</v>
      </c>
      <c r="C75" s="8">
        <v>1998</v>
      </c>
      <c r="D75" s="8">
        <v>2117</v>
      </c>
      <c r="E75" s="17">
        <v>0.61136986301369867</v>
      </c>
      <c r="F75" s="18">
        <f t="shared" si="10"/>
        <v>9.7205346294046164E-3</v>
      </c>
      <c r="G75" s="18">
        <f t="shared" si="7"/>
        <v>9.6839516359577063E-3</v>
      </c>
      <c r="H75" s="13">
        <f t="shared" ref="H75:H108" si="13">H74-I74</f>
        <v>90969.378276344956</v>
      </c>
      <c r="I75" s="13">
        <f t="shared" si="11"/>
        <v>880.9430595812662</v>
      </c>
      <c r="J75" s="13">
        <f t="shared" si="8"/>
        <v>90627.017254422768</v>
      </c>
      <c r="K75" s="13">
        <f t="shared" si="9"/>
        <v>1773749.0654915404</v>
      </c>
      <c r="L75" s="20">
        <f t="shared" si="12"/>
        <v>19.498309201402705</v>
      </c>
    </row>
    <row r="76" spans="1:12" x14ac:dyDescent="0.2">
      <c r="A76" s="16">
        <v>67</v>
      </c>
      <c r="B76" s="8">
        <v>14</v>
      </c>
      <c r="C76" s="8">
        <v>1917</v>
      </c>
      <c r="D76" s="8">
        <v>1974</v>
      </c>
      <c r="E76" s="17">
        <v>0.53679060665362044</v>
      </c>
      <c r="F76" s="18">
        <f t="shared" si="10"/>
        <v>7.1960935492161402E-3</v>
      </c>
      <c r="G76" s="18">
        <f t="shared" si="7"/>
        <v>7.1721865133418817E-3</v>
      </c>
      <c r="H76" s="13">
        <f t="shared" si="13"/>
        <v>90088.435216763697</v>
      </c>
      <c r="I76" s="13">
        <f t="shared" si="11"/>
        <v>646.13106006974635</v>
      </c>
      <c r="J76" s="13">
        <f t="shared" si="8"/>
        <v>89789.141240406534</v>
      </c>
      <c r="K76" s="13">
        <f t="shared" si="9"/>
        <v>1683122.0482371175</v>
      </c>
      <c r="L76" s="20">
        <f t="shared" si="12"/>
        <v>18.682997925175655</v>
      </c>
    </row>
    <row r="77" spans="1:12" x14ac:dyDescent="0.2">
      <c r="A77" s="16">
        <v>68</v>
      </c>
      <c r="B77" s="8">
        <v>22</v>
      </c>
      <c r="C77" s="8">
        <v>1865</v>
      </c>
      <c r="D77" s="8">
        <v>1891</v>
      </c>
      <c r="E77" s="17">
        <v>0.56052303860523034</v>
      </c>
      <c r="F77" s="18">
        <f t="shared" si="10"/>
        <v>1.1714589989350373E-2</v>
      </c>
      <c r="G77" s="18">
        <f t="shared" si="7"/>
        <v>1.1654588758474251E-2</v>
      </c>
      <c r="H77" s="13">
        <f t="shared" si="13"/>
        <v>89442.30415669395</v>
      </c>
      <c r="I77" s="13">
        <f t="shared" si="11"/>
        <v>1042.4132725566401</v>
      </c>
      <c r="J77" s="13">
        <f t="shared" si="8"/>
        <v>88984.187539153179</v>
      </c>
      <c r="K77" s="13">
        <f t="shared" si="9"/>
        <v>1593332.9069967109</v>
      </c>
      <c r="L77" s="20">
        <f t="shared" si="12"/>
        <v>17.814086097394711</v>
      </c>
    </row>
    <row r="78" spans="1:12" x14ac:dyDescent="0.2">
      <c r="A78" s="16">
        <v>69</v>
      </c>
      <c r="B78" s="8">
        <v>25</v>
      </c>
      <c r="C78" s="8">
        <v>1700</v>
      </c>
      <c r="D78" s="8">
        <v>1838</v>
      </c>
      <c r="E78" s="17">
        <v>0.39901369863013697</v>
      </c>
      <c r="F78" s="18">
        <f t="shared" si="10"/>
        <v>1.4132278123233465E-2</v>
      </c>
      <c r="G78" s="18">
        <f t="shared" si="7"/>
        <v>1.4013259230706622E-2</v>
      </c>
      <c r="H78" s="13">
        <f t="shared" si="13"/>
        <v>88399.890884137305</v>
      </c>
      <c r="I78" s="13">
        <f t="shared" si="11"/>
        <v>1238.7705869255954</v>
      </c>
      <c r="J78" s="13">
        <f t="shared" si="8"/>
        <v>87655.406730855117</v>
      </c>
      <c r="K78" s="13">
        <f t="shared" si="9"/>
        <v>1504348.7194575577</v>
      </c>
      <c r="L78" s="20">
        <f t="shared" si="12"/>
        <v>17.017540456348026</v>
      </c>
    </row>
    <row r="79" spans="1:12" x14ac:dyDescent="0.2">
      <c r="A79" s="16">
        <v>70</v>
      </c>
      <c r="B79" s="8">
        <v>30</v>
      </c>
      <c r="C79" s="8">
        <v>1590</v>
      </c>
      <c r="D79" s="8">
        <v>1662</v>
      </c>
      <c r="E79" s="17">
        <v>0.47497716894977171</v>
      </c>
      <c r="F79" s="18">
        <f t="shared" si="10"/>
        <v>1.8450184501845018E-2</v>
      </c>
      <c r="G79" s="18">
        <f t="shared" si="7"/>
        <v>1.8273176478833988E-2</v>
      </c>
      <c r="H79" s="13">
        <f t="shared" si="13"/>
        <v>87161.120297211703</v>
      </c>
      <c r="I79" s="13">
        <f t="shared" si="11"/>
        <v>1592.7105332838287</v>
      </c>
      <c r="J79" s="13">
        <f t="shared" si="8"/>
        <v>86324.910903983517</v>
      </c>
      <c r="K79" s="13">
        <f t="shared" si="9"/>
        <v>1416693.3127267025</v>
      </c>
      <c r="L79" s="20">
        <f t="shared" si="12"/>
        <v>16.253729964643682</v>
      </c>
    </row>
    <row r="80" spans="1:12" x14ac:dyDescent="0.2">
      <c r="A80" s="16">
        <v>71</v>
      </c>
      <c r="B80" s="8">
        <v>19</v>
      </c>
      <c r="C80" s="8">
        <v>1333</v>
      </c>
      <c r="D80" s="8">
        <v>1571</v>
      </c>
      <c r="E80" s="17">
        <v>0.51434751261715939</v>
      </c>
      <c r="F80" s="18">
        <f t="shared" si="10"/>
        <v>1.3085399449035813E-2</v>
      </c>
      <c r="G80" s="18">
        <f t="shared" si="7"/>
        <v>1.3002767423895842E-2</v>
      </c>
      <c r="H80" s="13">
        <f t="shared" si="13"/>
        <v>85568.409763927877</v>
      </c>
      <c r="I80" s="13">
        <f t="shared" si="11"/>
        <v>1112.6261309929723</v>
      </c>
      <c r="J80" s="13">
        <f t="shared" si="8"/>
        <v>85028.060115884</v>
      </c>
      <c r="K80" s="13">
        <f t="shared" si="9"/>
        <v>1330368.401822719</v>
      </c>
      <c r="L80" s="20">
        <f t="shared" si="12"/>
        <v>15.547424633612247</v>
      </c>
    </row>
    <row r="81" spans="1:12" x14ac:dyDescent="0.2">
      <c r="A81" s="16">
        <v>72</v>
      </c>
      <c r="B81" s="8">
        <v>19</v>
      </c>
      <c r="C81" s="8">
        <v>1264</v>
      </c>
      <c r="D81" s="8">
        <v>1314</v>
      </c>
      <c r="E81" s="17">
        <v>0.55169430425378507</v>
      </c>
      <c r="F81" s="18">
        <f t="shared" si="10"/>
        <v>1.4740108611326609E-2</v>
      </c>
      <c r="G81" s="18">
        <f t="shared" si="7"/>
        <v>1.4643344299125411E-2</v>
      </c>
      <c r="H81" s="13">
        <f t="shared" si="13"/>
        <v>84455.783632934908</v>
      </c>
      <c r="I81" s="13">
        <f t="shared" si="11"/>
        <v>1236.7151177895066</v>
      </c>
      <c r="J81" s="13">
        <f t="shared" si="8"/>
        <v>83901.357201614417</v>
      </c>
      <c r="K81" s="13">
        <f t="shared" si="9"/>
        <v>1245340.341706835</v>
      </c>
      <c r="L81" s="20">
        <f t="shared" si="12"/>
        <v>14.745471395060198</v>
      </c>
    </row>
    <row r="82" spans="1:12" x14ac:dyDescent="0.2">
      <c r="A82" s="16">
        <v>73</v>
      </c>
      <c r="B82" s="8">
        <v>24</v>
      </c>
      <c r="C82" s="8">
        <v>1413</v>
      </c>
      <c r="D82" s="8">
        <v>1258</v>
      </c>
      <c r="E82" s="17">
        <v>0.58059360730593634</v>
      </c>
      <c r="F82" s="18">
        <f t="shared" si="10"/>
        <v>1.7970797454137027E-2</v>
      </c>
      <c r="G82" s="18">
        <f t="shared" si="7"/>
        <v>1.7836363580833237E-2</v>
      </c>
      <c r="H82" s="13">
        <f t="shared" si="13"/>
        <v>83219.068515145394</v>
      </c>
      <c r="I82" s="13">
        <f t="shared" si="11"/>
        <v>1484.3255628944053</v>
      </c>
      <c r="J82" s="13">
        <f t="shared" si="8"/>
        <v>82596.532885228269</v>
      </c>
      <c r="K82" s="13">
        <f t="shared" si="9"/>
        <v>1161438.9845052205</v>
      </c>
      <c r="L82" s="20">
        <f t="shared" si="12"/>
        <v>13.956404526371806</v>
      </c>
    </row>
    <row r="83" spans="1:12" x14ac:dyDescent="0.2">
      <c r="A83" s="16">
        <v>74</v>
      </c>
      <c r="B83" s="8">
        <v>38</v>
      </c>
      <c r="C83" s="8">
        <v>797</v>
      </c>
      <c r="D83" s="8">
        <v>1365</v>
      </c>
      <c r="E83" s="17">
        <v>0.48449891852919968</v>
      </c>
      <c r="F83" s="18">
        <f t="shared" si="10"/>
        <v>3.515263644773358E-2</v>
      </c>
      <c r="G83" s="18">
        <f t="shared" si="7"/>
        <v>3.4526965634840617E-2</v>
      </c>
      <c r="H83" s="13">
        <f t="shared" si="13"/>
        <v>81734.742952250992</v>
      </c>
      <c r="I83" s="13">
        <f t="shared" si="11"/>
        <v>2822.0526610849015</v>
      </c>
      <c r="J83" s="13">
        <f t="shared" si="8"/>
        <v>80279.971753494174</v>
      </c>
      <c r="K83" s="13">
        <f t="shared" si="9"/>
        <v>1078842.4516199923</v>
      </c>
      <c r="L83" s="20">
        <f t="shared" si="12"/>
        <v>13.199312956183716</v>
      </c>
    </row>
    <row r="84" spans="1:12" x14ac:dyDescent="0.2">
      <c r="A84" s="16">
        <v>75</v>
      </c>
      <c r="B84" s="8">
        <v>19</v>
      </c>
      <c r="C84" s="8">
        <v>856</v>
      </c>
      <c r="D84" s="8">
        <v>773</v>
      </c>
      <c r="E84" s="17">
        <v>0.44888248017303534</v>
      </c>
      <c r="F84" s="18">
        <f t="shared" si="10"/>
        <v>2.3327194597912829E-2</v>
      </c>
      <c r="G84" s="18">
        <f t="shared" si="7"/>
        <v>2.3031106107477391E-2</v>
      </c>
      <c r="H84" s="13">
        <f t="shared" si="13"/>
        <v>78912.690291166087</v>
      </c>
      <c r="I84" s="13">
        <f t="shared" si="11"/>
        <v>1817.446543322347</v>
      </c>
      <c r="J84" s="13">
        <f t="shared" si="8"/>
        <v>77911.063659792184</v>
      </c>
      <c r="K84" s="13">
        <f t="shared" si="9"/>
        <v>998562.47986649815</v>
      </c>
      <c r="L84" s="20">
        <f t="shared" si="12"/>
        <v>12.654016434898844</v>
      </c>
    </row>
    <row r="85" spans="1:12" x14ac:dyDescent="0.2">
      <c r="A85" s="16">
        <v>76</v>
      </c>
      <c r="B85" s="8">
        <v>10</v>
      </c>
      <c r="C85" s="8">
        <v>871</v>
      </c>
      <c r="D85" s="8">
        <v>854</v>
      </c>
      <c r="E85" s="17">
        <v>0.51479452054794517</v>
      </c>
      <c r="F85" s="18">
        <f t="shared" si="10"/>
        <v>1.1594202898550725E-2</v>
      </c>
      <c r="G85" s="18">
        <f t="shared" si="7"/>
        <v>1.1529343759229397E-2</v>
      </c>
      <c r="H85" s="13">
        <f t="shared" si="13"/>
        <v>77095.243747843735</v>
      </c>
      <c r="I85" s="13">
        <f t="shared" si="11"/>
        <v>888.85756737047143</v>
      </c>
      <c r="J85" s="13">
        <f t="shared" si="8"/>
        <v>76663.965185703157</v>
      </c>
      <c r="K85" s="13">
        <f t="shared" si="9"/>
        <v>920651.41620670597</v>
      </c>
      <c r="L85" s="20">
        <f t="shared" si="12"/>
        <v>11.941740779987553</v>
      </c>
    </row>
    <row r="86" spans="1:12" x14ac:dyDescent="0.2">
      <c r="A86" s="16">
        <v>77</v>
      </c>
      <c r="B86" s="8">
        <v>28</v>
      </c>
      <c r="C86" s="8">
        <v>899</v>
      </c>
      <c r="D86" s="8">
        <v>857</v>
      </c>
      <c r="E86" s="17">
        <v>0.47808219178082195</v>
      </c>
      <c r="F86" s="18">
        <f t="shared" si="10"/>
        <v>3.1890660592255128E-2</v>
      </c>
      <c r="G86" s="18">
        <f t="shared" si="7"/>
        <v>3.1368552872279042E-2</v>
      </c>
      <c r="H86" s="13">
        <f t="shared" si="13"/>
        <v>76206.386180473259</v>
      </c>
      <c r="I86" s="13">
        <f t="shared" si="11"/>
        <v>2390.4840541074905</v>
      </c>
      <c r="J86" s="13">
        <f t="shared" si="8"/>
        <v>74958.749982370573</v>
      </c>
      <c r="K86" s="13">
        <f t="shared" si="9"/>
        <v>843987.45102100284</v>
      </c>
      <c r="L86" s="20">
        <f t="shared" si="12"/>
        <v>11.075022623724177</v>
      </c>
    </row>
    <row r="87" spans="1:12" x14ac:dyDescent="0.2">
      <c r="A87" s="16">
        <v>78</v>
      </c>
      <c r="B87" s="8">
        <v>30</v>
      </c>
      <c r="C87" s="8">
        <v>829</v>
      </c>
      <c r="D87" s="8">
        <v>879</v>
      </c>
      <c r="E87" s="17">
        <v>0.50210045662100466</v>
      </c>
      <c r="F87" s="18">
        <f t="shared" si="10"/>
        <v>3.5128805620608897E-2</v>
      </c>
      <c r="G87" s="18">
        <f t="shared" si="7"/>
        <v>3.4524943089020751E-2</v>
      </c>
      <c r="H87" s="13">
        <f t="shared" si="13"/>
        <v>73815.902126365763</v>
      </c>
      <c r="I87" s="13">
        <f t="shared" si="11"/>
        <v>2548.4898199775039</v>
      </c>
      <c r="J87" s="13">
        <f t="shared" si="8"/>
        <v>72547.01020869294</v>
      </c>
      <c r="K87" s="13">
        <f t="shared" si="9"/>
        <v>769028.70103863231</v>
      </c>
      <c r="L87" s="20">
        <f t="shared" si="12"/>
        <v>10.418198232165865</v>
      </c>
    </row>
    <row r="88" spans="1:12" x14ac:dyDescent="0.2">
      <c r="A88" s="16">
        <v>79</v>
      </c>
      <c r="B88" s="8">
        <v>29</v>
      </c>
      <c r="C88" s="8">
        <v>736</v>
      </c>
      <c r="D88" s="8">
        <v>804</v>
      </c>
      <c r="E88" s="17">
        <v>0.46112423240434586</v>
      </c>
      <c r="F88" s="18">
        <f t="shared" si="10"/>
        <v>3.7662337662337661E-2</v>
      </c>
      <c r="G88" s="18">
        <f t="shared" si="7"/>
        <v>3.6913172963585511E-2</v>
      </c>
      <c r="H88" s="13">
        <f t="shared" si="13"/>
        <v>71267.412306388258</v>
      </c>
      <c r="I88" s="13">
        <f t="shared" si="11"/>
        <v>2630.7063171328723</v>
      </c>
      <c r="J88" s="13">
        <f t="shared" si="8"/>
        <v>69849.788420424535</v>
      </c>
      <c r="K88" s="13">
        <f t="shared" si="9"/>
        <v>696481.69082993933</v>
      </c>
      <c r="L88" s="20">
        <f t="shared" si="12"/>
        <v>9.7727933187144522</v>
      </c>
    </row>
    <row r="89" spans="1:12" x14ac:dyDescent="0.2">
      <c r="A89" s="16">
        <v>80</v>
      </c>
      <c r="B89" s="8">
        <v>21</v>
      </c>
      <c r="C89" s="8">
        <v>699</v>
      </c>
      <c r="D89" s="8">
        <v>724</v>
      </c>
      <c r="E89" s="17">
        <v>0.56503587736464445</v>
      </c>
      <c r="F89" s="18">
        <f t="shared" si="10"/>
        <v>2.9515108924806747E-2</v>
      </c>
      <c r="G89" s="18">
        <f t="shared" si="7"/>
        <v>2.9140996420580805E-2</v>
      </c>
      <c r="H89" s="13">
        <f t="shared" si="13"/>
        <v>68636.705989255381</v>
      </c>
      <c r="I89" s="13">
        <f t="shared" si="11"/>
        <v>2000.1420035533481</v>
      </c>
      <c r="J89" s="13">
        <f t="shared" si="8"/>
        <v>67766.715977533677</v>
      </c>
      <c r="K89" s="13">
        <f t="shared" si="9"/>
        <v>626631.90240951476</v>
      </c>
      <c r="L89" s="20">
        <f t="shared" si="12"/>
        <v>9.1296907883022502</v>
      </c>
    </row>
    <row r="90" spans="1:12" x14ac:dyDescent="0.2">
      <c r="A90" s="16">
        <v>81</v>
      </c>
      <c r="B90" s="8">
        <v>39</v>
      </c>
      <c r="C90" s="8">
        <v>583</v>
      </c>
      <c r="D90" s="8">
        <v>693</v>
      </c>
      <c r="E90" s="17">
        <v>0.49111345275728835</v>
      </c>
      <c r="F90" s="18">
        <f t="shared" si="10"/>
        <v>6.1128526645768025E-2</v>
      </c>
      <c r="G90" s="18">
        <f t="shared" si="7"/>
        <v>5.9284339938529197E-2</v>
      </c>
      <c r="H90" s="13">
        <f t="shared" si="13"/>
        <v>66636.563985702029</v>
      </c>
      <c r="I90" s="13">
        <f t="shared" si="11"/>
        <v>3950.5047116639112</v>
      </c>
      <c r="J90" s="13">
        <f t="shared" si="8"/>
        <v>64626.205283117321</v>
      </c>
      <c r="K90" s="13">
        <f t="shared" si="9"/>
        <v>558865.18643198104</v>
      </c>
      <c r="L90" s="20">
        <f t="shared" si="12"/>
        <v>8.3867647580372662</v>
      </c>
    </row>
    <row r="91" spans="1:12" x14ac:dyDescent="0.2">
      <c r="A91" s="16">
        <v>82</v>
      </c>
      <c r="B91" s="8">
        <v>42</v>
      </c>
      <c r="C91" s="8">
        <v>569</v>
      </c>
      <c r="D91" s="8">
        <v>554</v>
      </c>
      <c r="E91" s="17">
        <v>0.51232876712328768</v>
      </c>
      <c r="F91" s="18">
        <f t="shared" si="10"/>
        <v>7.4799643811219951E-2</v>
      </c>
      <c r="G91" s="18">
        <f t="shared" si="7"/>
        <v>7.2167156646981145E-2</v>
      </c>
      <c r="H91" s="13">
        <f t="shared" si="13"/>
        <v>62686.059274038118</v>
      </c>
      <c r="I91" s="13">
        <f t="shared" si="11"/>
        <v>4523.8746592114539</v>
      </c>
      <c r="J91" s="13">
        <f t="shared" si="8"/>
        <v>60479.895741600747</v>
      </c>
      <c r="K91" s="13">
        <f t="shared" si="9"/>
        <v>494238.98114886368</v>
      </c>
      <c r="L91" s="20">
        <f t="shared" si="12"/>
        <v>7.8843523882758459</v>
      </c>
    </row>
    <row r="92" spans="1:12" x14ac:dyDescent="0.2">
      <c r="A92" s="16">
        <v>83</v>
      </c>
      <c r="B92" s="8">
        <v>33</v>
      </c>
      <c r="C92" s="8">
        <v>514</v>
      </c>
      <c r="D92" s="8">
        <v>533</v>
      </c>
      <c r="E92" s="17">
        <v>0.40647571606475708</v>
      </c>
      <c r="F92" s="18">
        <f t="shared" si="10"/>
        <v>6.3037249283667621E-2</v>
      </c>
      <c r="G92" s="18">
        <f t="shared" si="7"/>
        <v>6.0763823202245909E-2</v>
      </c>
      <c r="H92" s="13">
        <f t="shared" si="13"/>
        <v>58162.184614826663</v>
      </c>
      <c r="I92" s="13">
        <f t="shared" si="11"/>
        <v>3534.1567029917146</v>
      </c>
      <c r="J92" s="13">
        <f t="shared" si="8"/>
        <v>56064.576788368569</v>
      </c>
      <c r="K92" s="13">
        <f t="shared" si="9"/>
        <v>433759.08540726296</v>
      </c>
      <c r="L92" s="20">
        <f t="shared" si="12"/>
        <v>7.4577509128962358</v>
      </c>
    </row>
    <row r="93" spans="1:12" x14ac:dyDescent="0.2">
      <c r="A93" s="16">
        <v>84</v>
      </c>
      <c r="B93" s="8">
        <v>37</v>
      </c>
      <c r="C93" s="8">
        <v>465</v>
      </c>
      <c r="D93" s="8">
        <v>492</v>
      </c>
      <c r="E93" s="17">
        <v>0.55209181784524242</v>
      </c>
      <c r="F93" s="18">
        <f t="shared" si="10"/>
        <v>7.7324973876698011E-2</v>
      </c>
      <c r="G93" s="18">
        <f t="shared" si="7"/>
        <v>7.4736512978586231E-2</v>
      </c>
      <c r="H93" s="13">
        <f t="shared" si="13"/>
        <v>54628.02791183495</v>
      </c>
      <c r="I93" s="13">
        <f t="shared" si="11"/>
        <v>4082.7083170274236</v>
      </c>
      <c r="J93" s="13">
        <f t="shared" si="8"/>
        <v>52799.349451287089</v>
      </c>
      <c r="K93" s="13">
        <f t="shared" si="9"/>
        <v>377694.50861889438</v>
      </c>
      <c r="L93" s="20">
        <f t="shared" si="12"/>
        <v>6.9139327018808299</v>
      </c>
    </row>
    <row r="94" spans="1:12" x14ac:dyDescent="0.2">
      <c r="A94" s="16">
        <v>85</v>
      </c>
      <c r="B94" s="8">
        <v>34</v>
      </c>
      <c r="C94" s="8">
        <v>382</v>
      </c>
      <c r="D94" s="8">
        <v>447</v>
      </c>
      <c r="E94" s="17">
        <v>0.48186946011281223</v>
      </c>
      <c r="F94" s="18">
        <f t="shared" si="10"/>
        <v>8.2026537997587454E-2</v>
      </c>
      <c r="G94" s="18">
        <f t="shared" si="7"/>
        <v>7.8682496156223747E-2</v>
      </c>
      <c r="H94" s="13">
        <f t="shared" si="13"/>
        <v>50545.31959480753</v>
      </c>
      <c r="I94" s="13">
        <f t="shared" si="11"/>
        <v>3977.0319147335445</v>
      </c>
      <c r="J94" s="13">
        <f t="shared" si="8"/>
        <v>48484.697901678061</v>
      </c>
      <c r="K94" s="13">
        <f t="shared" si="9"/>
        <v>324895.15916760731</v>
      </c>
      <c r="L94" s="20">
        <f t="shared" si="12"/>
        <v>6.4277990874744306</v>
      </c>
    </row>
    <row r="95" spans="1:12" x14ac:dyDescent="0.2">
      <c r="A95" s="16">
        <v>86</v>
      </c>
      <c r="B95" s="8">
        <v>36</v>
      </c>
      <c r="C95" s="8">
        <v>309</v>
      </c>
      <c r="D95" s="8">
        <v>360</v>
      </c>
      <c r="E95" s="17">
        <v>0.48165905631659051</v>
      </c>
      <c r="F95" s="18">
        <f t="shared" si="10"/>
        <v>0.10762331838565023</v>
      </c>
      <c r="G95" s="18">
        <f t="shared" si="7"/>
        <v>0.10193672010457437</v>
      </c>
      <c r="H95" s="13">
        <f t="shared" si="13"/>
        <v>46568.287680073983</v>
      </c>
      <c r="I95" s="13">
        <f t="shared" si="11"/>
        <v>4747.0185069930003</v>
      </c>
      <c r="J95" s="13">
        <f t="shared" si="8"/>
        <v>44107.713627476624</v>
      </c>
      <c r="K95" s="13">
        <f t="shared" si="9"/>
        <v>276410.46126592928</v>
      </c>
      <c r="L95" s="20">
        <f t="shared" si="12"/>
        <v>5.9355942645965492</v>
      </c>
    </row>
    <row r="96" spans="1:12" x14ac:dyDescent="0.2">
      <c r="A96" s="16">
        <v>87</v>
      </c>
      <c r="B96" s="8">
        <v>34</v>
      </c>
      <c r="C96" s="8">
        <v>267</v>
      </c>
      <c r="D96" s="8">
        <v>292</v>
      </c>
      <c r="E96" s="17">
        <v>0.47308622078968554</v>
      </c>
      <c r="F96" s="18">
        <f t="shared" si="10"/>
        <v>0.12164579606440072</v>
      </c>
      <c r="G96" s="18">
        <f t="shared" si="7"/>
        <v>0.11431835035212079</v>
      </c>
      <c r="H96" s="13">
        <f t="shared" si="13"/>
        <v>41821.269173080982</v>
      </c>
      <c r="I96" s="13">
        <f t="shared" si="11"/>
        <v>4780.938501498621</v>
      </c>
      <c r="J96" s="13">
        <f t="shared" si="8"/>
        <v>39302.126799084246</v>
      </c>
      <c r="K96" s="13">
        <f t="shared" si="9"/>
        <v>232302.74763845268</v>
      </c>
      <c r="L96" s="20">
        <f t="shared" si="12"/>
        <v>5.5546556149945481</v>
      </c>
    </row>
    <row r="97" spans="1:12" x14ac:dyDescent="0.2">
      <c r="A97" s="16">
        <v>88</v>
      </c>
      <c r="B97" s="8">
        <v>38</v>
      </c>
      <c r="C97" s="8">
        <v>234</v>
      </c>
      <c r="D97" s="8">
        <v>236</v>
      </c>
      <c r="E97" s="17">
        <v>0.44015861571737569</v>
      </c>
      <c r="F97" s="18">
        <f t="shared" si="10"/>
        <v>0.16170212765957448</v>
      </c>
      <c r="G97" s="18">
        <f t="shared" si="7"/>
        <v>0.1482788112037631</v>
      </c>
      <c r="H97" s="13">
        <f t="shared" si="13"/>
        <v>37040.330671582364</v>
      </c>
      <c r="I97" s="13">
        <f t="shared" si="11"/>
        <v>5492.2961985765169</v>
      </c>
      <c r="J97" s="13">
        <f t="shared" si="8"/>
        <v>33965.515964881088</v>
      </c>
      <c r="K97" s="13">
        <f t="shared" si="9"/>
        <v>193000.62083936844</v>
      </c>
      <c r="L97" s="20">
        <f t="shared" si="12"/>
        <v>5.210553397878817</v>
      </c>
    </row>
    <row r="98" spans="1:12" x14ac:dyDescent="0.2">
      <c r="A98" s="16">
        <v>89</v>
      </c>
      <c r="B98" s="8">
        <v>35</v>
      </c>
      <c r="C98" s="8">
        <v>205</v>
      </c>
      <c r="D98" s="8">
        <v>204</v>
      </c>
      <c r="E98" s="17">
        <v>0.44227005870841474</v>
      </c>
      <c r="F98" s="18">
        <f t="shared" si="10"/>
        <v>0.17114914425427874</v>
      </c>
      <c r="G98" s="18">
        <f t="shared" si="7"/>
        <v>0.15623566820558291</v>
      </c>
      <c r="H98" s="13">
        <f t="shared" si="13"/>
        <v>31548.034473005846</v>
      </c>
      <c r="I98" s="13">
        <f t="shared" si="11"/>
        <v>4928.9282464628332</v>
      </c>
      <c r="J98" s="13">
        <f t="shared" si="8"/>
        <v>28799.023611475692</v>
      </c>
      <c r="K98" s="13">
        <f>K99+J98</f>
        <v>159035.10487448736</v>
      </c>
      <c r="L98" s="20">
        <f t="shared" si="12"/>
        <v>5.0410463767739992</v>
      </c>
    </row>
    <row r="99" spans="1:12" x14ac:dyDescent="0.2">
      <c r="A99" s="16">
        <v>90</v>
      </c>
      <c r="B99" s="8">
        <v>19</v>
      </c>
      <c r="C99" s="8">
        <v>168</v>
      </c>
      <c r="D99" s="8">
        <v>178</v>
      </c>
      <c r="E99" s="17">
        <v>0.45118961788031731</v>
      </c>
      <c r="F99" s="22">
        <f t="shared" si="10"/>
        <v>0.10982658959537572</v>
      </c>
      <c r="G99" s="22">
        <f t="shared" si="7"/>
        <v>0.10358321757703395</v>
      </c>
      <c r="H99" s="23">
        <f t="shared" si="13"/>
        <v>26619.106226543012</v>
      </c>
      <c r="I99" s="23">
        <f t="shared" si="11"/>
        <v>2757.2926719701841</v>
      </c>
      <c r="J99" s="23">
        <f t="shared" si="8"/>
        <v>25105.875381623257</v>
      </c>
      <c r="K99" s="23">
        <f t="shared" ref="K99:K108" si="14">K100+J99</f>
        <v>130236.08126301167</v>
      </c>
      <c r="L99" s="24">
        <f t="shared" si="12"/>
        <v>4.8925790428360774</v>
      </c>
    </row>
    <row r="100" spans="1:12" x14ac:dyDescent="0.2">
      <c r="A100" s="16">
        <v>91</v>
      </c>
      <c r="B100" s="8">
        <v>23</v>
      </c>
      <c r="C100" s="8">
        <v>146</v>
      </c>
      <c r="D100" s="8">
        <v>155</v>
      </c>
      <c r="E100" s="17">
        <v>0.59594997022036933</v>
      </c>
      <c r="F100" s="22">
        <f t="shared" si="10"/>
        <v>0.15282392026578073</v>
      </c>
      <c r="G100" s="22">
        <f t="shared" si="7"/>
        <v>0.14393608174952208</v>
      </c>
      <c r="H100" s="23">
        <f t="shared" si="13"/>
        <v>23861.813554572829</v>
      </c>
      <c r="I100" s="23">
        <f t="shared" si="11"/>
        <v>3434.5759464828488</v>
      </c>
      <c r="J100" s="23">
        <f t="shared" si="8"/>
        <v>22474.073041116033</v>
      </c>
      <c r="K100" s="23">
        <f t="shared" si="14"/>
        <v>105130.20588138842</v>
      </c>
      <c r="L100" s="24">
        <f t="shared" si="12"/>
        <v>4.4057927802072481</v>
      </c>
    </row>
    <row r="101" spans="1:12" x14ac:dyDescent="0.2">
      <c r="A101" s="16">
        <v>92</v>
      </c>
      <c r="B101" s="8">
        <v>15</v>
      </c>
      <c r="C101" s="8">
        <v>104</v>
      </c>
      <c r="D101" s="8">
        <v>128</v>
      </c>
      <c r="E101" s="17">
        <v>0.39561643835616439</v>
      </c>
      <c r="F101" s="22">
        <f t="shared" si="10"/>
        <v>0.12931034482758622</v>
      </c>
      <c r="G101" s="22">
        <f t="shared" si="7"/>
        <v>0.11993690989945016</v>
      </c>
      <c r="H101" s="23">
        <f t="shared" si="13"/>
        <v>20427.237608089981</v>
      </c>
      <c r="I101" s="23">
        <f t="shared" si="11"/>
        <v>2449.9797564961477</v>
      </c>
      <c r="J101" s="23">
        <f t="shared" si="8"/>
        <v>18946.510116903541</v>
      </c>
      <c r="K101" s="23">
        <f t="shared" si="14"/>
        <v>82656.132840272388</v>
      </c>
      <c r="L101" s="24">
        <f t="shared" si="12"/>
        <v>4.0463685999098251</v>
      </c>
    </row>
    <row r="102" spans="1:12" x14ac:dyDescent="0.2">
      <c r="A102" s="16">
        <v>93</v>
      </c>
      <c r="B102" s="8">
        <v>19</v>
      </c>
      <c r="C102" s="8">
        <v>88</v>
      </c>
      <c r="D102" s="8">
        <v>89</v>
      </c>
      <c r="E102" s="17">
        <v>0.41341023792357612</v>
      </c>
      <c r="F102" s="22">
        <f t="shared" si="10"/>
        <v>0.21468926553672316</v>
      </c>
      <c r="G102" s="22">
        <f t="shared" si="7"/>
        <v>0.19067650980877357</v>
      </c>
      <c r="H102" s="23">
        <f t="shared" si="13"/>
        <v>17977.257851593833</v>
      </c>
      <c r="I102" s="23">
        <f t="shared" si="11"/>
        <v>3427.8407830742831</v>
      </c>
      <c r="J102" s="23">
        <f t="shared" si="8"/>
        <v>15966.521542214427</v>
      </c>
      <c r="K102" s="23">
        <f t="shared" si="14"/>
        <v>63709.622723368848</v>
      </c>
      <c r="L102" s="24">
        <f t="shared" si="12"/>
        <v>3.5439010359258134</v>
      </c>
    </row>
    <row r="103" spans="1:12" x14ac:dyDescent="0.2">
      <c r="A103" s="16">
        <v>94</v>
      </c>
      <c r="B103" s="8">
        <v>14</v>
      </c>
      <c r="C103" s="8">
        <v>63</v>
      </c>
      <c r="D103" s="8">
        <v>72</v>
      </c>
      <c r="E103" s="17">
        <v>0.2827788649706458</v>
      </c>
      <c r="F103" s="22">
        <f t="shared" si="10"/>
        <v>0.2074074074074074</v>
      </c>
      <c r="G103" s="22">
        <f t="shared" si="7"/>
        <v>0.18054942142920236</v>
      </c>
      <c r="H103" s="23">
        <f t="shared" si="13"/>
        <v>14549.41706851955</v>
      </c>
      <c r="I103" s="23">
        <f t="shared" si="11"/>
        <v>2626.8888338533661</v>
      </c>
      <c r="J103" s="23">
        <f t="shared" si="8"/>
        <v>12665.356877507302</v>
      </c>
      <c r="K103" s="23">
        <f t="shared" si="14"/>
        <v>47743.101181154423</v>
      </c>
      <c r="L103" s="24">
        <f t="shared" si="12"/>
        <v>3.2814442638018653</v>
      </c>
    </row>
    <row r="104" spans="1:12" x14ac:dyDescent="0.2">
      <c r="A104" s="16">
        <v>95</v>
      </c>
      <c r="B104" s="8">
        <v>13</v>
      </c>
      <c r="C104" s="8">
        <v>36</v>
      </c>
      <c r="D104" s="8">
        <v>55</v>
      </c>
      <c r="E104" s="17">
        <v>0.54604847207586937</v>
      </c>
      <c r="F104" s="22">
        <f t="shared" si="10"/>
        <v>0.2857142857142857</v>
      </c>
      <c r="G104" s="22">
        <f t="shared" si="7"/>
        <v>0.25291154758414836</v>
      </c>
      <c r="H104" s="23">
        <f t="shared" si="13"/>
        <v>11922.528234666184</v>
      </c>
      <c r="I104" s="23">
        <f t="shared" si="11"/>
        <v>3015.345066945129</v>
      </c>
      <c r="J104" s="23">
        <f t="shared" si="8"/>
        <v>10553.707734307953</v>
      </c>
      <c r="K104" s="23">
        <f t="shared" si="14"/>
        <v>35077.744303647123</v>
      </c>
      <c r="L104" s="24">
        <f t="shared" si="12"/>
        <v>2.9421397553628235</v>
      </c>
    </row>
    <row r="105" spans="1:12" x14ac:dyDescent="0.2">
      <c r="A105" s="16">
        <v>96</v>
      </c>
      <c r="B105" s="8">
        <v>4</v>
      </c>
      <c r="C105" s="8">
        <v>29</v>
      </c>
      <c r="D105" s="8">
        <v>32</v>
      </c>
      <c r="E105" s="17">
        <v>0.58287671232876703</v>
      </c>
      <c r="F105" s="22">
        <f t="shared" si="10"/>
        <v>0.13114754098360656</v>
      </c>
      <c r="G105" s="22">
        <f t="shared" si="7"/>
        <v>0.12434527104714049</v>
      </c>
      <c r="H105" s="23">
        <f t="shared" si="13"/>
        <v>8907.1831677210557</v>
      </c>
      <c r="I105" s="23">
        <f t="shared" si="11"/>
        <v>1107.5661052568021</v>
      </c>
      <c r="J105" s="23">
        <f t="shared" si="8"/>
        <v>8445.1915525831155</v>
      </c>
      <c r="K105" s="23">
        <f t="shared" si="14"/>
        <v>24524.036569339172</v>
      </c>
      <c r="L105" s="24">
        <f t="shared" si="12"/>
        <v>2.753287555398253</v>
      </c>
    </row>
    <row r="106" spans="1:12" x14ac:dyDescent="0.2">
      <c r="A106" s="16">
        <v>97</v>
      </c>
      <c r="B106" s="8">
        <v>8</v>
      </c>
      <c r="C106" s="8">
        <v>14</v>
      </c>
      <c r="D106" s="8">
        <v>29</v>
      </c>
      <c r="E106" s="17">
        <v>0.40308219178082194</v>
      </c>
      <c r="F106" s="22">
        <f t="shared" si="10"/>
        <v>0.37209302325581395</v>
      </c>
      <c r="G106" s="22">
        <f t="shared" si="7"/>
        <v>0.30446796308847296</v>
      </c>
      <c r="H106" s="23">
        <f t="shared" si="13"/>
        <v>7799.6170624642536</v>
      </c>
      <c r="I106" s="23">
        <f t="shared" si="11"/>
        <v>2374.7335198785904</v>
      </c>
      <c r="J106" s="23">
        <f t="shared" si="8"/>
        <v>6382.0963346737117</v>
      </c>
      <c r="K106" s="23">
        <f t="shared" si="14"/>
        <v>16078.845016756059</v>
      </c>
      <c r="L106" s="24">
        <f t="shared" si="12"/>
        <v>2.0614915947778623</v>
      </c>
    </row>
    <row r="107" spans="1:12" x14ac:dyDescent="0.2">
      <c r="A107" s="16">
        <v>98</v>
      </c>
      <c r="B107" s="8">
        <v>5</v>
      </c>
      <c r="C107" s="8">
        <v>19</v>
      </c>
      <c r="D107" s="8">
        <v>12</v>
      </c>
      <c r="E107" s="17">
        <v>0.53479452054794518</v>
      </c>
      <c r="F107" s="22">
        <f t="shared" si="10"/>
        <v>0.32258064516129031</v>
      </c>
      <c r="G107" s="22">
        <f t="shared" si="7"/>
        <v>0.28048874202720353</v>
      </c>
      <c r="H107" s="23">
        <f t="shared" si="13"/>
        <v>5424.8835425856632</v>
      </c>
      <c r="I107" s="23">
        <f t="shared" si="11"/>
        <v>1521.618760503932</v>
      </c>
      <c r="J107" s="23">
        <f t="shared" si="8"/>
        <v>4717.01815756219</v>
      </c>
      <c r="K107" s="23">
        <f t="shared" si="14"/>
        <v>9696.7486820823469</v>
      </c>
      <c r="L107" s="24">
        <f t="shared" si="12"/>
        <v>1.7874574829048928</v>
      </c>
    </row>
    <row r="108" spans="1:12" x14ac:dyDescent="0.2">
      <c r="A108" s="16">
        <v>99</v>
      </c>
      <c r="B108" s="8">
        <v>2</v>
      </c>
      <c r="C108" s="8">
        <v>10</v>
      </c>
      <c r="D108" s="8">
        <v>11</v>
      </c>
      <c r="E108" s="17">
        <v>4.1095890410958909E-2</v>
      </c>
      <c r="F108" s="22">
        <f t="shared" si="10"/>
        <v>0.19047619047619047</v>
      </c>
      <c r="G108" s="22">
        <f t="shared" si="7"/>
        <v>0.16105901820187535</v>
      </c>
      <c r="H108" s="23">
        <f t="shared" si="13"/>
        <v>3903.264782081731</v>
      </c>
      <c r="I108" s="23">
        <f t="shared" si="11"/>
        <v>628.65599358404052</v>
      </c>
      <c r="J108" s="23">
        <f t="shared" si="8"/>
        <v>3300.4439663162129</v>
      </c>
      <c r="K108" s="23">
        <f t="shared" si="14"/>
        <v>4979.7305245201569</v>
      </c>
      <c r="L108" s="24">
        <f t="shared" si="12"/>
        <v>1.2757859900717043</v>
      </c>
    </row>
    <row r="109" spans="1:12" x14ac:dyDescent="0.2">
      <c r="A109" s="16" t="s">
        <v>22</v>
      </c>
      <c r="B109" s="8">
        <v>10</v>
      </c>
      <c r="C109" s="8">
        <v>21</v>
      </c>
      <c r="D109" s="8">
        <v>18</v>
      </c>
      <c r="E109" s="17"/>
      <c r="F109" s="22">
        <f>B109/((C109+D109)/2)</f>
        <v>0.51282051282051277</v>
      </c>
      <c r="G109" s="22">
        <v>1</v>
      </c>
      <c r="H109" s="23">
        <f>H108-I108</f>
        <v>3274.6087884976905</v>
      </c>
      <c r="I109" s="23">
        <f>H109*G109</f>
        <v>3274.6087884976905</v>
      </c>
      <c r="J109" s="23">
        <f>H109*F109</f>
        <v>1679.2865582039437</v>
      </c>
      <c r="K109" s="23">
        <f>J109</f>
        <v>1679.2865582039437</v>
      </c>
      <c r="L109" s="24">
        <f>K109/H109</f>
        <v>0.51282051282051277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6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6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6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6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6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6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6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140625" style="9" customWidth="1"/>
    <col min="5" max="7" width="13.140625" style="10" customWidth="1"/>
    <col min="8" max="11" width="13.140625" style="9" customWidth="1"/>
    <col min="12" max="12" width="13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36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37"/>
      <c r="B7" s="38"/>
      <c r="C7" s="39">
        <v>41275</v>
      </c>
      <c r="D7" s="40">
        <v>41640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7</v>
      </c>
      <c r="C9" s="8">
        <v>2496</v>
      </c>
      <c r="D9" s="8">
        <v>2349</v>
      </c>
      <c r="E9" s="17">
        <v>2.5831702544031315E-2</v>
      </c>
      <c r="F9" s="18">
        <f>B9/((C9+D9)/2)</f>
        <v>2.8895768833849329E-3</v>
      </c>
      <c r="G9" s="18">
        <f t="shared" ref="G9:G72" si="0">F9/((1+(1-E9)*F9))</f>
        <v>2.8814657469283635E-3</v>
      </c>
      <c r="H9" s="13">
        <v>100000</v>
      </c>
      <c r="I9" s="13">
        <f>H9*G9</f>
        <v>288.14657469283634</v>
      </c>
      <c r="J9" s="13">
        <f t="shared" ref="J9:J72" si="1">H10+I9*E9</f>
        <v>99719.296741913713</v>
      </c>
      <c r="K9" s="13">
        <f t="shared" ref="K9:K72" si="2">K10+J9</f>
        <v>8289832.4211672433</v>
      </c>
      <c r="L9" s="19">
        <f>K9/H9</f>
        <v>82.898324211672431</v>
      </c>
    </row>
    <row r="10" spans="1:13" x14ac:dyDescent="0.2">
      <c r="A10" s="16">
        <v>1</v>
      </c>
      <c r="B10" s="8">
        <v>1</v>
      </c>
      <c r="C10" s="8">
        <v>2905</v>
      </c>
      <c r="D10" s="8">
        <v>2697</v>
      </c>
      <c r="E10" s="17">
        <v>0.21369863013698631</v>
      </c>
      <c r="F10" s="18">
        <f t="shared" ref="F10:F73" si="3">B10/((C10+D10)/2)</f>
        <v>3.570153516601214E-4</v>
      </c>
      <c r="G10" s="18">
        <f t="shared" si="0"/>
        <v>3.5691515784450626E-4</v>
      </c>
      <c r="H10" s="13">
        <f>H9-I9</f>
        <v>99711.85342530717</v>
      </c>
      <c r="I10" s="13">
        <f t="shared" ref="I10:I73" si="4">H10*G10</f>
        <v>35.58867190426178</v>
      </c>
      <c r="J10" s="13">
        <f t="shared" si="1"/>
        <v>99683.870003837248</v>
      </c>
      <c r="K10" s="13">
        <f t="shared" si="2"/>
        <v>8190113.1244253293</v>
      </c>
      <c r="L10" s="20">
        <f t="shared" ref="L10:L73" si="5">K10/H10</f>
        <v>82.137808526048858</v>
      </c>
    </row>
    <row r="11" spans="1:13" x14ac:dyDescent="0.2">
      <c r="A11" s="16">
        <v>2</v>
      </c>
      <c r="B11" s="8">
        <v>0</v>
      </c>
      <c r="C11" s="8">
        <v>3038</v>
      </c>
      <c r="D11" s="8">
        <v>2933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99676.264753402909</v>
      </c>
      <c r="I11" s="13">
        <f t="shared" si="4"/>
        <v>0</v>
      </c>
      <c r="J11" s="13">
        <f t="shared" si="1"/>
        <v>99676.264753402909</v>
      </c>
      <c r="K11" s="13">
        <f t="shared" si="2"/>
        <v>8090429.2544214921</v>
      </c>
      <c r="L11" s="20">
        <f t="shared" si="5"/>
        <v>81.167058922573517</v>
      </c>
    </row>
    <row r="12" spans="1:13" x14ac:dyDescent="0.2">
      <c r="A12" s="16">
        <v>3</v>
      </c>
      <c r="B12" s="8">
        <v>0</v>
      </c>
      <c r="C12" s="8">
        <v>3283</v>
      </c>
      <c r="D12" s="8">
        <v>3064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99676.264753402909</v>
      </c>
      <c r="I12" s="13">
        <f t="shared" si="4"/>
        <v>0</v>
      </c>
      <c r="J12" s="13">
        <f t="shared" si="1"/>
        <v>99676.264753402909</v>
      </c>
      <c r="K12" s="13">
        <f t="shared" si="2"/>
        <v>7990752.989668089</v>
      </c>
      <c r="L12" s="20">
        <f t="shared" si="5"/>
        <v>80.167058922573517</v>
      </c>
    </row>
    <row r="13" spans="1:13" x14ac:dyDescent="0.2">
      <c r="A13" s="16">
        <v>4</v>
      </c>
      <c r="B13" s="8">
        <v>0</v>
      </c>
      <c r="C13" s="8">
        <v>3497</v>
      </c>
      <c r="D13" s="8">
        <v>3316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99676.264753402909</v>
      </c>
      <c r="I13" s="13">
        <f t="shared" si="4"/>
        <v>0</v>
      </c>
      <c r="J13" s="13">
        <f t="shared" si="1"/>
        <v>99676.264753402909</v>
      </c>
      <c r="K13" s="13">
        <f t="shared" si="2"/>
        <v>7891076.7249146858</v>
      </c>
      <c r="L13" s="20">
        <f t="shared" si="5"/>
        <v>79.167058922573517</v>
      </c>
    </row>
    <row r="14" spans="1:13" x14ac:dyDescent="0.2">
      <c r="A14" s="16">
        <v>5</v>
      </c>
      <c r="B14" s="8">
        <v>0</v>
      </c>
      <c r="C14" s="8">
        <v>3372</v>
      </c>
      <c r="D14" s="8">
        <v>3508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99676.264753402909</v>
      </c>
      <c r="I14" s="13">
        <f t="shared" si="4"/>
        <v>0</v>
      </c>
      <c r="J14" s="13">
        <f t="shared" si="1"/>
        <v>99676.264753402909</v>
      </c>
      <c r="K14" s="13">
        <f t="shared" si="2"/>
        <v>7791400.4601612827</v>
      </c>
      <c r="L14" s="20">
        <f t="shared" si="5"/>
        <v>78.167058922573517</v>
      </c>
    </row>
    <row r="15" spans="1:13" x14ac:dyDescent="0.2">
      <c r="A15" s="16">
        <v>6</v>
      </c>
      <c r="B15" s="8">
        <v>0</v>
      </c>
      <c r="C15" s="8">
        <v>3468</v>
      </c>
      <c r="D15" s="8">
        <v>3362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99676.264753402909</v>
      </c>
      <c r="I15" s="13">
        <f t="shared" si="4"/>
        <v>0</v>
      </c>
      <c r="J15" s="13">
        <f t="shared" si="1"/>
        <v>99676.264753402909</v>
      </c>
      <c r="K15" s="13">
        <f t="shared" si="2"/>
        <v>7691724.1954078795</v>
      </c>
      <c r="L15" s="20">
        <f t="shared" si="5"/>
        <v>77.167058922573517</v>
      </c>
    </row>
    <row r="16" spans="1:13" x14ac:dyDescent="0.2">
      <c r="A16" s="16">
        <v>7</v>
      </c>
      <c r="B16" s="8">
        <v>1</v>
      </c>
      <c r="C16" s="8">
        <v>3476</v>
      </c>
      <c r="D16" s="8">
        <v>3474</v>
      </c>
      <c r="E16" s="17">
        <v>0.99726027397260275</v>
      </c>
      <c r="F16" s="18">
        <f t="shared" si="3"/>
        <v>2.8776978417266187E-4</v>
      </c>
      <c r="G16" s="18">
        <f t="shared" si="0"/>
        <v>2.8776955729215942E-4</v>
      </c>
      <c r="H16" s="13">
        <f t="shared" si="6"/>
        <v>99676.264753402909</v>
      </c>
      <c r="I16" s="13">
        <f t="shared" si="4"/>
        <v>28.68379458062283</v>
      </c>
      <c r="J16" s="13">
        <f t="shared" si="1"/>
        <v>99676.186167664331</v>
      </c>
      <c r="K16" s="13">
        <f t="shared" si="2"/>
        <v>7592047.9306544764</v>
      </c>
      <c r="L16" s="20">
        <f t="shared" si="5"/>
        <v>76.167058922573503</v>
      </c>
    </row>
    <row r="17" spans="1:12" x14ac:dyDescent="0.2">
      <c r="A17" s="16">
        <v>8</v>
      </c>
      <c r="B17" s="8">
        <v>0</v>
      </c>
      <c r="C17" s="8">
        <v>3566</v>
      </c>
      <c r="D17" s="8">
        <v>3467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99647.580958822291</v>
      </c>
      <c r="I17" s="13">
        <f t="shared" si="4"/>
        <v>0</v>
      </c>
      <c r="J17" s="13">
        <f t="shared" si="1"/>
        <v>99647.580958822291</v>
      </c>
      <c r="K17" s="13">
        <f t="shared" si="2"/>
        <v>7492371.7444868125</v>
      </c>
      <c r="L17" s="20">
        <f t="shared" si="5"/>
        <v>75.188696728954326</v>
      </c>
    </row>
    <row r="18" spans="1:12" x14ac:dyDescent="0.2">
      <c r="A18" s="16">
        <v>9</v>
      </c>
      <c r="B18" s="8">
        <v>0</v>
      </c>
      <c r="C18" s="8">
        <v>3548</v>
      </c>
      <c r="D18" s="8">
        <v>3569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99647.580958822291</v>
      </c>
      <c r="I18" s="13">
        <f t="shared" si="4"/>
        <v>0</v>
      </c>
      <c r="J18" s="13">
        <f t="shared" si="1"/>
        <v>99647.580958822291</v>
      </c>
      <c r="K18" s="13">
        <f t="shared" si="2"/>
        <v>7392724.1635279898</v>
      </c>
      <c r="L18" s="20">
        <f t="shared" si="5"/>
        <v>74.188696728954312</v>
      </c>
    </row>
    <row r="19" spans="1:12" x14ac:dyDescent="0.2">
      <c r="A19" s="16">
        <v>10</v>
      </c>
      <c r="B19" s="8">
        <v>0</v>
      </c>
      <c r="C19" s="8">
        <v>3370</v>
      </c>
      <c r="D19" s="8">
        <v>3548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99647.580958822291</v>
      </c>
      <c r="I19" s="13">
        <f t="shared" si="4"/>
        <v>0</v>
      </c>
      <c r="J19" s="13">
        <f t="shared" si="1"/>
        <v>99647.580958822291</v>
      </c>
      <c r="K19" s="13">
        <f t="shared" si="2"/>
        <v>7293076.582569167</v>
      </c>
      <c r="L19" s="20">
        <f t="shared" si="5"/>
        <v>73.188696728954312</v>
      </c>
    </row>
    <row r="20" spans="1:12" x14ac:dyDescent="0.2">
      <c r="A20" s="16">
        <v>11</v>
      </c>
      <c r="B20" s="8">
        <v>1</v>
      </c>
      <c r="C20" s="8">
        <v>3261</v>
      </c>
      <c r="D20" s="8">
        <v>3379</v>
      </c>
      <c r="E20" s="17">
        <v>0.83013698630136989</v>
      </c>
      <c r="F20" s="18">
        <f t="shared" si="3"/>
        <v>3.0120481927710846E-4</v>
      </c>
      <c r="G20" s="18">
        <f t="shared" si="0"/>
        <v>3.0118940935519063E-4</v>
      </c>
      <c r="H20" s="13">
        <f t="shared" si="6"/>
        <v>99647.580958822291</v>
      </c>
      <c r="I20" s="13">
        <f t="shared" si="4"/>
        <v>30.012796052661226</v>
      </c>
      <c r="J20" s="13">
        <f t="shared" si="1"/>
        <v>99642.482894835266</v>
      </c>
      <c r="K20" s="13">
        <f t="shared" si="2"/>
        <v>7193429.0016103443</v>
      </c>
      <c r="L20" s="20">
        <f t="shared" si="5"/>
        <v>72.188696728954312</v>
      </c>
    </row>
    <row r="21" spans="1:12" x14ac:dyDescent="0.2">
      <c r="A21" s="16">
        <v>12</v>
      </c>
      <c r="B21" s="8">
        <v>0</v>
      </c>
      <c r="C21" s="8">
        <v>3106</v>
      </c>
      <c r="D21" s="8">
        <v>3251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99617.568162769632</v>
      </c>
      <c r="I21" s="13">
        <f t="shared" si="4"/>
        <v>0</v>
      </c>
      <c r="J21" s="13">
        <f t="shared" si="1"/>
        <v>99617.568162769632</v>
      </c>
      <c r="K21" s="13">
        <f t="shared" si="2"/>
        <v>7093786.5187155092</v>
      </c>
      <c r="L21" s="20">
        <f t="shared" si="5"/>
        <v>71.210195646661958</v>
      </c>
    </row>
    <row r="22" spans="1:12" x14ac:dyDescent="0.2">
      <c r="A22" s="16">
        <v>13</v>
      </c>
      <c r="B22" s="8">
        <v>0</v>
      </c>
      <c r="C22" s="8">
        <v>2964</v>
      </c>
      <c r="D22" s="8">
        <v>3105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99617.568162769632</v>
      </c>
      <c r="I22" s="13">
        <f t="shared" si="4"/>
        <v>0</v>
      </c>
      <c r="J22" s="13">
        <f t="shared" si="1"/>
        <v>99617.568162769632</v>
      </c>
      <c r="K22" s="13">
        <f t="shared" si="2"/>
        <v>6994168.9505527392</v>
      </c>
      <c r="L22" s="20">
        <f t="shared" si="5"/>
        <v>70.210195646661958</v>
      </c>
    </row>
    <row r="23" spans="1:12" x14ac:dyDescent="0.2">
      <c r="A23" s="16">
        <v>14</v>
      </c>
      <c r="B23" s="8">
        <v>0</v>
      </c>
      <c r="C23" s="8">
        <v>2914</v>
      </c>
      <c r="D23" s="8">
        <v>2925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99617.568162769632</v>
      </c>
      <c r="I23" s="13">
        <f t="shared" si="4"/>
        <v>0</v>
      </c>
      <c r="J23" s="13">
        <f t="shared" si="1"/>
        <v>99617.568162769632</v>
      </c>
      <c r="K23" s="13">
        <f t="shared" si="2"/>
        <v>6894551.3823899692</v>
      </c>
      <c r="L23" s="20">
        <f t="shared" si="5"/>
        <v>69.210195646661958</v>
      </c>
    </row>
    <row r="24" spans="1:12" x14ac:dyDescent="0.2">
      <c r="A24" s="16">
        <v>15</v>
      </c>
      <c r="B24" s="8">
        <v>0</v>
      </c>
      <c r="C24" s="8">
        <v>2886</v>
      </c>
      <c r="D24" s="8">
        <v>2926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99617.568162769632</v>
      </c>
      <c r="I24" s="13">
        <f t="shared" si="4"/>
        <v>0</v>
      </c>
      <c r="J24" s="13">
        <f t="shared" si="1"/>
        <v>99617.568162769632</v>
      </c>
      <c r="K24" s="13">
        <f t="shared" si="2"/>
        <v>6794933.8142271992</v>
      </c>
      <c r="L24" s="20">
        <f t="shared" si="5"/>
        <v>68.210195646661944</v>
      </c>
    </row>
    <row r="25" spans="1:12" x14ac:dyDescent="0.2">
      <c r="A25" s="16">
        <v>16</v>
      </c>
      <c r="B25" s="8">
        <v>0</v>
      </c>
      <c r="C25" s="8">
        <v>2793</v>
      </c>
      <c r="D25" s="8">
        <v>2866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99617.568162769632</v>
      </c>
      <c r="I25" s="13">
        <f t="shared" si="4"/>
        <v>0</v>
      </c>
      <c r="J25" s="13">
        <f t="shared" si="1"/>
        <v>99617.568162769632</v>
      </c>
      <c r="K25" s="13">
        <f t="shared" si="2"/>
        <v>6695316.2460644292</v>
      </c>
      <c r="L25" s="20">
        <f t="shared" si="5"/>
        <v>67.210195646661944</v>
      </c>
    </row>
    <row r="26" spans="1:12" x14ac:dyDescent="0.2">
      <c r="A26" s="16">
        <v>17</v>
      </c>
      <c r="B26" s="8">
        <v>0</v>
      </c>
      <c r="C26" s="8">
        <v>2722</v>
      </c>
      <c r="D26" s="8">
        <v>2795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99617.568162769632</v>
      </c>
      <c r="I26" s="13">
        <f t="shared" si="4"/>
        <v>0</v>
      </c>
      <c r="J26" s="13">
        <f t="shared" si="1"/>
        <v>99617.568162769632</v>
      </c>
      <c r="K26" s="13">
        <f t="shared" si="2"/>
        <v>6595698.6779016592</v>
      </c>
      <c r="L26" s="20">
        <f t="shared" si="5"/>
        <v>66.210195646661944</v>
      </c>
    </row>
    <row r="27" spans="1:12" x14ac:dyDescent="0.2">
      <c r="A27" s="16">
        <v>18</v>
      </c>
      <c r="B27" s="8">
        <v>0</v>
      </c>
      <c r="C27" s="8">
        <v>2805</v>
      </c>
      <c r="D27" s="8">
        <v>2732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99617.568162769632</v>
      </c>
      <c r="I27" s="13">
        <f t="shared" si="4"/>
        <v>0</v>
      </c>
      <c r="J27" s="13">
        <f t="shared" si="1"/>
        <v>99617.568162769632</v>
      </c>
      <c r="K27" s="13">
        <f t="shared" si="2"/>
        <v>6496081.1097388892</v>
      </c>
      <c r="L27" s="20">
        <f t="shared" si="5"/>
        <v>65.210195646661944</v>
      </c>
    </row>
    <row r="28" spans="1:12" x14ac:dyDescent="0.2">
      <c r="A28" s="16">
        <v>19</v>
      </c>
      <c r="B28" s="8">
        <v>0</v>
      </c>
      <c r="C28" s="8">
        <v>2680</v>
      </c>
      <c r="D28" s="8">
        <v>2803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99617.568162769632</v>
      </c>
      <c r="I28" s="13">
        <f t="shared" si="4"/>
        <v>0</v>
      </c>
      <c r="J28" s="13">
        <f t="shared" si="1"/>
        <v>99617.568162769632</v>
      </c>
      <c r="K28" s="13">
        <f t="shared" si="2"/>
        <v>6396463.5415761191</v>
      </c>
      <c r="L28" s="20">
        <f t="shared" si="5"/>
        <v>64.21019564666193</v>
      </c>
    </row>
    <row r="29" spans="1:12" x14ac:dyDescent="0.2">
      <c r="A29" s="16">
        <v>20</v>
      </c>
      <c r="B29" s="8">
        <v>1</v>
      </c>
      <c r="C29" s="8">
        <v>2802</v>
      </c>
      <c r="D29" s="8">
        <v>2674</v>
      </c>
      <c r="E29" s="17">
        <v>0.19452054794520549</v>
      </c>
      <c r="F29" s="18">
        <f t="shared" si="3"/>
        <v>3.652300949598247E-4</v>
      </c>
      <c r="G29" s="18">
        <f t="shared" si="0"/>
        <v>3.651226812208902E-4</v>
      </c>
      <c r="H29" s="13">
        <f t="shared" si="6"/>
        <v>99617.568162769632</v>
      </c>
      <c r="I29" s="13">
        <f t="shared" si="4"/>
        <v>36.372633584295237</v>
      </c>
      <c r="J29" s="13">
        <f t="shared" si="1"/>
        <v>99588.27075380036</v>
      </c>
      <c r="K29" s="13">
        <f t="shared" si="2"/>
        <v>6296845.9734133491</v>
      </c>
      <c r="L29" s="20">
        <f t="shared" si="5"/>
        <v>63.21019564666193</v>
      </c>
    </row>
    <row r="30" spans="1:12" x14ac:dyDescent="0.2">
      <c r="A30" s="16">
        <v>21</v>
      </c>
      <c r="B30" s="8">
        <v>1</v>
      </c>
      <c r="C30" s="8">
        <v>2701</v>
      </c>
      <c r="D30" s="8">
        <v>2786</v>
      </c>
      <c r="E30" s="17">
        <v>4.1095890410958902E-2</v>
      </c>
      <c r="F30" s="18">
        <f t="shared" si="3"/>
        <v>3.6449790413705123E-4</v>
      </c>
      <c r="G30" s="18">
        <f t="shared" si="0"/>
        <v>3.6437054987509081E-4</v>
      </c>
      <c r="H30" s="13">
        <f t="shared" si="6"/>
        <v>99581.195529185337</v>
      </c>
      <c r="I30" s="13">
        <f t="shared" si="4"/>
        <v>36.284454972188193</v>
      </c>
      <c r="J30" s="13">
        <f t="shared" si="1"/>
        <v>99546.402216198301</v>
      </c>
      <c r="K30" s="13">
        <f t="shared" si="2"/>
        <v>6197257.7026595492</v>
      </c>
      <c r="L30" s="20">
        <f t="shared" si="5"/>
        <v>62.233212502889181</v>
      </c>
    </row>
    <row r="31" spans="1:12" x14ac:dyDescent="0.2">
      <c r="A31" s="16">
        <v>22</v>
      </c>
      <c r="B31" s="8">
        <v>1</v>
      </c>
      <c r="C31" s="8">
        <v>2618</v>
      </c>
      <c r="D31" s="8">
        <v>2683</v>
      </c>
      <c r="E31" s="17">
        <v>0.62465753424657533</v>
      </c>
      <c r="F31" s="18">
        <f t="shared" si="3"/>
        <v>3.7728730428221089E-4</v>
      </c>
      <c r="G31" s="18">
        <f t="shared" si="0"/>
        <v>3.7723388345746738E-4</v>
      </c>
      <c r="H31" s="13">
        <f t="shared" si="6"/>
        <v>99544.911074213145</v>
      </c>
      <c r="I31" s="13">
        <f t="shared" si="4"/>
        <v>37.551713382953672</v>
      </c>
      <c r="J31" s="13">
        <f t="shared" si="1"/>
        <v>99530.816321518723</v>
      </c>
      <c r="K31" s="13">
        <f t="shared" si="2"/>
        <v>6097711.3004433513</v>
      </c>
      <c r="L31" s="20">
        <f t="shared" si="5"/>
        <v>61.25588173861906</v>
      </c>
    </row>
    <row r="32" spans="1:12" x14ac:dyDescent="0.2">
      <c r="A32" s="16">
        <v>23</v>
      </c>
      <c r="B32" s="8">
        <v>1</v>
      </c>
      <c r="C32" s="8">
        <v>2670</v>
      </c>
      <c r="D32" s="8">
        <v>2629</v>
      </c>
      <c r="E32" s="17">
        <v>0.68493150684931503</v>
      </c>
      <c r="F32" s="18">
        <f t="shared" si="3"/>
        <v>3.7742970371768258E-4</v>
      </c>
      <c r="G32" s="18">
        <f t="shared" si="0"/>
        <v>3.7738482654514529E-4</v>
      </c>
      <c r="H32" s="13">
        <f t="shared" si="6"/>
        <v>99507.359360830189</v>
      </c>
      <c r="I32" s="13">
        <f t="shared" si="4"/>
        <v>37.552567552352343</v>
      </c>
      <c r="J32" s="13">
        <f t="shared" si="1"/>
        <v>99495.527729957525</v>
      </c>
      <c r="K32" s="13">
        <f t="shared" si="2"/>
        <v>5998180.484121833</v>
      </c>
      <c r="L32" s="20">
        <f t="shared" si="5"/>
        <v>60.278762522191307</v>
      </c>
    </row>
    <row r="33" spans="1:12" x14ac:dyDescent="0.2">
      <c r="A33" s="16">
        <v>24</v>
      </c>
      <c r="B33" s="8">
        <v>0</v>
      </c>
      <c r="C33" s="8">
        <v>2687</v>
      </c>
      <c r="D33" s="8">
        <v>2658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99469.806793277836</v>
      </c>
      <c r="I33" s="13">
        <f t="shared" si="4"/>
        <v>0</v>
      </c>
      <c r="J33" s="13">
        <f t="shared" si="1"/>
        <v>99469.806793277836</v>
      </c>
      <c r="K33" s="13">
        <f t="shared" si="2"/>
        <v>5898684.9563918756</v>
      </c>
      <c r="L33" s="20">
        <f t="shared" si="5"/>
        <v>59.301260820288519</v>
      </c>
    </row>
    <row r="34" spans="1:12" x14ac:dyDescent="0.2">
      <c r="A34" s="16">
        <v>25</v>
      </c>
      <c r="B34" s="8">
        <v>1</v>
      </c>
      <c r="C34" s="8">
        <v>2660</v>
      </c>
      <c r="D34" s="8">
        <v>2683</v>
      </c>
      <c r="E34" s="17">
        <v>0.99726027397260275</v>
      </c>
      <c r="F34" s="18">
        <f t="shared" si="3"/>
        <v>3.7432154220475391E-4</v>
      </c>
      <c r="G34" s="18">
        <f t="shared" si="0"/>
        <v>3.7432115832400527E-4</v>
      </c>
      <c r="H34" s="13">
        <f t="shared" si="6"/>
        <v>99469.806793277836</v>
      </c>
      <c r="I34" s="13">
        <f t="shared" si="4"/>
        <v>37.233653297124768</v>
      </c>
      <c r="J34" s="13">
        <f t="shared" si="1"/>
        <v>99469.704783268797</v>
      </c>
      <c r="K34" s="13">
        <f t="shared" si="2"/>
        <v>5799215.1495985975</v>
      </c>
      <c r="L34" s="20">
        <f t="shared" si="5"/>
        <v>58.301260820288519</v>
      </c>
    </row>
    <row r="35" spans="1:12" x14ac:dyDescent="0.2">
      <c r="A35" s="16">
        <v>26</v>
      </c>
      <c r="B35" s="8">
        <v>0</v>
      </c>
      <c r="C35" s="8">
        <v>2676</v>
      </c>
      <c r="D35" s="8">
        <v>2597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99432.573139980712</v>
      </c>
      <c r="I35" s="13">
        <f t="shared" si="4"/>
        <v>0</v>
      </c>
      <c r="J35" s="13">
        <f t="shared" si="1"/>
        <v>99432.573139980712</v>
      </c>
      <c r="K35" s="13">
        <f t="shared" si="2"/>
        <v>5699745.4448153283</v>
      </c>
      <c r="L35" s="20">
        <f t="shared" si="5"/>
        <v>57.322718952382466</v>
      </c>
    </row>
    <row r="36" spans="1:12" x14ac:dyDescent="0.2">
      <c r="A36" s="16">
        <v>27</v>
      </c>
      <c r="B36" s="8">
        <v>1</v>
      </c>
      <c r="C36" s="8">
        <v>2639</v>
      </c>
      <c r="D36" s="8">
        <v>2579</v>
      </c>
      <c r="E36" s="17">
        <v>0.44657534246575342</v>
      </c>
      <c r="F36" s="18">
        <f t="shared" si="3"/>
        <v>3.8328861632809508E-4</v>
      </c>
      <c r="G36" s="18">
        <f t="shared" si="0"/>
        <v>3.8320732986381974E-4</v>
      </c>
      <c r="H36" s="13">
        <f t="shared" si="6"/>
        <v>99432.573139980712</v>
      </c>
      <c r="I36" s="13">
        <f t="shared" si="4"/>
        <v>38.103290854460973</v>
      </c>
      <c r="J36" s="13">
        <f t="shared" si="1"/>
        <v>99411.485839288653</v>
      </c>
      <c r="K36" s="13">
        <f t="shared" si="2"/>
        <v>5600312.8716753479</v>
      </c>
      <c r="L36" s="20">
        <f t="shared" si="5"/>
        <v>56.322718952382473</v>
      </c>
    </row>
    <row r="37" spans="1:12" x14ac:dyDescent="0.2">
      <c r="A37" s="16">
        <v>28</v>
      </c>
      <c r="B37" s="8">
        <v>0</v>
      </c>
      <c r="C37" s="8">
        <v>2782</v>
      </c>
      <c r="D37" s="8">
        <v>2584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99394.469849126253</v>
      </c>
      <c r="I37" s="13">
        <f t="shared" si="4"/>
        <v>0</v>
      </c>
      <c r="J37" s="13">
        <f t="shared" si="1"/>
        <v>99394.469849126253</v>
      </c>
      <c r="K37" s="13">
        <f t="shared" si="2"/>
        <v>5500901.3858360592</v>
      </c>
      <c r="L37" s="20">
        <f t="shared" si="5"/>
        <v>55.34413930861583</v>
      </c>
    </row>
    <row r="38" spans="1:12" x14ac:dyDescent="0.2">
      <c r="A38" s="16">
        <v>29</v>
      </c>
      <c r="B38" s="8">
        <v>0</v>
      </c>
      <c r="C38" s="8">
        <v>2782</v>
      </c>
      <c r="D38" s="8">
        <v>2734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99394.469849126253</v>
      </c>
      <c r="I38" s="13">
        <f t="shared" si="4"/>
        <v>0</v>
      </c>
      <c r="J38" s="13">
        <f t="shared" si="1"/>
        <v>99394.469849126253</v>
      </c>
      <c r="K38" s="13">
        <f t="shared" si="2"/>
        <v>5401506.9159869328</v>
      </c>
      <c r="L38" s="20">
        <f t="shared" si="5"/>
        <v>54.34413930861583</v>
      </c>
    </row>
    <row r="39" spans="1:12" x14ac:dyDescent="0.2">
      <c r="A39" s="16">
        <v>30</v>
      </c>
      <c r="B39" s="8">
        <v>2</v>
      </c>
      <c r="C39" s="8">
        <v>3026</v>
      </c>
      <c r="D39" s="8">
        <v>2720</v>
      </c>
      <c r="E39" s="17">
        <v>0.40821917808219177</v>
      </c>
      <c r="F39" s="18">
        <f t="shared" si="3"/>
        <v>6.9613644274277764E-4</v>
      </c>
      <c r="G39" s="18">
        <f t="shared" si="0"/>
        <v>6.9584978033070978E-4</v>
      </c>
      <c r="H39" s="13">
        <f t="shared" si="6"/>
        <v>99394.469849126253</v>
      </c>
      <c r="I39" s="13">
        <f t="shared" si="4"/>
        <v>69.163620010601861</v>
      </c>
      <c r="J39" s="13">
        <f t="shared" si="1"/>
        <v>99353.540145229563</v>
      </c>
      <c r="K39" s="13">
        <f t="shared" si="2"/>
        <v>5302112.4461378064</v>
      </c>
      <c r="L39" s="20">
        <f t="shared" si="5"/>
        <v>53.34413930861583</v>
      </c>
    </row>
    <row r="40" spans="1:12" x14ac:dyDescent="0.2">
      <c r="A40" s="16">
        <v>31</v>
      </c>
      <c r="B40" s="8">
        <v>1</v>
      </c>
      <c r="C40" s="8">
        <v>3058</v>
      </c>
      <c r="D40" s="8">
        <v>2991</v>
      </c>
      <c r="E40" s="17">
        <v>0.23013698630136986</v>
      </c>
      <c r="F40" s="18">
        <f t="shared" si="3"/>
        <v>3.3063316250619935E-4</v>
      </c>
      <c r="G40" s="18">
        <f t="shared" si="0"/>
        <v>3.3054902381628355E-4</v>
      </c>
      <c r="H40" s="13">
        <f t="shared" si="6"/>
        <v>99325.306229115653</v>
      </c>
      <c r="I40" s="13">
        <f t="shared" si="4"/>
        <v>32.831883014287605</v>
      </c>
      <c r="J40" s="13">
        <f t="shared" si="1"/>
        <v>99300.030176712884</v>
      </c>
      <c r="K40" s="13">
        <f t="shared" si="2"/>
        <v>5202758.9059925769</v>
      </c>
      <c r="L40" s="20">
        <f t="shared" si="5"/>
        <v>52.381000406797334</v>
      </c>
    </row>
    <row r="41" spans="1:12" x14ac:dyDescent="0.2">
      <c r="A41" s="16">
        <v>32</v>
      </c>
      <c r="B41" s="8">
        <v>0</v>
      </c>
      <c r="C41" s="8">
        <v>3205</v>
      </c>
      <c r="D41" s="8">
        <v>3036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99292.474346101371</v>
      </c>
      <c r="I41" s="13">
        <f t="shared" si="4"/>
        <v>0</v>
      </c>
      <c r="J41" s="13">
        <f t="shared" si="1"/>
        <v>99292.474346101371</v>
      </c>
      <c r="K41" s="13">
        <f t="shared" si="2"/>
        <v>5103458.8758158637</v>
      </c>
      <c r="L41" s="20">
        <f t="shared" si="5"/>
        <v>51.3982445238182</v>
      </c>
    </row>
    <row r="42" spans="1:12" x14ac:dyDescent="0.2">
      <c r="A42" s="16">
        <v>33</v>
      </c>
      <c r="B42" s="8">
        <v>3</v>
      </c>
      <c r="C42" s="8">
        <v>3289</v>
      </c>
      <c r="D42" s="8">
        <v>3121</v>
      </c>
      <c r="E42" s="17">
        <v>0.29406392694063921</v>
      </c>
      <c r="F42" s="18">
        <f t="shared" si="3"/>
        <v>9.3603744149765996E-4</v>
      </c>
      <c r="G42" s="18">
        <f t="shared" si="0"/>
        <v>9.354193326829535E-4</v>
      </c>
      <c r="H42" s="13">
        <f t="shared" si="6"/>
        <v>99292.474346101371</v>
      </c>
      <c r="I42" s="13">
        <f t="shared" si="4"/>
        <v>92.880100093269419</v>
      </c>
      <c r="J42" s="13">
        <f t="shared" si="1"/>
        <v>99226.90693297617</v>
      </c>
      <c r="K42" s="13">
        <f t="shared" si="2"/>
        <v>5004166.4014697624</v>
      </c>
      <c r="L42" s="20">
        <f t="shared" si="5"/>
        <v>50.3982445238182</v>
      </c>
    </row>
    <row r="43" spans="1:12" x14ac:dyDescent="0.2">
      <c r="A43" s="16">
        <v>34</v>
      </c>
      <c r="B43" s="8">
        <v>1</v>
      </c>
      <c r="C43" s="8">
        <v>3527</v>
      </c>
      <c r="D43" s="8">
        <v>3219</v>
      </c>
      <c r="E43" s="17">
        <v>0.95890410958904104</v>
      </c>
      <c r="F43" s="18">
        <f t="shared" si="3"/>
        <v>2.9647198339756892E-4</v>
      </c>
      <c r="G43" s="18">
        <f t="shared" si="0"/>
        <v>2.9646837129211471E-4</v>
      </c>
      <c r="H43" s="13">
        <f t="shared" si="6"/>
        <v>99199.594246008099</v>
      </c>
      <c r="I43" s="13">
        <f t="shared" si="4"/>
        <v>29.409542138952656</v>
      </c>
      <c r="J43" s="13">
        <f t="shared" si="1"/>
        <v>99198.385634687322</v>
      </c>
      <c r="K43" s="13">
        <f t="shared" si="2"/>
        <v>4904939.4945367863</v>
      </c>
      <c r="L43" s="20">
        <f t="shared" si="5"/>
        <v>49.44515682567085</v>
      </c>
    </row>
    <row r="44" spans="1:12" x14ac:dyDescent="0.2">
      <c r="A44" s="16">
        <v>35</v>
      </c>
      <c r="B44" s="8">
        <v>3</v>
      </c>
      <c r="C44" s="8">
        <v>3717</v>
      </c>
      <c r="D44" s="8">
        <v>3475</v>
      </c>
      <c r="E44" s="17">
        <v>0.32876712328767121</v>
      </c>
      <c r="F44" s="18">
        <f t="shared" si="3"/>
        <v>8.3426028921023364E-4</v>
      </c>
      <c r="G44" s="18">
        <f t="shared" si="0"/>
        <v>8.3379337914755102E-4</v>
      </c>
      <c r="H44" s="13">
        <f t="shared" si="6"/>
        <v>99170.184703869149</v>
      </c>
      <c r="I44" s="13">
        <f t="shared" si="4"/>
        <v>82.687443414925838</v>
      </c>
      <c r="J44" s="13">
        <f t="shared" si="1"/>
        <v>99114.682173357767</v>
      </c>
      <c r="K44" s="13">
        <f t="shared" si="2"/>
        <v>4805741.1089020986</v>
      </c>
      <c r="L44" s="20">
        <f t="shared" si="5"/>
        <v>48.459535728933673</v>
      </c>
    </row>
    <row r="45" spans="1:12" x14ac:dyDescent="0.2">
      <c r="A45" s="16">
        <v>36</v>
      </c>
      <c r="B45" s="8">
        <v>1</v>
      </c>
      <c r="C45" s="8">
        <v>3961</v>
      </c>
      <c r="D45" s="8">
        <v>3705</v>
      </c>
      <c r="E45" s="17">
        <v>0.80273972602739729</v>
      </c>
      <c r="F45" s="18">
        <f t="shared" si="3"/>
        <v>2.6089225150013044E-4</v>
      </c>
      <c r="G45" s="18">
        <f t="shared" si="0"/>
        <v>2.6087882571650551E-4</v>
      </c>
      <c r="H45" s="13">
        <f t="shared" si="6"/>
        <v>99087.497260454227</v>
      </c>
      <c r="I45" s="13">
        <f t="shared" si="4"/>
        <v>25.849829928494756</v>
      </c>
      <c r="J45" s="13">
        <f t="shared" si="1"/>
        <v>99082.398115920383</v>
      </c>
      <c r="K45" s="13">
        <f t="shared" si="2"/>
        <v>4706626.4267287413</v>
      </c>
      <c r="L45" s="20">
        <f t="shared" si="5"/>
        <v>47.499700334112219</v>
      </c>
    </row>
    <row r="46" spans="1:12" x14ac:dyDescent="0.2">
      <c r="A46" s="16">
        <v>37</v>
      </c>
      <c r="B46" s="8">
        <v>1</v>
      </c>
      <c r="C46" s="8">
        <v>4001</v>
      </c>
      <c r="D46" s="8">
        <v>3913</v>
      </c>
      <c r="E46" s="17">
        <v>0.55068493150684927</v>
      </c>
      <c r="F46" s="18">
        <f t="shared" si="3"/>
        <v>2.5271670457417233E-4</v>
      </c>
      <c r="G46" s="18">
        <f t="shared" si="0"/>
        <v>2.5268801199610375E-4</v>
      </c>
      <c r="H46" s="13">
        <f t="shared" si="6"/>
        <v>99061.647430525729</v>
      </c>
      <c r="I46" s="13">
        <f t="shared" si="4"/>
        <v>25.031690754278486</v>
      </c>
      <c r="J46" s="13">
        <f t="shared" si="1"/>
        <v>99050.400314679981</v>
      </c>
      <c r="K46" s="13">
        <f t="shared" si="2"/>
        <v>4607544.0286128204</v>
      </c>
      <c r="L46" s="20">
        <f t="shared" si="5"/>
        <v>46.511885761280112</v>
      </c>
    </row>
    <row r="47" spans="1:12" x14ac:dyDescent="0.2">
      <c r="A47" s="16">
        <v>38</v>
      </c>
      <c r="B47" s="8">
        <v>2</v>
      </c>
      <c r="C47" s="8">
        <v>4221</v>
      </c>
      <c r="D47" s="8">
        <v>3974</v>
      </c>
      <c r="E47" s="17">
        <v>0.4315068493150685</v>
      </c>
      <c r="F47" s="18">
        <f t="shared" si="3"/>
        <v>4.8810250152532032E-4</v>
      </c>
      <c r="G47" s="18">
        <f t="shared" si="0"/>
        <v>4.8796709898546291E-4</v>
      </c>
      <c r="H47" s="13">
        <f t="shared" si="6"/>
        <v>99036.615739771456</v>
      </c>
      <c r="I47" s="13">
        <f t="shared" si="4"/>
        <v>48.326610075874314</v>
      </c>
      <c r="J47" s="13">
        <f t="shared" si="1"/>
        <v>99009.142392947499</v>
      </c>
      <c r="K47" s="13">
        <f t="shared" si="2"/>
        <v>4508493.6282981401</v>
      </c>
      <c r="L47" s="20">
        <f t="shared" si="5"/>
        <v>45.523502541167751</v>
      </c>
    </row>
    <row r="48" spans="1:12" x14ac:dyDescent="0.2">
      <c r="A48" s="16">
        <v>39</v>
      </c>
      <c r="B48" s="8">
        <v>2</v>
      </c>
      <c r="C48" s="8">
        <v>4105</v>
      </c>
      <c r="D48" s="8">
        <v>4187</v>
      </c>
      <c r="E48" s="17">
        <v>0.31780821917808216</v>
      </c>
      <c r="F48" s="18">
        <f t="shared" si="3"/>
        <v>4.8239266763145202E-4</v>
      </c>
      <c r="G48" s="18">
        <f t="shared" si="0"/>
        <v>4.8223397199607877E-4</v>
      </c>
      <c r="H48" s="13">
        <f t="shared" si="6"/>
        <v>98988.289129695579</v>
      </c>
      <c r="I48" s="13">
        <f t="shared" si="4"/>
        <v>47.735515848109365</v>
      </c>
      <c r="J48" s="13">
        <f t="shared" si="1"/>
        <v>98955.724353130703</v>
      </c>
      <c r="K48" s="13">
        <f t="shared" si="2"/>
        <v>4409484.4859051928</v>
      </c>
      <c r="L48" s="20">
        <f t="shared" si="5"/>
        <v>44.545516693675111</v>
      </c>
    </row>
    <row r="49" spans="1:12" x14ac:dyDescent="0.2">
      <c r="A49" s="16">
        <v>40</v>
      </c>
      <c r="B49" s="8">
        <v>1</v>
      </c>
      <c r="C49" s="8">
        <v>4378</v>
      </c>
      <c r="D49" s="8">
        <v>4107</v>
      </c>
      <c r="E49" s="17">
        <v>0.36164383561643837</v>
      </c>
      <c r="F49" s="18">
        <f t="shared" si="3"/>
        <v>2.357100766057749E-4</v>
      </c>
      <c r="G49" s="18">
        <f t="shared" si="0"/>
        <v>2.3567461535804301E-4</v>
      </c>
      <c r="H49" s="13">
        <f t="shared" si="6"/>
        <v>98940.553613847471</v>
      </c>
      <c r="I49" s="13">
        <f t="shared" si="4"/>
        <v>23.317776916255337</v>
      </c>
      <c r="J49" s="13">
        <f t="shared" si="1"/>
        <v>98925.668567213259</v>
      </c>
      <c r="K49" s="13">
        <f t="shared" si="2"/>
        <v>4310528.7615520619</v>
      </c>
      <c r="L49" s="20">
        <f t="shared" si="5"/>
        <v>43.566855087303367</v>
      </c>
    </row>
    <row r="50" spans="1:12" x14ac:dyDescent="0.2">
      <c r="A50" s="16">
        <v>41</v>
      </c>
      <c r="B50" s="8">
        <v>1</v>
      </c>
      <c r="C50" s="8">
        <v>4296</v>
      </c>
      <c r="D50" s="8">
        <v>4330</v>
      </c>
      <c r="E50" s="17">
        <v>0.17260273972602741</v>
      </c>
      <c r="F50" s="18">
        <f t="shared" si="3"/>
        <v>2.3185717597959656E-4</v>
      </c>
      <c r="G50" s="18">
        <f t="shared" si="0"/>
        <v>2.3181270549561239E-4</v>
      </c>
      <c r="H50" s="13">
        <f t="shared" si="6"/>
        <v>98917.235836931213</v>
      </c>
      <c r="I50" s="13">
        <f t="shared" si="4"/>
        <v>22.930272059506571</v>
      </c>
      <c r="J50" s="13">
        <f t="shared" si="1"/>
        <v>98898.263392651847</v>
      </c>
      <c r="K50" s="13">
        <f t="shared" si="2"/>
        <v>4211603.0929848487</v>
      </c>
      <c r="L50" s="20">
        <f t="shared" si="5"/>
        <v>42.577039859138758</v>
      </c>
    </row>
    <row r="51" spans="1:12" x14ac:dyDescent="0.2">
      <c r="A51" s="16">
        <v>42</v>
      </c>
      <c r="B51" s="8">
        <v>2</v>
      </c>
      <c r="C51" s="8">
        <v>4386</v>
      </c>
      <c r="D51" s="8">
        <v>4247</v>
      </c>
      <c r="E51" s="17">
        <v>0.39315068493150684</v>
      </c>
      <c r="F51" s="18">
        <f t="shared" si="3"/>
        <v>4.6333835283215568E-4</v>
      </c>
      <c r="G51" s="18">
        <f t="shared" si="0"/>
        <v>4.6320810956838838E-4</v>
      </c>
      <c r="H51" s="13">
        <f t="shared" si="6"/>
        <v>98894.305564871713</v>
      </c>
      <c r="I51" s="13">
        <f t="shared" si="4"/>
        <v>45.80864432778278</v>
      </c>
      <c r="J51" s="13">
        <f t="shared" si="1"/>
        <v>98866.506620437183</v>
      </c>
      <c r="K51" s="13">
        <f t="shared" si="2"/>
        <v>4112704.8295921972</v>
      </c>
      <c r="L51" s="20">
        <f t="shared" si="5"/>
        <v>41.586872025653548</v>
      </c>
    </row>
    <row r="52" spans="1:12" x14ac:dyDescent="0.2">
      <c r="A52" s="16">
        <v>43</v>
      </c>
      <c r="B52" s="8">
        <v>2</v>
      </c>
      <c r="C52" s="8">
        <v>4337</v>
      </c>
      <c r="D52" s="8">
        <v>4358</v>
      </c>
      <c r="E52" s="17">
        <v>0.66438356164383561</v>
      </c>
      <c r="F52" s="18">
        <f t="shared" si="3"/>
        <v>4.6003450258769407E-4</v>
      </c>
      <c r="G52" s="18">
        <f t="shared" si="0"/>
        <v>4.5996348646021865E-4</v>
      </c>
      <c r="H52" s="13">
        <f t="shared" si="6"/>
        <v>98848.496920543927</v>
      </c>
      <c r="I52" s="13">
        <f t="shared" si="4"/>
        <v>45.466699274925574</v>
      </c>
      <c r="J52" s="13">
        <f t="shared" si="1"/>
        <v>98833.237548869467</v>
      </c>
      <c r="K52" s="13">
        <f t="shared" si="2"/>
        <v>4013838.3229717598</v>
      </c>
      <c r="L52" s="20">
        <f t="shared" si="5"/>
        <v>40.605962134134927</v>
      </c>
    </row>
    <row r="53" spans="1:12" x14ac:dyDescent="0.2">
      <c r="A53" s="16">
        <v>44</v>
      </c>
      <c r="B53" s="8">
        <v>4</v>
      </c>
      <c r="C53" s="8">
        <v>4108</v>
      </c>
      <c r="D53" s="8">
        <v>4275</v>
      </c>
      <c r="E53" s="17">
        <v>0.47739726027397267</v>
      </c>
      <c r="F53" s="18">
        <f t="shared" si="3"/>
        <v>9.5431229869974953E-4</v>
      </c>
      <c r="G53" s="18">
        <f t="shared" si="0"/>
        <v>9.538365953782697E-4</v>
      </c>
      <c r="H53" s="13">
        <f t="shared" si="6"/>
        <v>98803.030221269</v>
      </c>
      <c r="I53" s="13">
        <f t="shared" si="4"/>
        <v>94.241945959311508</v>
      </c>
      <c r="J53" s="13">
        <f t="shared" si="1"/>
        <v>98753.779122113556</v>
      </c>
      <c r="K53" s="13">
        <f t="shared" si="2"/>
        <v>3915005.0854228903</v>
      </c>
      <c r="L53" s="20">
        <f t="shared" si="5"/>
        <v>39.624342256054817</v>
      </c>
    </row>
    <row r="54" spans="1:12" x14ac:dyDescent="0.2">
      <c r="A54" s="16">
        <v>45</v>
      </c>
      <c r="B54" s="8">
        <v>7</v>
      </c>
      <c r="C54" s="8">
        <v>4139</v>
      </c>
      <c r="D54" s="8">
        <v>4058</v>
      </c>
      <c r="E54" s="17">
        <v>0.51154598825831699</v>
      </c>
      <c r="F54" s="18">
        <f t="shared" si="3"/>
        <v>1.7079419299743809E-3</v>
      </c>
      <c r="G54" s="18">
        <f t="shared" si="0"/>
        <v>1.7065182652557221E-3</v>
      </c>
      <c r="H54" s="13">
        <f t="shared" si="6"/>
        <v>98708.788275309693</v>
      </c>
      <c r="I54" s="13">
        <f t="shared" si="4"/>
        <v>168.44835013307585</v>
      </c>
      <c r="J54" s="13">
        <f t="shared" si="1"/>
        <v>98626.509002915933</v>
      </c>
      <c r="K54" s="13">
        <f t="shared" si="2"/>
        <v>3816251.3063007765</v>
      </c>
      <c r="L54" s="20">
        <f t="shared" si="5"/>
        <v>38.661717694850338</v>
      </c>
    </row>
    <row r="55" spans="1:12" x14ac:dyDescent="0.2">
      <c r="A55" s="16">
        <v>46</v>
      </c>
      <c r="B55" s="8">
        <v>1</v>
      </c>
      <c r="C55" s="8">
        <v>4127</v>
      </c>
      <c r="D55" s="8">
        <v>4121</v>
      </c>
      <c r="E55" s="17">
        <v>0.25479452054794521</v>
      </c>
      <c r="F55" s="18">
        <f t="shared" si="3"/>
        <v>2.4248302618816683E-4</v>
      </c>
      <c r="G55" s="18">
        <f t="shared" si="0"/>
        <v>2.4243921749919631E-4</v>
      </c>
      <c r="H55" s="13">
        <f t="shared" si="6"/>
        <v>98540.339925176624</v>
      </c>
      <c r="I55" s="13">
        <f t="shared" si="4"/>
        <v>23.890042903564634</v>
      </c>
      <c r="J55" s="13">
        <f t="shared" si="1"/>
        <v>98522.53693430053</v>
      </c>
      <c r="K55" s="13">
        <f t="shared" si="2"/>
        <v>3717624.7972978605</v>
      </c>
      <c r="L55" s="20">
        <f t="shared" si="5"/>
        <v>37.726932950715586</v>
      </c>
    </row>
    <row r="56" spans="1:12" x14ac:dyDescent="0.2">
      <c r="A56" s="16">
        <v>47</v>
      </c>
      <c r="B56" s="8">
        <v>5</v>
      </c>
      <c r="C56" s="8">
        <v>4076</v>
      </c>
      <c r="D56" s="8">
        <v>4091</v>
      </c>
      <c r="E56" s="17">
        <v>0.67397260273972603</v>
      </c>
      <c r="F56" s="18">
        <f t="shared" si="3"/>
        <v>1.2244398187829068E-3</v>
      </c>
      <c r="G56" s="18">
        <f t="shared" si="0"/>
        <v>1.2239512163224795E-3</v>
      </c>
      <c r="H56" s="13">
        <f t="shared" si="6"/>
        <v>98516.449882273053</v>
      </c>
      <c r="I56" s="13">
        <f t="shared" si="4"/>
        <v>120.5793286611807</v>
      </c>
      <c r="J56" s="13">
        <f t="shared" si="1"/>
        <v>98477.137717586244</v>
      </c>
      <c r="K56" s="13">
        <f t="shared" si="2"/>
        <v>3619102.2603635602</v>
      </c>
      <c r="L56" s="20">
        <f t="shared" si="5"/>
        <v>36.73601986966014</v>
      </c>
    </row>
    <row r="57" spans="1:12" x14ac:dyDescent="0.2">
      <c r="A57" s="16">
        <v>48</v>
      </c>
      <c r="B57" s="8">
        <v>7</v>
      </c>
      <c r="C57" s="8">
        <v>4026</v>
      </c>
      <c r="D57" s="8">
        <v>4085</v>
      </c>
      <c r="E57" s="17">
        <v>0.50802348336594916</v>
      </c>
      <c r="F57" s="18">
        <f t="shared" si="3"/>
        <v>1.7260510417950931E-3</v>
      </c>
      <c r="G57" s="18">
        <f t="shared" si="0"/>
        <v>1.7245865632769708E-3</v>
      </c>
      <c r="H57" s="13">
        <f t="shared" si="6"/>
        <v>98395.870553611865</v>
      </c>
      <c r="I57" s="13">
        <f t="shared" si="4"/>
        <v>169.69219623869918</v>
      </c>
      <c r="J57" s="13">
        <f t="shared" si="1"/>
        <v>98312.385978006365</v>
      </c>
      <c r="K57" s="13">
        <f t="shared" si="2"/>
        <v>3520625.1226459737</v>
      </c>
      <c r="L57" s="20">
        <f t="shared" si="5"/>
        <v>35.780212145465292</v>
      </c>
    </row>
    <row r="58" spans="1:12" x14ac:dyDescent="0.2">
      <c r="A58" s="16">
        <v>49</v>
      </c>
      <c r="B58" s="8">
        <v>4</v>
      </c>
      <c r="C58" s="8">
        <v>3840</v>
      </c>
      <c r="D58" s="8">
        <v>3969</v>
      </c>
      <c r="E58" s="17">
        <v>0.53561643835616435</v>
      </c>
      <c r="F58" s="18">
        <f t="shared" si="3"/>
        <v>1.0244589576130106E-3</v>
      </c>
      <c r="G58" s="18">
        <f t="shared" si="0"/>
        <v>1.0239718113184654E-3</v>
      </c>
      <c r="H58" s="13">
        <f t="shared" si="6"/>
        <v>98226.178357373166</v>
      </c>
      <c r="I58" s="13">
        <f t="shared" si="4"/>
        <v>100.58083777149004</v>
      </c>
      <c r="J58" s="13">
        <f t="shared" si="1"/>
        <v>98179.470269695725</v>
      </c>
      <c r="K58" s="13">
        <f t="shared" si="2"/>
        <v>3422312.7366679674</v>
      </c>
      <c r="L58" s="20">
        <f t="shared" si="5"/>
        <v>34.841147175823906</v>
      </c>
    </row>
    <row r="59" spans="1:12" x14ac:dyDescent="0.2">
      <c r="A59" s="16">
        <v>50</v>
      </c>
      <c r="B59" s="8">
        <v>7</v>
      </c>
      <c r="C59" s="8">
        <v>3694</v>
      </c>
      <c r="D59" s="8">
        <v>3807</v>
      </c>
      <c r="E59" s="17">
        <v>0.37181996086105673</v>
      </c>
      <c r="F59" s="18">
        <f t="shared" si="3"/>
        <v>1.8664178109585388E-3</v>
      </c>
      <c r="G59" s="18">
        <f t="shared" si="0"/>
        <v>1.8642320987203923E-3</v>
      </c>
      <c r="H59" s="13">
        <f t="shared" si="6"/>
        <v>98125.597519601681</v>
      </c>
      <c r="I59" s="13">
        <f t="shared" si="4"/>
        <v>182.92888860215956</v>
      </c>
      <c r="J59" s="13">
        <f t="shared" si="1"/>
        <v>98010.685243199943</v>
      </c>
      <c r="K59" s="13">
        <f t="shared" si="2"/>
        <v>3324133.2663982715</v>
      </c>
      <c r="L59" s="20">
        <f t="shared" si="5"/>
        <v>33.876311079117137</v>
      </c>
    </row>
    <row r="60" spans="1:12" x14ac:dyDescent="0.2">
      <c r="A60" s="16">
        <v>51</v>
      </c>
      <c r="B60" s="8">
        <v>6</v>
      </c>
      <c r="C60" s="8">
        <v>3400</v>
      </c>
      <c r="D60" s="8">
        <v>3644</v>
      </c>
      <c r="E60" s="17">
        <v>0.380365296803653</v>
      </c>
      <c r="F60" s="18">
        <f t="shared" si="3"/>
        <v>1.7035775127768314E-3</v>
      </c>
      <c r="G60" s="18">
        <f t="shared" si="0"/>
        <v>1.701781119865225E-3</v>
      </c>
      <c r="H60" s="13">
        <f t="shared" si="6"/>
        <v>97942.668630999528</v>
      </c>
      <c r="I60" s="13">
        <f t="shared" si="4"/>
        <v>166.67698430545101</v>
      </c>
      <c r="J60" s="13">
        <f t="shared" si="1"/>
        <v>97839.389787299762</v>
      </c>
      <c r="K60" s="13">
        <f t="shared" si="2"/>
        <v>3226122.5811550715</v>
      </c>
      <c r="L60" s="20">
        <f t="shared" si="5"/>
        <v>32.938887884600497</v>
      </c>
    </row>
    <row r="61" spans="1:12" x14ac:dyDescent="0.2">
      <c r="A61" s="16">
        <v>52</v>
      </c>
      <c r="B61" s="8">
        <v>7</v>
      </c>
      <c r="C61" s="8">
        <v>3301</v>
      </c>
      <c r="D61" s="8">
        <v>3364</v>
      </c>
      <c r="E61" s="17">
        <v>0.401174168297456</v>
      </c>
      <c r="F61" s="18">
        <f t="shared" si="3"/>
        <v>2.1005251312828208E-3</v>
      </c>
      <c r="G61" s="18">
        <f t="shared" si="0"/>
        <v>2.0978863076995713E-3</v>
      </c>
      <c r="H61" s="13">
        <f t="shared" si="6"/>
        <v>97775.991646694078</v>
      </c>
      <c r="I61" s="13">
        <f t="shared" si="4"/>
        <v>205.12291409734718</v>
      </c>
      <c r="J61" s="13">
        <f t="shared" si="1"/>
        <v>97653.158747058493</v>
      </c>
      <c r="K61" s="13">
        <f t="shared" si="2"/>
        <v>3128283.1913677719</v>
      </c>
      <c r="L61" s="20">
        <f t="shared" si="5"/>
        <v>31.994389815769697</v>
      </c>
    </row>
    <row r="62" spans="1:12" x14ac:dyDescent="0.2">
      <c r="A62" s="16">
        <v>53</v>
      </c>
      <c r="B62" s="8">
        <v>7</v>
      </c>
      <c r="C62" s="8">
        <v>3253</v>
      </c>
      <c r="D62" s="8">
        <v>3281</v>
      </c>
      <c r="E62" s="17">
        <v>0.46144814090019576</v>
      </c>
      <c r="F62" s="18">
        <f t="shared" si="3"/>
        <v>2.1426385062748698E-3</v>
      </c>
      <c r="G62" s="18">
        <f t="shared" si="0"/>
        <v>2.1401689183812448E-3</v>
      </c>
      <c r="H62" s="13">
        <f t="shared" si="6"/>
        <v>97570.868732596733</v>
      </c>
      <c r="I62" s="13">
        <f t="shared" si="4"/>
        <v>208.81814060095996</v>
      </c>
      <c r="J62" s="13">
        <f t="shared" si="1"/>
        <v>97458.409334762327</v>
      </c>
      <c r="K62" s="13">
        <f t="shared" si="2"/>
        <v>3030630.0326207136</v>
      </c>
      <c r="L62" s="20">
        <f t="shared" si="5"/>
        <v>31.060808128361295</v>
      </c>
    </row>
    <row r="63" spans="1:12" x14ac:dyDescent="0.2">
      <c r="A63" s="16">
        <v>54</v>
      </c>
      <c r="B63" s="8">
        <v>10</v>
      </c>
      <c r="C63" s="8">
        <v>2999</v>
      </c>
      <c r="D63" s="8">
        <v>3206</v>
      </c>
      <c r="E63" s="17">
        <v>0.42191780821917807</v>
      </c>
      <c r="F63" s="18">
        <f t="shared" si="3"/>
        <v>3.2232070910556002E-3</v>
      </c>
      <c r="G63" s="18">
        <f t="shared" si="0"/>
        <v>3.2172125277374398E-3</v>
      </c>
      <c r="H63" s="13">
        <f t="shared" si="6"/>
        <v>97362.05059199578</v>
      </c>
      <c r="I63" s="13">
        <f t="shared" si="4"/>
        <v>313.23440889077523</v>
      </c>
      <c r="J63" s="13">
        <f t="shared" si="1"/>
        <v>97180.975358363037</v>
      </c>
      <c r="K63" s="13">
        <f t="shared" si="2"/>
        <v>2933171.6232859511</v>
      </c>
      <c r="L63" s="20">
        <f t="shared" si="5"/>
        <v>30.126436383079731</v>
      </c>
    </row>
    <row r="64" spans="1:12" x14ac:dyDescent="0.2">
      <c r="A64" s="16">
        <v>55</v>
      </c>
      <c r="B64" s="8">
        <v>4</v>
      </c>
      <c r="C64" s="8">
        <v>2881</v>
      </c>
      <c r="D64" s="8">
        <v>2943</v>
      </c>
      <c r="E64" s="17">
        <v>0.55342465753424652</v>
      </c>
      <c r="F64" s="18">
        <f t="shared" si="3"/>
        <v>1.3736263736263737E-3</v>
      </c>
      <c r="G64" s="18">
        <f t="shared" si="0"/>
        <v>1.372784269772795E-3</v>
      </c>
      <c r="H64" s="13">
        <f t="shared" si="6"/>
        <v>97048.816183105009</v>
      </c>
      <c r="I64" s="13">
        <f t="shared" si="4"/>
        <v>133.22708825623801</v>
      </c>
      <c r="J64" s="13">
        <f t="shared" si="1"/>
        <v>96989.320250541263</v>
      </c>
      <c r="K64" s="13">
        <f t="shared" si="2"/>
        <v>2835990.6479275879</v>
      </c>
      <c r="L64" s="20">
        <f t="shared" si="5"/>
        <v>29.222310580036716</v>
      </c>
    </row>
    <row r="65" spans="1:12" x14ac:dyDescent="0.2">
      <c r="A65" s="16">
        <v>56</v>
      </c>
      <c r="B65" s="8">
        <v>12</v>
      </c>
      <c r="C65" s="8">
        <v>2633</v>
      </c>
      <c r="D65" s="8">
        <v>2837</v>
      </c>
      <c r="E65" s="17">
        <v>0.45958904109589044</v>
      </c>
      <c r="F65" s="18">
        <f t="shared" si="3"/>
        <v>4.3875685557586835E-3</v>
      </c>
      <c r="G65" s="18">
        <f t="shared" si="0"/>
        <v>4.3771898441200751E-3</v>
      </c>
      <c r="H65" s="13">
        <f t="shared" si="6"/>
        <v>96915.589094848765</v>
      </c>
      <c r="I65" s="13">
        <f t="shared" si="4"/>
        <v>424.21793232288633</v>
      </c>
      <c r="J65" s="13">
        <f t="shared" si="1"/>
        <v>96686.337075257834</v>
      </c>
      <c r="K65" s="13">
        <f t="shared" si="2"/>
        <v>2739001.3276770464</v>
      </c>
      <c r="L65" s="20">
        <f t="shared" si="5"/>
        <v>28.26172087749946</v>
      </c>
    </row>
    <row r="66" spans="1:12" x14ac:dyDescent="0.2">
      <c r="A66" s="16">
        <v>57</v>
      </c>
      <c r="B66" s="8">
        <v>7</v>
      </c>
      <c r="C66" s="8">
        <v>2489</v>
      </c>
      <c r="D66" s="8">
        <v>2613</v>
      </c>
      <c r="E66" s="17">
        <v>0.51272015655577308</v>
      </c>
      <c r="F66" s="18">
        <f t="shared" si="3"/>
        <v>2.7440219521756176E-3</v>
      </c>
      <c r="G66" s="18">
        <f t="shared" si="0"/>
        <v>2.7403578017074952E-3</v>
      </c>
      <c r="H66" s="13">
        <f t="shared" si="6"/>
        <v>96491.371162525873</v>
      </c>
      <c r="I66" s="13">
        <f t="shared" si="4"/>
        <v>264.4208817626814</v>
      </c>
      <c r="J66" s="13">
        <f t="shared" si="1"/>
        <v>96362.524196657178</v>
      </c>
      <c r="K66" s="13">
        <f t="shared" si="2"/>
        <v>2642314.9906017887</v>
      </c>
      <c r="L66" s="20">
        <f t="shared" si="5"/>
        <v>27.38395111155782</v>
      </c>
    </row>
    <row r="67" spans="1:12" x14ac:dyDescent="0.2">
      <c r="A67" s="16">
        <v>58</v>
      </c>
      <c r="B67" s="8">
        <v>7</v>
      </c>
      <c r="C67" s="8">
        <v>2272</v>
      </c>
      <c r="D67" s="8">
        <v>2454</v>
      </c>
      <c r="E67" s="17">
        <v>0.66614481409001958</v>
      </c>
      <c r="F67" s="18">
        <f t="shared" si="3"/>
        <v>2.9623360135421074E-3</v>
      </c>
      <c r="G67" s="18">
        <f t="shared" si="0"/>
        <v>2.9594091837822057E-3</v>
      </c>
      <c r="H67" s="13">
        <f t="shared" si="6"/>
        <v>96226.950280763194</v>
      </c>
      <c r="I67" s="13">
        <f t="shared" si="4"/>
        <v>284.77492038824431</v>
      </c>
      <c r="J67" s="13">
        <f t="shared" si="1"/>
        <v>96131.876696774474</v>
      </c>
      <c r="K67" s="13">
        <f t="shared" si="2"/>
        <v>2545952.4664051314</v>
      </c>
      <c r="L67" s="20">
        <f t="shared" si="5"/>
        <v>26.457790244591123</v>
      </c>
    </row>
    <row r="68" spans="1:12" x14ac:dyDescent="0.2">
      <c r="A68" s="16">
        <v>59</v>
      </c>
      <c r="B68" s="8">
        <v>10</v>
      </c>
      <c r="C68" s="8">
        <v>2246</v>
      </c>
      <c r="D68" s="8">
        <v>2234</v>
      </c>
      <c r="E68" s="17">
        <v>0.51863013698630134</v>
      </c>
      <c r="F68" s="18">
        <f t="shared" si="3"/>
        <v>4.464285714285714E-3</v>
      </c>
      <c r="G68" s="18">
        <f t="shared" si="0"/>
        <v>4.4547126588288131E-3</v>
      </c>
      <c r="H68" s="13">
        <f t="shared" si="6"/>
        <v>95942.175360374953</v>
      </c>
      <c r="I68" s="13">
        <f t="shared" si="4"/>
        <v>427.39482309343617</v>
      </c>
      <c r="J68" s="13">
        <f t="shared" si="1"/>
        <v>95736.440372929705</v>
      </c>
      <c r="K68" s="13">
        <f t="shared" si="2"/>
        <v>2449820.5897083571</v>
      </c>
      <c r="L68" s="20">
        <f t="shared" si="5"/>
        <v>25.534344833295876</v>
      </c>
    </row>
    <row r="69" spans="1:12" x14ac:dyDescent="0.2">
      <c r="A69" s="16">
        <v>60</v>
      </c>
      <c r="B69" s="8">
        <v>13</v>
      </c>
      <c r="C69" s="8">
        <v>2190</v>
      </c>
      <c r="D69" s="8">
        <v>2219</v>
      </c>
      <c r="E69" s="17">
        <v>0.2330874604847207</v>
      </c>
      <c r="F69" s="18">
        <f t="shared" si="3"/>
        <v>5.8970288047176227E-3</v>
      </c>
      <c r="G69" s="18">
        <f t="shared" si="0"/>
        <v>5.8704795297182966E-3</v>
      </c>
      <c r="H69" s="13">
        <f t="shared" si="6"/>
        <v>95514.78053728152</v>
      </c>
      <c r="I69" s="13">
        <f t="shared" si="4"/>
        <v>560.71756392964676</v>
      </c>
      <c r="J69" s="13">
        <f t="shared" si="1"/>
        <v>95084.759206377406</v>
      </c>
      <c r="K69" s="13">
        <f t="shared" si="2"/>
        <v>2354084.1493354272</v>
      </c>
      <c r="L69" s="20">
        <f t="shared" si="5"/>
        <v>24.646281299013992</v>
      </c>
    </row>
    <row r="70" spans="1:12" x14ac:dyDescent="0.2">
      <c r="A70" s="16">
        <v>61</v>
      </c>
      <c r="B70" s="8">
        <v>9</v>
      </c>
      <c r="C70" s="8">
        <v>2186</v>
      </c>
      <c r="D70" s="8">
        <v>2171</v>
      </c>
      <c r="E70" s="17">
        <v>0.47914764079147643</v>
      </c>
      <c r="F70" s="18">
        <f t="shared" si="3"/>
        <v>4.1312829928850129E-3</v>
      </c>
      <c r="G70" s="18">
        <f t="shared" si="0"/>
        <v>4.1224124332460959E-3</v>
      </c>
      <c r="H70" s="13">
        <f t="shared" si="6"/>
        <v>94954.062973351873</v>
      </c>
      <c r="I70" s="13">
        <f t="shared" si="4"/>
        <v>391.43980978857849</v>
      </c>
      <c r="J70" s="13">
        <f t="shared" si="1"/>
        <v>94750.180624935369</v>
      </c>
      <c r="K70" s="13">
        <f t="shared" si="2"/>
        <v>2258999.3901290498</v>
      </c>
      <c r="L70" s="20">
        <f t="shared" si="5"/>
        <v>23.790444762358621</v>
      </c>
    </row>
    <row r="71" spans="1:12" x14ac:dyDescent="0.2">
      <c r="A71" s="16">
        <v>62</v>
      </c>
      <c r="B71" s="8">
        <v>11</v>
      </c>
      <c r="C71" s="8">
        <v>2190</v>
      </c>
      <c r="D71" s="8">
        <v>2180</v>
      </c>
      <c r="E71" s="17">
        <v>0.58256537982565382</v>
      </c>
      <c r="F71" s="18">
        <f t="shared" si="3"/>
        <v>5.0343249427917619E-3</v>
      </c>
      <c r="G71" s="18">
        <f t="shared" si="0"/>
        <v>5.0237674877784185E-3</v>
      </c>
      <c r="H71" s="13">
        <f t="shared" si="6"/>
        <v>94562.623163563301</v>
      </c>
      <c r="I71" s="13">
        <f t="shared" si="4"/>
        <v>475.0606318081517</v>
      </c>
      <c r="J71" s="13">
        <f t="shared" si="1"/>
        <v>94364.316409164676</v>
      </c>
      <c r="K71" s="13">
        <f t="shared" si="2"/>
        <v>2164249.2095041145</v>
      </c>
      <c r="L71" s="20">
        <f t="shared" si="5"/>
        <v>22.886941342147953</v>
      </c>
    </row>
    <row r="72" spans="1:12" x14ac:dyDescent="0.2">
      <c r="A72" s="16">
        <v>63</v>
      </c>
      <c r="B72" s="8">
        <v>15</v>
      </c>
      <c r="C72" s="8">
        <v>2171</v>
      </c>
      <c r="D72" s="8">
        <v>2167</v>
      </c>
      <c r="E72" s="17">
        <v>0.50648401826484024</v>
      </c>
      <c r="F72" s="18">
        <f t="shared" si="3"/>
        <v>6.9156293222683261E-3</v>
      </c>
      <c r="G72" s="18">
        <f t="shared" si="0"/>
        <v>6.8921067439421833E-3</v>
      </c>
      <c r="H72" s="13">
        <f t="shared" si="6"/>
        <v>94087.562531755146</v>
      </c>
      <c r="I72" s="13">
        <f t="shared" si="4"/>
        <v>648.46152424619152</v>
      </c>
      <c r="J72" s="13">
        <f t="shared" si="1"/>
        <v>93767.536405999315</v>
      </c>
      <c r="K72" s="13">
        <f t="shared" si="2"/>
        <v>2069884.8930949497</v>
      </c>
      <c r="L72" s="20">
        <f t="shared" si="5"/>
        <v>21.999559106405275</v>
      </c>
    </row>
    <row r="73" spans="1:12" x14ac:dyDescent="0.2">
      <c r="A73" s="16">
        <v>64</v>
      </c>
      <c r="B73" s="8">
        <v>18</v>
      </c>
      <c r="C73" s="8">
        <v>2164</v>
      </c>
      <c r="D73" s="8">
        <v>2135</v>
      </c>
      <c r="E73" s="17">
        <v>0.49208523592085229</v>
      </c>
      <c r="F73" s="18">
        <f t="shared" si="3"/>
        <v>8.3740404745289605E-3</v>
      </c>
      <c r="G73" s="18">
        <f t="shared" ref="G73:G108" si="7">F73/((1+(1-E73)*F73))</f>
        <v>8.3385740276899038E-3</v>
      </c>
      <c r="H73" s="13">
        <f t="shared" si="6"/>
        <v>93439.101007508958</v>
      </c>
      <c r="I73" s="13">
        <f t="shared" si="4"/>
        <v>779.14886083190777</v>
      </c>
      <c r="J73" s="13">
        <f t="shared" ref="J73:J108" si="8">H74+I73*E73</f>
        <v>93043.359797676982</v>
      </c>
      <c r="K73" s="13">
        <f t="shared" ref="K73:K97" si="9">K74+J73</f>
        <v>1976117.3566889504</v>
      </c>
      <c r="L73" s="20">
        <f t="shared" si="5"/>
        <v>21.148719704935363</v>
      </c>
    </row>
    <row r="74" spans="1:12" x14ac:dyDescent="0.2">
      <c r="A74" s="16">
        <v>65</v>
      </c>
      <c r="B74" s="8">
        <v>21</v>
      </c>
      <c r="C74" s="8">
        <v>2027</v>
      </c>
      <c r="D74" s="8">
        <v>2138</v>
      </c>
      <c r="E74" s="17">
        <v>0.47997390737116763</v>
      </c>
      <c r="F74" s="18">
        <f t="shared" ref="F74:F108" si="10">B74/((C74+D74)/2)</f>
        <v>1.0084033613445379E-2</v>
      </c>
      <c r="G74" s="18">
        <f t="shared" si="7"/>
        <v>1.0031429194010982E-2</v>
      </c>
      <c r="H74" s="13">
        <f t="shared" si="6"/>
        <v>92659.952146677053</v>
      </c>
      <c r="I74" s="13">
        <f t="shared" ref="I74:I108" si="11">H74*G74</f>
        <v>929.51174907983682</v>
      </c>
      <c r="J74" s="13">
        <f t="shared" si="8"/>
        <v>92176.581783750473</v>
      </c>
      <c r="K74" s="13">
        <f t="shared" si="9"/>
        <v>1883073.9968912734</v>
      </c>
      <c r="L74" s="20">
        <f t="shared" ref="L74:L108" si="12">K74/H74</f>
        <v>20.322414951288142</v>
      </c>
    </row>
    <row r="75" spans="1:12" x14ac:dyDescent="0.2">
      <c r="A75" s="16">
        <v>66</v>
      </c>
      <c r="B75" s="8">
        <v>21</v>
      </c>
      <c r="C75" s="8">
        <v>1957</v>
      </c>
      <c r="D75" s="8">
        <v>1998</v>
      </c>
      <c r="E75" s="17">
        <v>0.67162426614481419</v>
      </c>
      <c r="F75" s="18">
        <f t="shared" si="10"/>
        <v>1.0619469026548672E-2</v>
      </c>
      <c r="G75" s="18">
        <f t="shared" si="7"/>
        <v>1.0582565757909831E-2</v>
      </c>
      <c r="H75" s="13">
        <f t="shared" ref="H75:H108" si="13">H74-I74</f>
        <v>91730.440397597209</v>
      </c>
      <c r="I75" s="13">
        <f t="shared" si="11"/>
        <v>970.74341750960082</v>
      </c>
      <c r="J75" s="13">
        <f t="shared" si="8"/>
        <v>91411.671815487411</v>
      </c>
      <c r="K75" s="13">
        <f t="shared" si="9"/>
        <v>1790897.4151075229</v>
      </c>
      <c r="L75" s="20">
        <f t="shared" si="12"/>
        <v>19.523479963085773</v>
      </c>
    </row>
    <row r="76" spans="1:12" x14ac:dyDescent="0.2">
      <c r="A76" s="16">
        <v>67</v>
      </c>
      <c r="B76" s="8">
        <v>18</v>
      </c>
      <c r="C76" s="8">
        <v>1871</v>
      </c>
      <c r="D76" s="8">
        <v>1917</v>
      </c>
      <c r="E76" s="17">
        <v>0.4926940639269406</v>
      </c>
      <c r="F76" s="18">
        <f t="shared" si="10"/>
        <v>9.5036958817317843E-3</v>
      </c>
      <c r="G76" s="18">
        <f t="shared" si="7"/>
        <v>9.4580957412656579E-3</v>
      </c>
      <c r="H76" s="13">
        <f t="shared" si="13"/>
        <v>90759.69698008761</v>
      </c>
      <c r="I76" s="13">
        <f t="shared" si="11"/>
        <v>858.41390348592824</v>
      </c>
      <c r="J76" s="13">
        <f t="shared" si="8"/>
        <v>90324.218511241561</v>
      </c>
      <c r="K76" s="13">
        <f t="shared" si="9"/>
        <v>1699485.7432920355</v>
      </c>
      <c r="L76" s="20">
        <f t="shared" si="12"/>
        <v>18.725114779359579</v>
      </c>
    </row>
    <row r="77" spans="1:12" x14ac:dyDescent="0.2">
      <c r="A77" s="16">
        <v>68</v>
      </c>
      <c r="B77" s="8">
        <v>20</v>
      </c>
      <c r="C77" s="8">
        <v>1722</v>
      </c>
      <c r="D77" s="8">
        <v>1865</v>
      </c>
      <c r="E77" s="17">
        <v>0.60493150684931518</v>
      </c>
      <c r="F77" s="18">
        <f t="shared" si="10"/>
        <v>1.115137998327293E-2</v>
      </c>
      <c r="G77" s="18">
        <f t="shared" si="7"/>
        <v>1.1102467409315274E-2</v>
      </c>
      <c r="H77" s="13">
        <f t="shared" si="13"/>
        <v>89901.283076601685</v>
      </c>
      <c r="I77" s="13">
        <f t="shared" si="11"/>
        <v>998.12606541359696</v>
      </c>
      <c r="J77" s="13">
        <f t="shared" si="8"/>
        <v>89506.954915964307</v>
      </c>
      <c r="K77" s="13">
        <f t="shared" si="9"/>
        <v>1609161.524780794</v>
      </c>
      <c r="L77" s="20">
        <f t="shared" si="12"/>
        <v>17.89920532513073</v>
      </c>
    </row>
    <row r="78" spans="1:12" x14ac:dyDescent="0.2">
      <c r="A78" s="16">
        <v>69</v>
      </c>
      <c r="B78" s="8">
        <v>16</v>
      </c>
      <c r="C78" s="8">
        <v>1623</v>
      </c>
      <c r="D78" s="8">
        <v>1700</v>
      </c>
      <c r="E78" s="17">
        <v>0.62089041095890407</v>
      </c>
      <c r="F78" s="18">
        <f t="shared" si="10"/>
        <v>9.6298525428829378E-3</v>
      </c>
      <c r="G78" s="18">
        <f t="shared" si="7"/>
        <v>9.5948240524495153E-3</v>
      </c>
      <c r="H78" s="13">
        <f t="shared" si="13"/>
        <v>88903.157011188086</v>
      </c>
      <c r="I78" s="13">
        <f t="shared" si="11"/>
        <v>853.01014922964316</v>
      </c>
      <c r="J78" s="13">
        <f t="shared" si="8"/>
        <v>88579.772684065756</v>
      </c>
      <c r="K78" s="13">
        <f t="shared" si="9"/>
        <v>1519654.5698648298</v>
      </c>
      <c r="L78" s="20">
        <f t="shared" si="12"/>
        <v>17.093370145152299</v>
      </c>
    </row>
    <row r="79" spans="1:12" x14ac:dyDescent="0.2">
      <c r="A79" s="16">
        <v>70</v>
      </c>
      <c r="B79" s="8">
        <v>18</v>
      </c>
      <c r="C79" s="8">
        <v>1339</v>
      </c>
      <c r="D79" s="8">
        <v>1590</v>
      </c>
      <c r="E79" s="17">
        <v>0.43744292237442928</v>
      </c>
      <c r="F79" s="18">
        <f t="shared" si="10"/>
        <v>1.2290884260839878E-2</v>
      </c>
      <c r="G79" s="18">
        <f t="shared" si="7"/>
        <v>1.2206484671757967E-2</v>
      </c>
      <c r="H79" s="13">
        <f t="shared" si="13"/>
        <v>88050.146861958448</v>
      </c>
      <c r="I79" s="13">
        <f t="shared" si="11"/>
        <v>1074.7827680165337</v>
      </c>
      <c r="J79" s="13">
        <f t="shared" si="8"/>
        <v>87445.520208900751</v>
      </c>
      <c r="K79" s="13">
        <f t="shared" si="9"/>
        <v>1431074.7971807639</v>
      </c>
      <c r="L79" s="20">
        <f t="shared" si="12"/>
        <v>16.252951848272854</v>
      </c>
    </row>
    <row r="80" spans="1:12" x14ac:dyDescent="0.2">
      <c r="A80" s="16">
        <v>71</v>
      </c>
      <c r="B80" s="8">
        <v>14</v>
      </c>
      <c r="C80" s="8">
        <v>1283</v>
      </c>
      <c r="D80" s="8">
        <v>1333</v>
      </c>
      <c r="E80" s="17">
        <v>0.55381604696673181</v>
      </c>
      <c r="F80" s="18">
        <f t="shared" si="10"/>
        <v>1.0703363914373088E-2</v>
      </c>
      <c r="G80" s="18">
        <f t="shared" si="7"/>
        <v>1.0652491140296018E-2</v>
      </c>
      <c r="H80" s="13">
        <f t="shared" si="13"/>
        <v>86975.364093941913</v>
      </c>
      <c r="I80" s="13">
        <f t="shared" si="11"/>
        <v>926.5042954347366</v>
      </c>
      <c r="J80" s="13">
        <f t="shared" si="8"/>
        <v>86561.972744902552</v>
      </c>
      <c r="K80" s="13">
        <f t="shared" si="9"/>
        <v>1343629.2769718631</v>
      </c>
      <c r="L80" s="20">
        <f t="shared" si="12"/>
        <v>15.448389218820767</v>
      </c>
    </row>
    <row r="81" spans="1:12" x14ac:dyDescent="0.2">
      <c r="A81" s="16">
        <v>72</v>
      </c>
      <c r="B81" s="8">
        <v>26</v>
      </c>
      <c r="C81" s="8">
        <v>1456</v>
      </c>
      <c r="D81" s="8">
        <v>1264</v>
      </c>
      <c r="E81" s="17">
        <v>0.4651211801896733</v>
      </c>
      <c r="F81" s="18">
        <f t="shared" si="10"/>
        <v>1.9117647058823531E-2</v>
      </c>
      <c r="G81" s="18">
        <f t="shared" si="7"/>
        <v>1.8924135950673614E-2</v>
      </c>
      <c r="H81" s="13">
        <f t="shared" si="13"/>
        <v>86048.859798507183</v>
      </c>
      <c r="I81" s="13">
        <f t="shared" si="11"/>
        <v>1628.4003212274033</v>
      </c>
      <c r="J81" s="13">
        <f t="shared" si="8"/>
        <v>85177.862956510318</v>
      </c>
      <c r="K81" s="13">
        <f t="shared" si="9"/>
        <v>1257067.3042269605</v>
      </c>
      <c r="L81" s="20">
        <f t="shared" si="12"/>
        <v>14.608761896096254</v>
      </c>
    </row>
    <row r="82" spans="1:12" x14ac:dyDescent="0.2">
      <c r="A82" s="16">
        <v>73</v>
      </c>
      <c r="B82" s="8">
        <v>25</v>
      </c>
      <c r="C82" s="8">
        <v>817</v>
      </c>
      <c r="D82" s="8">
        <v>1413</v>
      </c>
      <c r="E82" s="17">
        <v>0.48449315068493154</v>
      </c>
      <c r="F82" s="18">
        <f t="shared" si="10"/>
        <v>2.2421524663677129E-2</v>
      </c>
      <c r="G82" s="18">
        <f t="shared" si="7"/>
        <v>2.2165327840380493E-2</v>
      </c>
      <c r="H82" s="13">
        <f t="shared" si="13"/>
        <v>84420.459477279786</v>
      </c>
      <c r="I82" s="13">
        <f t="shared" si="11"/>
        <v>1871.2071607494629</v>
      </c>
      <c r="J82" s="13">
        <f t="shared" si="8"/>
        <v>83455.839369426045</v>
      </c>
      <c r="K82" s="13">
        <f t="shared" si="9"/>
        <v>1171889.4412704501</v>
      </c>
      <c r="L82" s="20">
        <f t="shared" si="12"/>
        <v>13.881580940528316</v>
      </c>
    </row>
    <row r="83" spans="1:12" x14ac:dyDescent="0.2">
      <c r="A83" s="16">
        <v>74</v>
      </c>
      <c r="B83" s="8">
        <v>16</v>
      </c>
      <c r="C83" s="8">
        <v>885</v>
      </c>
      <c r="D83" s="8">
        <v>797</v>
      </c>
      <c r="E83" s="17">
        <v>0.55547945205479443</v>
      </c>
      <c r="F83" s="18">
        <f t="shared" si="10"/>
        <v>1.9024970273483946E-2</v>
      </c>
      <c r="G83" s="18">
        <f t="shared" si="7"/>
        <v>1.8865425554252632E-2</v>
      </c>
      <c r="H83" s="13">
        <f t="shared" si="13"/>
        <v>82549.252316530328</v>
      </c>
      <c r="I83" s="13">
        <f t="shared" si="11"/>
        <v>1557.3267741367195</v>
      </c>
      <c r="J83" s="13">
        <f t="shared" si="8"/>
        <v>81856.988565561333</v>
      </c>
      <c r="K83" s="13">
        <f t="shared" si="9"/>
        <v>1088433.6019010241</v>
      </c>
      <c r="L83" s="20">
        <f t="shared" si="12"/>
        <v>13.185262995811136</v>
      </c>
    </row>
    <row r="84" spans="1:12" x14ac:dyDescent="0.2">
      <c r="A84" s="16">
        <v>75</v>
      </c>
      <c r="B84" s="8">
        <v>23</v>
      </c>
      <c r="C84" s="8">
        <v>897</v>
      </c>
      <c r="D84" s="8">
        <v>856</v>
      </c>
      <c r="E84" s="17">
        <v>0.48933889219773685</v>
      </c>
      <c r="F84" s="18">
        <f t="shared" si="10"/>
        <v>2.6240730176839703E-2</v>
      </c>
      <c r="G84" s="18">
        <f t="shared" si="7"/>
        <v>2.5893750800022826E-2</v>
      </c>
      <c r="H84" s="13">
        <f t="shared" si="13"/>
        <v>80991.925542393612</v>
      </c>
      <c r="I84" s="13">
        <f t="shared" si="11"/>
        <v>2097.1847368087438</v>
      </c>
      <c r="J84" s="13">
        <f t="shared" si="8"/>
        <v>79920.974861428855</v>
      </c>
      <c r="K84" s="13">
        <f t="shared" si="9"/>
        <v>1006576.6133354628</v>
      </c>
      <c r="L84" s="20">
        <f t="shared" si="12"/>
        <v>12.428110661581817</v>
      </c>
    </row>
    <row r="85" spans="1:12" x14ac:dyDescent="0.2">
      <c r="A85" s="16">
        <v>76</v>
      </c>
      <c r="B85" s="8">
        <v>17</v>
      </c>
      <c r="C85" s="8">
        <v>920</v>
      </c>
      <c r="D85" s="8">
        <v>871</v>
      </c>
      <c r="E85" s="17">
        <v>0.60306204673650288</v>
      </c>
      <c r="F85" s="18">
        <f t="shared" si="10"/>
        <v>1.8983807928531545E-2</v>
      </c>
      <c r="G85" s="18">
        <f t="shared" si="7"/>
        <v>1.884182733841349E-2</v>
      </c>
      <c r="H85" s="13">
        <f t="shared" si="13"/>
        <v>78894.740805584865</v>
      </c>
      <c r="I85" s="13">
        <f t="shared" si="11"/>
        <v>1486.5210841677153</v>
      </c>
      <c r="J85" s="13">
        <f t="shared" si="8"/>
        <v>78304.684168952299</v>
      </c>
      <c r="K85" s="13">
        <f t="shared" si="9"/>
        <v>926655.63847403391</v>
      </c>
      <c r="L85" s="20">
        <f t="shared" si="12"/>
        <v>11.745467809540443</v>
      </c>
    </row>
    <row r="86" spans="1:12" x14ac:dyDescent="0.2">
      <c r="A86" s="16">
        <v>77</v>
      </c>
      <c r="B86" s="8">
        <v>33</v>
      </c>
      <c r="C86" s="8">
        <v>853</v>
      </c>
      <c r="D86" s="8">
        <v>899</v>
      </c>
      <c r="E86" s="17">
        <v>0.5604815276048154</v>
      </c>
      <c r="F86" s="18">
        <f t="shared" si="10"/>
        <v>3.7671232876712327E-2</v>
      </c>
      <c r="G86" s="18">
        <f t="shared" si="7"/>
        <v>3.7057661660010954E-2</v>
      </c>
      <c r="H86" s="13">
        <f t="shared" si="13"/>
        <v>77408.219721417147</v>
      </c>
      <c r="I86" s="13">
        <f t="shared" si="11"/>
        <v>2868.5676161400638</v>
      </c>
      <c r="J86" s="13">
        <f t="shared" si="8"/>
        <v>76147.431264808969</v>
      </c>
      <c r="K86" s="13">
        <f t="shared" si="9"/>
        <v>848350.95430508163</v>
      </c>
      <c r="L86" s="20">
        <f t="shared" si="12"/>
        <v>10.959442774400374</v>
      </c>
    </row>
    <row r="87" spans="1:12" x14ac:dyDescent="0.2">
      <c r="A87" s="16">
        <v>78</v>
      </c>
      <c r="B87" s="8">
        <v>26</v>
      </c>
      <c r="C87" s="8">
        <v>753</v>
      </c>
      <c r="D87" s="8">
        <v>829</v>
      </c>
      <c r="E87" s="17">
        <v>0.42486828240252894</v>
      </c>
      <c r="F87" s="18">
        <f t="shared" si="10"/>
        <v>3.286978508217446E-2</v>
      </c>
      <c r="G87" s="18">
        <f t="shared" si="7"/>
        <v>3.2259928681422155E-2</v>
      </c>
      <c r="H87" s="13">
        <f t="shared" si="13"/>
        <v>74539.652105277084</v>
      </c>
      <c r="I87" s="13">
        <f t="shared" si="11"/>
        <v>2404.6438608542576</v>
      </c>
      <c r="J87" s="13">
        <f t="shared" si="8"/>
        <v>73156.66515137376</v>
      </c>
      <c r="K87" s="13">
        <f t="shared" si="9"/>
        <v>772203.52304027264</v>
      </c>
      <c r="L87" s="20">
        <f t="shared" si="12"/>
        <v>10.359634117283518</v>
      </c>
    </row>
    <row r="88" spans="1:12" x14ac:dyDescent="0.2">
      <c r="A88" s="16">
        <v>79</v>
      </c>
      <c r="B88" s="8">
        <v>34</v>
      </c>
      <c r="C88" s="8">
        <v>736</v>
      </c>
      <c r="D88" s="8">
        <v>736</v>
      </c>
      <c r="E88" s="17">
        <v>0.55543916196615617</v>
      </c>
      <c r="F88" s="18">
        <f t="shared" si="10"/>
        <v>4.619565217391304E-2</v>
      </c>
      <c r="G88" s="18">
        <f t="shared" si="7"/>
        <v>4.5266033696020891E-2</v>
      </c>
      <c r="H88" s="13">
        <f t="shared" si="13"/>
        <v>72135.008244422832</v>
      </c>
      <c r="I88" s="13">
        <f t="shared" si="11"/>
        <v>3265.2657138547888</v>
      </c>
      <c r="J88" s="13">
        <f t="shared" si="8"/>
        <v>70683.398982268365</v>
      </c>
      <c r="K88" s="13">
        <f t="shared" si="9"/>
        <v>699046.85788889893</v>
      </c>
      <c r="L88" s="20">
        <f t="shared" si="12"/>
        <v>9.6908127537775144</v>
      </c>
    </row>
    <row r="89" spans="1:12" x14ac:dyDescent="0.2">
      <c r="A89" s="16">
        <v>80</v>
      </c>
      <c r="B89" s="8">
        <v>40</v>
      </c>
      <c r="C89" s="8">
        <v>615</v>
      </c>
      <c r="D89" s="8">
        <v>699</v>
      </c>
      <c r="E89" s="17">
        <v>0.50349315068493139</v>
      </c>
      <c r="F89" s="18">
        <f t="shared" si="10"/>
        <v>6.0882800608828003E-2</v>
      </c>
      <c r="G89" s="18">
        <f t="shared" si="7"/>
        <v>5.909639188193673E-2</v>
      </c>
      <c r="H89" s="13">
        <f t="shared" si="13"/>
        <v>68869.742530568037</v>
      </c>
      <c r="I89" s="13">
        <f t="shared" si="11"/>
        <v>4069.9532933945338</v>
      </c>
      <c r="J89" s="13">
        <f t="shared" si="8"/>
        <v>66848.982844005237</v>
      </c>
      <c r="K89" s="13">
        <f t="shared" si="9"/>
        <v>628363.45890663052</v>
      </c>
      <c r="L89" s="20">
        <f t="shared" si="12"/>
        <v>9.1239408747278183</v>
      </c>
    </row>
    <row r="90" spans="1:12" x14ac:dyDescent="0.2">
      <c r="A90" s="16">
        <v>81</v>
      </c>
      <c r="B90" s="8">
        <v>36</v>
      </c>
      <c r="C90" s="8">
        <v>590</v>
      </c>
      <c r="D90" s="8">
        <v>583</v>
      </c>
      <c r="E90" s="17">
        <v>0.50114155251141534</v>
      </c>
      <c r="F90" s="18">
        <f t="shared" si="10"/>
        <v>6.1381074168797956E-2</v>
      </c>
      <c r="G90" s="18">
        <f t="shared" si="7"/>
        <v>5.9557398783016614E-2</v>
      </c>
      <c r="H90" s="13">
        <f t="shared" si="13"/>
        <v>64799.789237173507</v>
      </c>
      <c r="I90" s="13">
        <f t="shared" si="11"/>
        <v>3859.3068886537703</v>
      </c>
      <c r="J90" s="13">
        <f t="shared" si="8"/>
        <v>62874.541394317683</v>
      </c>
      <c r="K90" s="13">
        <f t="shared" si="9"/>
        <v>561514.4760626253</v>
      </c>
      <c r="L90" s="20">
        <f t="shared" si="12"/>
        <v>8.6653750370611231</v>
      </c>
    </row>
    <row r="91" spans="1:12" x14ac:dyDescent="0.2">
      <c r="A91" s="16">
        <v>82</v>
      </c>
      <c r="B91" s="8">
        <v>34</v>
      </c>
      <c r="C91" s="8">
        <v>555</v>
      </c>
      <c r="D91" s="8">
        <v>569</v>
      </c>
      <c r="E91" s="17">
        <v>0.60354552780016113</v>
      </c>
      <c r="F91" s="18">
        <f t="shared" si="10"/>
        <v>6.0498220640569395E-2</v>
      </c>
      <c r="G91" s="18">
        <f t="shared" si="7"/>
        <v>5.9081171149726254E-2</v>
      </c>
      <c r="H91" s="13">
        <f t="shared" si="13"/>
        <v>60940.482348519734</v>
      </c>
      <c r="I91" s="13">
        <f t="shared" si="11"/>
        <v>3600.4350675797659</v>
      </c>
      <c r="J91" s="13">
        <f t="shared" si="8"/>
        <v>59513.073764112603</v>
      </c>
      <c r="K91" s="13">
        <f t="shared" si="9"/>
        <v>498639.9346683076</v>
      </c>
      <c r="L91" s="20">
        <f t="shared" si="12"/>
        <v>8.182408728184603</v>
      </c>
    </row>
    <row r="92" spans="1:12" x14ac:dyDescent="0.2">
      <c r="A92" s="16">
        <v>83</v>
      </c>
      <c r="B92" s="8">
        <v>34</v>
      </c>
      <c r="C92" s="8">
        <v>494</v>
      </c>
      <c r="D92" s="8">
        <v>514</v>
      </c>
      <c r="E92" s="17">
        <v>0.6016116035455279</v>
      </c>
      <c r="F92" s="18">
        <f t="shared" si="10"/>
        <v>6.7460317460317457E-2</v>
      </c>
      <c r="G92" s="18">
        <f t="shared" si="7"/>
        <v>6.5694744420446372E-2</v>
      </c>
      <c r="H92" s="13">
        <f t="shared" si="13"/>
        <v>57340.047280939965</v>
      </c>
      <c r="I92" s="13">
        <f t="shared" si="11"/>
        <v>3766.9397511776619</v>
      </c>
      <c r="J92" s="13">
        <f t="shared" si="8"/>
        <v>55839.342193927689</v>
      </c>
      <c r="K92" s="13">
        <f t="shared" si="9"/>
        <v>439126.860904195</v>
      </c>
      <c r="L92" s="20">
        <f t="shared" si="12"/>
        <v>7.6582926196882006</v>
      </c>
    </row>
    <row r="93" spans="1:12" x14ac:dyDescent="0.2">
      <c r="A93" s="16">
        <v>84</v>
      </c>
      <c r="B93" s="8">
        <v>36</v>
      </c>
      <c r="C93" s="8">
        <v>405</v>
      </c>
      <c r="D93" s="8">
        <v>465</v>
      </c>
      <c r="E93" s="17">
        <v>0.489041095890411</v>
      </c>
      <c r="F93" s="18">
        <f t="shared" si="10"/>
        <v>8.2758620689655171E-2</v>
      </c>
      <c r="G93" s="18">
        <f t="shared" si="7"/>
        <v>7.9401047803781516E-2</v>
      </c>
      <c r="H93" s="13">
        <f t="shared" si="13"/>
        <v>53573.107529762303</v>
      </c>
      <c r="I93" s="13">
        <f t="shared" si="11"/>
        <v>4253.7608719677837</v>
      </c>
      <c r="J93" s="13">
        <f t="shared" si="8"/>
        <v>51399.610536277396</v>
      </c>
      <c r="K93" s="13">
        <f t="shared" si="9"/>
        <v>383287.51871026732</v>
      </c>
      <c r="L93" s="20">
        <f t="shared" si="12"/>
        <v>7.1544761240018353</v>
      </c>
    </row>
    <row r="94" spans="1:12" x14ac:dyDescent="0.2">
      <c r="A94" s="16">
        <v>85</v>
      </c>
      <c r="B94" s="8">
        <v>30</v>
      </c>
      <c r="C94" s="8">
        <v>333</v>
      </c>
      <c r="D94" s="8">
        <v>382</v>
      </c>
      <c r="E94" s="17">
        <v>0.53406392694063931</v>
      </c>
      <c r="F94" s="18">
        <f t="shared" si="10"/>
        <v>8.3916083916083919E-2</v>
      </c>
      <c r="G94" s="18">
        <f t="shared" si="7"/>
        <v>8.0758465810405675E-2</v>
      </c>
      <c r="H94" s="13">
        <f t="shared" si="13"/>
        <v>49319.346657794522</v>
      </c>
      <c r="I94" s="13">
        <f t="shared" si="11"/>
        <v>3982.9547708550444</v>
      </c>
      <c r="J94" s="13">
        <f t="shared" si="8"/>
        <v>47463.544352689278</v>
      </c>
      <c r="K94" s="13">
        <f t="shared" si="9"/>
        <v>331887.90817398991</v>
      </c>
      <c r="L94" s="20">
        <f t="shared" si="12"/>
        <v>6.7293654653784376</v>
      </c>
    </row>
    <row r="95" spans="1:12" x14ac:dyDescent="0.2">
      <c r="A95" s="16">
        <v>86</v>
      </c>
      <c r="B95" s="8">
        <v>32</v>
      </c>
      <c r="C95" s="8">
        <v>298</v>
      </c>
      <c r="D95" s="8">
        <v>309</v>
      </c>
      <c r="E95" s="17">
        <v>0.62208904109589036</v>
      </c>
      <c r="F95" s="18">
        <f t="shared" si="10"/>
        <v>0.10543657331136738</v>
      </c>
      <c r="G95" s="18">
        <f t="shared" si="7"/>
        <v>0.1013963703919126</v>
      </c>
      <c r="H95" s="13">
        <f t="shared" si="13"/>
        <v>45336.391886939477</v>
      </c>
      <c r="I95" s="13">
        <f t="shared" si="11"/>
        <v>4596.9455840010169</v>
      </c>
      <c r="J95" s="13">
        <f t="shared" si="8"/>
        <v>43599.155773259634</v>
      </c>
      <c r="K95" s="13">
        <f t="shared" si="9"/>
        <v>284424.36382130062</v>
      </c>
      <c r="L95" s="20">
        <f t="shared" si="12"/>
        <v>6.273643578223032</v>
      </c>
    </row>
    <row r="96" spans="1:12" x14ac:dyDescent="0.2">
      <c r="A96" s="16">
        <v>87</v>
      </c>
      <c r="B96" s="8">
        <v>29</v>
      </c>
      <c r="C96" s="8">
        <v>265</v>
      </c>
      <c r="D96" s="8">
        <v>267</v>
      </c>
      <c r="E96" s="17">
        <v>0.45753424657534242</v>
      </c>
      <c r="F96" s="18">
        <f t="shared" si="10"/>
        <v>0.10902255639097744</v>
      </c>
      <c r="G96" s="18">
        <f t="shared" si="7"/>
        <v>0.10293488408277578</v>
      </c>
      <c r="H96" s="13">
        <f t="shared" si="13"/>
        <v>40739.446302938457</v>
      </c>
      <c r="I96" s="13">
        <f t="shared" si="11"/>
        <v>4193.5101827894387</v>
      </c>
      <c r="J96" s="13">
        <f t="shared" si="8"/>
        <v>38464.61064213761</v>
      </c>
      <c r="K96" s="13">
        <f t="shared" si="9"/>
        <v>240825.20804804098</v>
      </c>
      <c r="L96" s="20">
        <f t="shared" si="12"/>
        <v>5.9113520163544964</v>
      </c>
    </row>
    <row r="97" spans="1:12" x14ac:dyDescent="0.2">
      <c r="A97" s="16">
        <v>88</v>
      </c>
      <c r="B97" s="8">
        <v>28</v>
      </c>
      <c r="C97" s="8">
        <v>229</v>
      </c>
      <c r="D97" s="8">
        <v>234</v>
      </c>
      <c r="E97" s="17">
        <v>0.43287671232876707</v>
      </c>
      <c r="F97" s="18">
        <f t="shared" si="10"/>
        <v>0.12095032397408208</v>
      </c>
      <c r="G97" s="18">
        <f t="shared" si="7"/>
        <v>0.11318644199194848</v>
      </c>
      <c r="H97" s="13">
        <f t="shared" si="13"/>
        <v>36545.936120149017</v>
      </c>
      <c r="I97" s="13">
        <f t="shared" si="11"/>
        <v>4136.5044787047018</v>
      </c>
      <c r="J97" s="13">
        <f t="shared" si="8"/>
        <v>34200.028100719232</v>
      </c>
      <c r="K97" s="13">
        <f t="shared" si="9"/>
        <v>202360.59740590336</v>
      </c>
      <c r="L97" s="20">
        <f t="shared" si="12"/>
        <v>5.5371573118449984</v>
      </c>
    </row>
    <row r="98" spans="1:12" x14ac:dyDescent="0.2">
      <c r="A98" s="16">
        <v>89</v>
      </c>
      <c r="B98" s="8">
        <v>25</v>
      </c>
      <c r="C98" s="8">
        <v>200</v>
      </c>
      <c r="D98" s="8">
        <v>205</v>
      </c>
      <c r="E98" s="17">
        <v>0.52778082191780828</v>
      </c>
      <c r="F98" s="18">
        <f t="shared" si="10"/>
        <v>0.12345679012345678</v>
      </c>
      <c r="G98" s="18">
        <f t="shared" si="7"/>
        <v>0.11665590662413787</v>
      </c>
      <c r="H98" s="13">
        <f t="shared" si="13"/>
        <v>32409.431641444316</v>
      </c>
      <c r="I98" s="13">
        <f t="shared" si="11"/>
        <v>3780.7516313057076</v>
      </c>
      <c r="J98" s="13">
        <f t="shared" si="8"/>
        <v>30624.088213576233</v>
      </c>
      <c r="K98" s="13">
        <f>K99+J98</f>
        <v>168160.56930518412</v>
      </c>
      <c r="L98" s="20">
        <f t="shared" si="12"/>
        <v>5.1886306173337786</v>
      </c>
    </row>
    <row r="99" spans="1:12" x14ac:dyDescent="0.2">
      <c r="A99" s="16">
        <v>90</v>
      </c>
      <c r="B99" s="8">
        <v>30</v>
      </c>
      <c r="C99" s="8">
        <v>184</v>
      </c>
      <c r="D99" s="8">
        <v>168</v>
      </c>
      <c r="E99" s="17">
        <v>0.48721461187214604</v>
      </c>
      <c r="F99" s="22">
        <f t="shared" si="10"/>
        <v>0.17045454545454544</v>
      </c>
      <c r="G99" s="22">
        <f t="shared" si="7"/>
        <v>0.15675327464032637</v>
      </c>
      <c r="H99" s="23">
        <f t="shared" si="13"/>
        <v>28628.680010138611</v>
      </c>
      <c r="I99" s="23">
        <f t="shared" si="11"/>
        <v>4487.6393402192789</v>
      </c>
      <c r="J99" s="23">
        <f t="shared" si="8"/>
        <v>26327.484129286444</v>
      </c>
      <c r="K99" s="23">
        <f t="shared" ref="K99:K108" si="14">K100+J99</f>
        <v>137536.48109160789</v>
      </c>
      <c r="L99" s="24">
        <f t="shared" si="12"/>
        <v>4.8041502801701119</v>
      </c>
    </row>
    <row r="100" spans="1:12" x14ac:dyDescent="0.2">
      <c r="A100" s="16">
        <v>91</v>
      </c>
      <c r="B100" s="8">
        <v>18</v>
      </c>
      <c r="C100" s="8">
        <v>116</v>
      </c>
      <c r="D100" s="8">
        <v>146</v>
      </c>
      <c r="E100" s="17">
        <v>0.38934550989345501</v>
      </c>
      <c r="F100" s="22">
        <f t="shared" si="10"/>
        <v>0.13740458015267176</v>
      </c>
      <c r="G100" s="22">
        <f t="shared" si="7"/>
        <v>0.12676790090107473</v>
      </c>
      <c r="H100" s="23">
        <f t="shared" si="13"/>
        <v>24141.040669919334</v>
      </c>
      <c r="I100" s="23">
        <f t="shared" si="11"/>
        <v>3060.309051293149</v>
      </c>
      <c r="J100" s="23">
        <f t="shared" si="8"/>
        <v>22272.249206633471</v>
      </c>
      <c r="K100" s="23">
        <f t="shared" si="14"/>
        <v>111208.99696232144</v>
      </c>
      <c r="L100" s="24">
        <f t="shared" si="12"/>
        <v>4.6066364115318414</v>
      </c>
    </row>
    <row r="101" spans="1:12" x14ac:dyDescent="0.2">
      <c r="A101" s="16">
        <v>92</v>
      </c>
      <c r="B101" s="8">
        <v>17</v>
      </c>
      <c r="C101" s="8">
        <v>97</v>
      </c>
      <c r="D101" s="8">
        <v>104</v>
      </c>
      <c r="E101" s="17">
        <v>0.46768734891216757</v>
      </c>
      <c r="F101" s="22">
        <f t="shared" si="10"/>
        <v>0.1691542288557214</v>
      </c>
      <c r="G101" s="22">
        <f t="shared" si="7"/>
        <v>0.15518125320428658</v>
      </c>
      <c r="H101" s="23">
        <f t="shared" si="13"/>
        <v>21080.731618626185</v>
      </c>
      <c r="I101" s="23">
        <f t="shared" si="11"/>
        <v>3271.3343510416403</v>
      </c>
      <c r="J101" s="23">
        <f t="shared" si="8"/>
        <v>19339.358957628516</v>
      </c>
      <c r="K101" s="23">
        <f t="shared" si="14"/>
        <v>88936.747755687975</v>
      </c>
      <c r="L101" s="24">
        <f t="shared" si="12"/>
        <v>4.2188643812108788</v>
      </c>
    </row>
    <row r="102" spans="1:12" x14ac:dyDescent="0.2">
      <c r="A102" s="16">
        <v>93</v>
      </c>
      <c r="B102" s="8">
        <v>14</v>
      </c>
      <c r="C102" s="8">
        <v>67</v>
      </c>
      <c r="D102" s="8">
        <v>88</v>
      </c>
      <c r="E102" s="17">
        <v>0.58336594911937378</v>
      </c>
      <c r="F102" s="22">
        <f t="shared" si="10"/>
        <v>0.18064516129032257</v>
      </c>
      <c r="G102" s="22">
        <f t="shared" si="7"/>
        <v>0.16800092055298932</v>
      </c>
      <c r="H102" s="23">
        <f t="shared" si="13"/>
        <v>17809.397267584543</v>
      </c>
      <c r="I102" s="23">
        <f t="shared" si="11"/>
        <v>2991.9951354480959</v>
      </c>
      <c r="J102" s="23">
        <f t="shared" si="8"/>
        <v>16562.830214087677</v>
      </c>
      <c r="K102" s="23">
        <f t="shared" si="14"/>
        <v>69597.388798059459</v>
      </c>
      <c r="L102" s="24">
        <f t="shared" si="12"/>
        <v>3.9079025388880457</v>
      </c>
    </row>
    <row r="103" spans="1:12" x14ac:dyDescent="0.2">
      <c r="A103" s="16">
        <v>94</v>
      </c>
      <c r="B103" s="8">
        <v>5</v>
      </c>
      <c r="C103" s="8">
        <v>45</v>
      </c>
      <c r="D103" s="8">
        <v>63</v>
      </c>
      <c r="E103" s="17">
        <v>0.53643835616438351</v>
      </c>
      <c r="F103" s="22">
        <f t="shared" si="10"/>
        <v>9.2592592592592587E-2</v>
      </c>
      <c r="G103" s="22">
        <f t="shared" si="7"/>
        <v>8.8781864175909705E-2</v>
      </c>
      <c r="H103" s="23">
        <f t="shared" si="13"/>
        <v>14817.402132136447</v>
      </c>
      <c r="I103" s="23">
        <f t="shared" si="11"/>
        <v>1315.5165835351729</v>
      </c>
      <c r="J103" s="23">
        <f t="shared" si="8"/>
        <v>14207.579102179869</v>
      </c>
      <c r="K103" s="23">
        <f t="shared" si="14"/>
        <v>53034.558583971782</v>
      </c>
      <c r="L103" s="24">
        <f t="shared" si="12"/>
        <v>3.5792076175720955</v>
      </c>
    </row>
    <row r="104" spans="1:12" x14ac:dyDescent="0.2">
      <c r="A104" s="16">
        <v>95</v>
      </c>
      <c r="B104" s="8">
        <v>11</v>
      </c>
      <c r="C104" s="8">
        <v>36</v>
      </c>
      <c r="D104" s="8">
        <v>36</v>
      </c>
      <c r="E104" s="17">
        <v>0.55143212951432119</v>
      </c>
      <c r="F104" s="22">
        <f t="shared" si="10"/>
        <v>0.30555555555555558</v>
      </c>
      <c r="G104" s="22">
        <f t="shared" si="7"/>
        <v>0.26872364634227963</v>
      </c>
      <c r="H104" s="23">
        <f t="shared" si="13"/>
        <v>13501.885548601274</v>
      </c>
      <c r="I104" s="23">
        <f t="shared" si="11"/>
        <v>3628.2759171162652</v>
      </c>
      <c r="J104" s="23">
        <f t="shared" si="8"/>
        <v>11874.357546925958</v>
      </c>
      <c r="K104" s="23">
        <f t="shared" si="14"/>
        <v>38826.979481791917</v>
      </c>
      <c r="L104" s="24">
        <f t="shared" si="12"/>
        <v>2.8756709084839036</v>
      </c>
    </row>
    <row r="105" spans="1:12" x14ac:dyDescent="0.2">
      <c r="A105" s="16">
        <v>96</v>
      </c>
      <c r="B105" s="8">
        <v>4</v>
      </c>
      <c r="C105" s="8">
        <v>18</v>
      </c>
      <c r="D105" s="8">
        <v>29</v>
      </c>
      <c r="E105" s="17">
        <v>0.50821917808219186</v>
      </c>
      <c r="F105" s="22">
        <f t="shared" si="10"/>
        <v>0.1702127659574468</v>
      </c>
      <c r="G105" s="22">
        <f t="shared" si="7"/>
        <v>0.15706524662471089</v>
      </c>
      <c r="H105" s="23">
        <f t="shared" si="13"/>
        <v>9873.6096314850092</v>
      </c>
      <c r="I105" s="23">
        <f t="shared" si="11"/>
        <v>1550.8009318453137</v>
      </c>
      <c r="J105" s="23">
        <f t="shared" si="8"/>
        <v>9110.9554745912192</v>
      </c>
      <c r="K105" s="23">
        <f t="shared" si="14"/>
        <v>26952.621934865958</v>
      </c>
      <c r="L105" s="24">
        <f t="shared" si="12"/>
        <v>2.729763778478675</v>
      </c>
    </row>
    <row r="106" spans="1:12" x14ac:dyDescent="0.2">
      <c r="A106" s="16">
        <v>97</v>
      </c>
      <c r="B106" s="8">
        <v>7</v>
      </c>
      <c r="C106" s="8">
        <v>21</v>
      </c>
      <c r="D106" s="8">
        <v>14</v>
      </c>
      <c r="E106" s="17">
        <v>0.4587084148727984</v>
      </c>
      <c r="F106" s="22">
        <f t="shared" si="10"/>
        <v>0.4</v>
      </c>
      <c r="G106" s="22">
        <f t="shared" si="7"/>
        <v>0.32880767003410338</v>
      </c>
      <c r="H106" s="23">
        <f t="shared" si="13"/>
        <v>8322.808699639696</v>
      </c>
      <c r="I106" s="23">
        <f t="shared" si="11"/>
        <v>2736.603336668094</v>
      </c>
      <c r="J106" s="23">
        <f t="shared" si="8"/>
        <v>6841.5083416702346</v>
      </c>
      <c r="K106" s="23">
        <f t="shared" si="14"/>
        <v>17841.666460274741</v>
      </c>
      <c r="L106" s="24">
        <f t="shared" si="12"/>
        <v>2.1437073834277998</v>
      </c>
    </row>
    <row r="107" spans="1:12" x14ac:dyDescent="0.2">
      <c r="A107" s="16">
        <v>98</v>
      </c>
      <c r="B107" s="8">
        <v>3</v>
      </c>
      <c r="C107" s="8">
        <v>15</v>
      </c>
      <c r="D107" s="8">
        <v>19</v>
      </c>
      <c r="E107" s="17">
        <v>0.75616438356164384</v>
      </c>
      <c r="F107" s="22">
        <f t="shared" si="10"/>
        <v>0.17647058823529413</v>
      </c>
      <c r="G107" s="22">
        <f t="shared" si="7"/>
        <v>0.16919035846724351</v>
      </c>
      <c r="H107" s="23">
        <f t="shared" si="13"/>
        <v>5586.205362971602</v>
      </c>
      <c r="I107" s="23">
        <f t="shared" si="11"/>
        <v>945.13208783280345</v>
      </c>
      <c r="J107" s="23">
        <f t="shared" si="8"/>
        <v>5355.7484977192198</v>
      </c>
      <c r="K107" s="23">
        <f t="shared" si="14"/>
        <v>11000.158118604508</v>
      </c>
      <c r="L107" s="24">
        <f t="shared" si="12"/>
        <v>1.9691646482457519</v>
      </c>
    </row>
    <row r="108" spans="1:12" x14ac:dyDescent="0.2">
      <c r="A108" s="16">
        <v>99</v>
      </c>
      <c r="B108" s="8">
        <v>4</v>
      </c>
      <c r="C108" s="8">
        <v>15</v>
      </c>
      <c r="D108" s="8">
        <v>10</v>
      </c>
      <c r="E108" s="17">
        <v>0.78630136986301369</v>
      </c>
      <c r="F108" s="22">
        <f t="shared" si="10"/>
        <v>0.32</v>
      </c>
      <c r="G108" s="22">
        <f t="shared" si="7"/>
        <v>0.29951789927172023</v>
      </c>
      <c r="H108" s="23">
        <f t="shared" si="13"/>
        <v>4641.0732751387986</v>
      </c>
      <c r="I108" s="23">
        <f t="shared" si="11"/>
        <v>1390.0845177356955</v>
      </c>
      <c r="J108" s="23">
        <f t="shared" si="8"/>
        <v>4344.0141179240472</v>
      </c>
      <c r="K108" s="23">
        <f t="shared" si="14"/>
        <v>5644.4096208852889</v>
      </c>
      <c r="L108" s="24">
        <f t="shared" si="12"/>
        <v>1.2161862755154376</v>
      </c>
    </row>
    <row r="109" spans="1:12" x14ac:dyDescent="0.2">
      <c r="A109" s="16" t="s">
        <v>21</v>
      </c>
      <c r="B109" s="8">
        <v>8</v>
      </c>
      <c r="C109" s="8">
        <v>19</v>
      </c>
      <c r="D109" s="8">
        <v>21</v>
      </c>
      <c r="E109" s="21"/>
      <c r="F109" s="22">
        <f>B109/((C109+D109)/2)</f>
        <v>0.4</v>
      </c>
      <c r="G109" s="22">
        <v>1</v>
      </c>
      <c r="H109" s="23">
        <f>H108-I108</f>
        <v>3250.9887574031031</v>
      </c>
      <c r="I109" s="23">
        <f>H109*G109</f>
        <v>3250.9887574031031</v>
      </c>
      <c r="J109" s="23">
        <f>H109*F109</f>
        <v>1300.3955029612414</v>
      </c>
      <c r="K109" s="23">
        <f>J109</f>
        <v>1300.3955029612414</v>
      </c>
      <c r="L109" s="24">
        <f>K109/H109</f>
        <v>0.4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6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6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6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6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6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6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6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140625" style="9" customWidth="1"/>
    <col min="5" max="7" width="13.140625" style="10" customWidth="1"/>
    <col min="8" max="11" width="13.140625" style="9" customWidth="1"/>
    <col min="12" max="12" width="13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36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37"/>
      <c r="B7" s="38"/>
      <c r="C7" s="39">
        <v>40909</v>
      </c>
      <c r="D7" s="40">
        <v>41275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7</v>
      </c>
      <c r="C9" s="8">
        <v>2719</v>
      </c>
      <c r="D9" s="8">
        <v>2496</v>
      </c>
      <c r="E9" s="17">
        <v>0.5</v>
      </c>
      <c r="F9" s="18">
        <f t="shared" ref="F9:F40" si="0">B9/((C9+D9)/2)</f>
        <v>2.6845637583892616E-3</v>
      </c>
      <c r="G9" s="18">
        <f t="shared" ref="G9:G72" si="1">F9/((1+(1-E9)*F9))</f>
        <v>2.6809651474530832E-3</v>
      </c>
      <c r="H9" s="13">
        <v>100000</v>
      </c>
      <c r="I9" s="13">
        <f>H9*G9</f>
        <v>268.0965147453083</v>
      </c>
      <c r="J9" s="13">
        <f t="shared" ref="J9:J72" si="2">H10+I9*E9</f>
        <v>99865.951742627338</v>
      </c>
      <c r="K9" s="13">
        <f t="shared" ref="K9:K72" si="3">K10+J9</f>
        <v>8264385.5607601833</v>
      </c>
      <c r="L9" s="19">
        <f>K9/H9</f>
        <v>82.643855607601836</v>
      </c>
    </row>
    <row r="10" spans="1:13" x14ac:dyDescent="0.2">
      <c r="A10" s="16">
        <v>1</v>
      </c>
      <c r="B10" s="8">
        <v>0</v>
      </c>
      <c r="C10" s="8">
        <v>3001</v>
      </c>
      <c r="D10" s="8">
        <v>2905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99731.90348525469</v>
      </c>
      <c r="I10" s="13">
        <f t="shared" ref="I10:I73" si="4">H10*G10</f>
        <v>0</v>
      </c>
      <c r="J10" s="13">
        <f t="shared" si="2"/>
        <v>99731.90348525469</v>
      </c>
      <c r="K10" s="13">
        <f t="shared" si="3"/>
        <v>8164519.6090175556</v>
      </c>
      <c r="L10" s="20">
        <f t="shared" ref="L10:L73" si="5">K10/H10</f>
        <v>81.864672423751301</v>
      </c>
    </row>
    <row r="11" spans="1:13" x14ac:dyDescent="0.2">
      <c r="A11" s="16">
        <v>2</v>
      </c>
      <c r="B11" s="8">
        <v>0</v>
      </c>
      <c r="C11" s="8">
        <v>3243</v>
      </c>
      <c r="D11" s="8">
        <v>3038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99731.90348525469</v>
      </c>
      <c r="I11" s="13">
        <f t="shared" si="4"/>
        <v>0</v>
      </c>
      <c r="J11" s="13">
        <f t="shared" si="2"/>
        <v>99731.90348525469</v>
      </c>
      <c r="K11" s="13">
        <f t="shared" si="3"/>
        <v>8064787.7055323012</v>
      </c>
      <c r="L11" s="20">
        <f t="shared" si="5"/>
        <v>80.864672423751301</v>
      </c>
    </row>
    <row r="12" spans="1:13" x14ac:dyDescent="0.2">
      <c r="A12" s="16">
        <v>3</v>
      </c>
      <c r="B12" s="8">
        <v>0</v>
      </c>
      <c r="C12" s="8">
        <v>3495</v>
      </c>
      <c r="D12" s="8">
        <v>3283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99731.90348525469</v>
      </c>
      <c r="I12" s="13">
        <f t="shared" si="4"/>
        <v>0</v>
      </c>
      <c r="J12" s="13">
        <f t="shared" si="2"/>
        <v>99731.90348525469</v>
      </c>
      <c r="K12" s="13">
        <f t="shared" si="3"/>
        <v>7965055.8020470468</v>
      </c>
      <c r="L12" s="20">
        <f t="shared" si="5"/>
        <v>79.864672423751301</v>
      </c>
    </row>
    <row r="13" spans="1:13" x14ac:dyDescent="0.2">
      <c r="A13" s="16">
        <v>4</v>
      </c>
      <c r="B13" s="8">
        <v>1</v>
      </c>
      <c r="C13" s="8">
        <v>3380</v>
      </c>
      <c r="D13" s="8">
        <v>3497</v>
      </c>
      <c r="E13" s="17">
        <v>0.5</v>
      </c>
      <c r="F13" s="18">
        <f t="shared" si="0"/>
        <v>2.9082448742184092E-4</v>
      </c>
      <c r="G13" s="18">
        <f t="shared" si="1"/>
        <v>2.9078220412910729E-4</v>
      </c>
      <c r="H13" s="13">
        <f t="shared" si="6"/>
        <v>99731.90348525469</v>
      </c>
      <c r="I13" s="13">
        <f t="shared" si="4"/>
        <v>29.000262717433756</v>
      </c>
      <c r="J13" s="13">
        <f t="shared" si="2"/>
        <v>99717.403353895963</v>
      </c>
      <c r="K13" s="13">
        <f t="shared" si="3"/>
        <v>7865323.8985617924</v>
      </c>
      <c r="L13" s="20">
        <f t="shared" si="5"/>
        <v>78.864672423751301</v>
      </c>
    </row>
    <row r="14" spans="1:13" x14ac:dyDescent="0.2">
      <c r="A14" s="16">
        <v>5</v>
      </c>
      <c r="B14" s="8">
        <v>0</v>
      </c>
      <c r="C14" s="8">
        <v>3458</v>
      </c>
      <c r="D14" s="8">
        <v>3372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99702.90322253725</v>
      </c>
      <c r="I14" s="13">
        <f t="shared" si="4"/>
        <v>0</v>
      </c>
      <c r="J14" s="13">
        <f t="shared" si="2"/>
        <v>99702.90322253725</v>
      </c>
      <c r="K14" s="13">
        <f t="shared" si="3"/>
        <v>7765606.4952078965</v>
      </c>
      <c r="L14" s="20">
        <f t="shared" si="5"/>
        <v>77.887466103921099</v>
      </c>
    </row>
    <row r="15" spans="1:13" x14ac:dyDescent="0.2">
      <c r="A15" s="16">
        <v>6</v>
      </c>
      <c r="B15" s="8">
        <v>0</v>
      </c>
      <c r="C15" s="8">
        <v>3452</v>
      </c>
      <c r="D15" s="8">
        <v>3468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99702.90322253725</v>
      </c>
      <c r="I15" s="13">
        <f t="shared" si="4"/>
        <v>0</v>
      </c>
      <c r="J15" s="13">
        <f t="shared" si="2"/>
        <v>99702.90322253725</v>
      </c>
      <c r="K15" s="13">
        <f t="shared" si="3"/>
        <v>7665903.5919853589</v>
      </c>
      <c r="L15" s="20">
        <f t="shared" si="5"/>
        <v>76.887466103921099</v>
      </c>
    </row>
    <row r="16" spans="1:13" x14ac:dyDescent="0.2">
      <c r="A16" s="16">
        <v>7</v>
      </c>
      <c r="B16" s="8">
        <v>1</v>
      </c>
      <c r="C16" s="8">
        <v>3576</v>
      </c>
      <c r="D16" s="8">
        <v>3476</v>
      </c>
      <c r="E16" s="17">
        <v>0.5</v>
      </c>
      <c r="F16" s="18">
        <f t="shared" si="0"/>
        <v>2.836074872376631E-4</v>
      </c>
      <c r="G16" s="18">
        <f t="shared" si="1"/>
        <v>2.835672763363108E-4</v>
      </c>
      <c r="H16" s="13">
        <f t="shared" si="6"/>
        <v>99702.90322253725</v>
      </c>
      <c r="I16" s="13">
        <f t="shared" si="4"/>
        <v>28.272480709637673</v>
      </c>
      <c r="J16" s="13">
        <f t="shared" si="2"/>
        <v>99688.766982182424</v>
      </c>
      <c r="K16" s="13">
        <f t="shared" si="3"/>
        <v>7566200.6887628213</v>
      </c>
      <c r="L16" s="20">
        <f t="shared" si="5"/>
        <v>75.887466103921099</v>
      </c>
    </row>
    <row r="17" spans="1:12" x14ac:dyDescent="0.2">
      <c r="A17" s="16">
        <v>8</v>
      </c>
      <c r="B17" s="8">
        <v>1</v>
      </c>
      <c r="C17" s="8">
        <v>3551</v>
      </c>
      <c r="D17" s="8">
        <v>3566</v>
      </c>
      <c r="E17" s="17">
        <v>0.5</v>
      </c>
      <c r="F17" s="18">
        <f t="shared" si="0"/>
        <v>2.8101728256287761E-4</v>
      </c>
      <c r="G17" s="18">
        <f t="shared" si="1"/>
        <v>2.8097780275358248E-4</v>
      </c>
      <c r="H17" s="13">
        <f t="shared" si="6"/>
        <v>99674.630741827612</v>
      </c>
      <c r="I17" s="13">
        <f t="shared" si="4"/>
        <v>28.006358736113409</v>
      </c>
      <c r="J17" s="13">
        <f t="shared" si="2"/>
        <v>99660.627562459558</v>
      </c>
      <c r="K17" s="13">
        <f t="shared" si="3"/>
        <v>7466511.9217806384</v>
      </c>
      <c r="L17" s="20">
        <f t="shared" si="5"/>
        <v>74.90884958600985</v>
      </c>
    </row>
    <row r="18" spans="1:12" x14ac:dyDescent="0.2">
      <c r="A18" s="16">
        <v>9</v>
      </c>
      <c r="B18" s="8">
        <v>0</v>
      </c>
      <c r="C18" s="8">
        <v>3348</v>
      </c>
      <c r="D18" s="8">
        <v>3548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99646.624383091505</v>
      </c>
      <c r="I18" s="13">
        <f t="shared" si="4"/>
        <v>0</v>
      </c>
      <c r="J18" s="13">
        <f t="shared" si="2"/>
        <v>99646.624383091505</v>
      </c>
      <c r="K18" s="13">
        <f t="shared" si="3"/>
        <v>7366851.2942181788</v>
      </c>
      <c r="L18" s="20">
        <f t="shared" si="5"/>
        <v>73.929762697191975</v>
      </c>
    </row>
    <row r="19" spans="1:12" x14ac:dyDescent="0.2">
      <c r="A19" s="16">
        <v>10</v>
      </c>
      <c r="B19" s="8">
        <v>0</v>
      </c>
      <c r="C19" s="8">
        <v>3278</v>
      </c>
      <c r="D19" s="8">
        <v>3370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99646.624383091505</v>
      </c>
      <c r="I19" s="13">
        <f t="shared" si="4"/>
        <v>0</v>
      </c>
      <c r="J19" s="13">
        <f t="shared" si="2"/>
        <v>99646.624383091505</v>
      </c>
      <c r="K19" s="13">
        <f t="shared" si="3"/>
        <v>7267204.6698350869</v>
      </c>
      <c r="L19" s="20">
        <f t="shared" si="5"/>
        <v>72.929762697191975</v>
      </c>
    </row>
    <row r="20" spans="1:12" x14ac:dyDescent="0.2">
      <c r="A20" s="16">
        <v>11</v>
      </c>
      <c r="B20" s="8">
        <v>1</v>
      </c>
      <c r="C20" s="8">
        <v>3099</v>
      </c>
      <c r="D20" s="8">
        <v>3261</v>
      </c>
      <c r="E20" s="17">
        <v>0.5</v>
      </c>
      <c r="F20" s="18">
        <f t="shared" si="0"/>
        <v>3.1446540880503143E-4</v>
      </c>
      <c r="G20" s="18">
        <f t="shared" si="1"/>
        <v>3.144159723313944E-4</v>
      </c>
      <c r="H20" s="13">
        <f t="shared" si="6"/>
        <v>99646.624383091505</v>
      </c>
      <c r="I20" s="13">
        <f t="shared" si="4"/>
        <v>31.330490294950948</v>
      </c>
      <c r="J20" s="13">
        <f t="shared" si="2"/>
        <v>99630.959137944039</v>
      </c>
      <c r="K20" s="13">
        <f t="shared" si="3"/>
        <v>7167558.045451995</v>
      </c>
      <c r="L20" s="20">
        <f t="shared" si="5"/>
        <v>71.929762697191975</v>
      </c>
    </row>
    <row r="21" spans="1:12" x14ac:dyDescent="0.2">
      <c r="A21" s="16">
        <v>12</v>
      </c>
      <c r="B21" s="8">
        <v>0</v>
      </c>
      <c r="C21" s="8">
        <v>2953</v>
      </c>
      <c r="D21" s="8">
        <v>3106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99615.293892796559</v>
      </c>
      <c r="I21" s="13">
        <f t="shared" si="4"/>
        <v>0</v>
      </c>
      <c r="J21" s="13">
        <f t="shared" si="2"/>
        <v>99615.293892796559</v>
      </c>
      <c r="K21" s="13">
        <f t="shared" si="3"/>
        <v>7067927.0863140514</v>
      </c>
      <c r="L21" s="20">
        <f t="shared" si="5"/>
        <v>70.952228419065591</v>
      </c>
    </row>
    <row r="22" spans="1:12" x14ac:dyDescent="0.2">
      <c r="A22" s="16">
        <v>13</v>
      </c>
      <c r="B22" s="8">
        <v>0</v>
      </c>
      <c r="C22" s="8">
        <v>2923</v>
      </c>
      <c r="D22" s="8">
        <v>2964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99615.293892796559</v>
      </c>
      <c r="I22" s="13">
        <f t="shared" si="4"/>
        <v>0</v>
      </c>
      <c r="J22" s="13">
        <f t="shared" si="2"/>
        <v>99615.293892796559</v>
      </c>
      <c r="K22" s="13">
        <f t="shared" si="3"/>
        <v>6968311.7924212553</v>
      </c>
      <c r="L22" s="20">
        <f t="shared" si="5"/>
        <v>69.952228419065605</v>
      </c>
    </row>
    <row r="23" spans="1:12" x14ac:dyDescent="0.2">
      <c r="A23" s="16">
        <v>14</v>
      </c>
      <c r="B23" s="8">
        <v>0</v>
      </c>
      <c r="C23" s="8">
        <v>2914</v>
      </c>
      <c r="D23" s="8">
        <v>2914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99615.293892796559</v>
      </c>
      <c r="I23" s="13">
        <f t="shared" si="4"/>
        <v>0</v>
      </c>
      <c r="J23" s="13">
        <f t="shared" si="2"/>
        <v>99615.293892796559</v>
      </c>
      <c r="K23" s="13">
        <f t="shared" si="3"/>
        <v>6868696.4985284591</v>
      </c>
      <c r="L23" s="20">
        <f t="shared" si="5"/>
        <v>68.952228419065605</v>
      </c>
    </row>
    <row r="24" spans="1:12" x14ac:dyDescent="0.2">
      <c r="A24" s="16">
        <v>15</v>
      </c>
      <c r="B24" s="8">
        <v>0</v>
      </c>
      <c r="C24" s="8">
        <v>2806</v>
      </c>
      <c r="D24" s="8">
        <v>2886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99615.293892796559</v>
      </c>
      <c r="I24" s="13">
        <f t="shared" si="4"/>
        <v>0</v>
      </c>
      <c r="J24" s="13">
        <f t="shared" si="2"/>
        <v>99615.293892796559</v>
      </c>
      <c r="K24" s="13">
        <f t="shared" si="3"/>
        <v>6769081.204635663</v>
      </c>
      <c r="L24" s="20">
        <f t="shared" si="5"/>
        <v>67.952228419065605</v>
      </c>
    </row>
    <row r="25" spans="1:12" x14ac:dyDescent="0.2">
      <c r="A25" s="16">
        <v>16</v>
      </c>
      <c r="B25" s="8">
        <v>0</v>
      </c>
      <c r="C25" s="8">
        <v>2713</v>
      </c>
      <c r="D25" s="8">
        <v>2793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99615.293892796559</v>
      </c>
      <c r="I25" s="13">
        <f t="shared" si="4"/>
        <v>0</v>
      </c>
      <c r="J25" s="13">
        <f t="shared" si="2"/>
        <v>99615.293892796559</v>
      </c>
      <c r="K25" s="13">
        <f t="shared" si="3"/>
        <v>6669465.9107428668</v>
      </c>
      <c r="L25" s="20">
        <f t="shared" si="5"/>
        <v>66.952228419065605</v>
      </c>
    </row>
    <row r="26" spans="1:12" x14ac:dyDescent="0.2">
      <c r="A26" s="16">
        <v>17</v>
      </c>
      <c r="B26" s="8">
        <v>1</v>
      </c>
      <c r="C26" s="8">
        <v>2791</v>
      </c>
      <c r="D26" s="8">
        <v>2722</v>
      </c>
      <c r="E26" s="17">
        <v>0.5</v>
      </c>
      <c r="F26" s="18">
        <f t="shared" si="0"/>
        <v>3.6277888626881915E-4</v>
      </c>
      <c r="G26" s="18">
        <f t="shared" si="1"/>
        <v>3.6271309394269132E-4</v>
      </c>
      <c r="H26" s="13">
        <f t="shared" si="6"/>
        <v>99615.293892796559</v>
      </c>
      <c r="I26" s="13">
        <f t="shared" si="4"/>
        <v>36.131771451866726</v>
      </c>
      <c r="J26" s="13">
        <f t="shared" si="2"/>
        <v>99597.228007070633</v>
      </c>
      <c r="K26" s="13">
        <f t="shared" si="3"/>
        <v>6569850.6168500707</v>
      </c>
      <c r="L26" s="20">
        <f t="shared" si="5"/>
        <v>65.952228419065619</v>
      </c>
    </row>
    <row r="27" spans="1:12" x14ac:dyDescent="0.2">
      <c r="A27" s="16">
        <v>18</v>
      </c>
      <c r="B27" s="8">
        <v>0</v>
      </c>
      <c r="C27" s="8">
        <v>2660</v>
      </c>
      <c r="D27" s="8">
        <v>2805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99579.162121344692</v>
      </c>
      <c r="I27" s="13">
        <f t="shared" si="4"/>
        <v>0</v>
      </c>
      <c r="J27" s="13">
        <f t="shared" si="2"/>
        <v>99579.162121344692</v>
      </c>
      <c r="K27" s="13">
        <f t="shared" si="3"/>
        <v>6470253.3888429999</v>
      </c>
      <c r="L27" s="20">
        <f t="shared" si="5"/>
        <v>64.975977413412153</v>
      </c>
    </row>
    <row r="28" spans="1:12" x14ac:dyDescent="0.2">
      <c r="A28" s="16">
        <v>19</v>
      </c>
      <c r="B28" s="8">
        <v>0</v>
      </c>
      <c r="C28" s="8">
        <v>2774</v>
      </c>
      <c r="D28" s="8">
        <v>2680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99579.162121344692</v>
      </c>
      <c r="I28" s="13">
        <f t="shared" si="4"/>
        <v>0</v>
      </c>
      <c r="J28" s="13">
        <f t="shared" si="2"/>
        <v>99579.162121344692</v>
      </c>
      <c r="K28" s="13">
        <f t="shared" si="3"/>
        <v>6370674.2267216556</v>
      </c>
      <c r="L28" s="20">
        <f t="shared" si="5"/>
        <v>63.97597741341216</v>
      </c>
    </row>
    <row r="29" spans="1:12" x14ac:dyDescent="0.2">
      <c r="A29" s="16">
        <v>20</v>
      </c>
      <c r="B29" s="8">
        <v>0</v>
      </c>
      <c r="C29" s="8">
        <v>2641</v>
      </c>
      <c r="D29" s="8">
        <v>2802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99579.162121344692</v>
      </c>
      <c r="I29" s="13">
        <f t="shared" si="4"/>
        <v>0</v>
      </c>
      <c r="J29" s="13">
        <f t="shared" si="2"/>
        <v>99579.162121344692</v>
      </c>
      <c r="K29" s="13">
        <f t="shared" si="3"/>
        <v>6271095.0646003112</v>
      </c>
      <c r="L29" s="20">
        <f t="shared" si="5"/>
        <v>62.97597741341216</v>
      </c>
    </row>
    <row r="30" spans="1:12" x14ac:dyDescent="0.2">
      <c r="A30" s="16">
        <v>21</v>
      </c>
      <c r="B30" s="8">
        <v>0</v>
      </c>
      <c r="C30" s="8">
        <v>2578</v>
      </c>
      <c r="D30" s="8">
        <v>2701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99579.162121344692</v>
      </c>
      <c r="I30" s="13">
        <f t="shared" si="4"/>
        <v>0</v>
      </c>
      <c r="J30" s="13">
        <f t="shared" si="2"/>
        <v>99579.162121344692</v>
      </c>
      <c r="K30" s="13">
        <f t="shared" si="3"/>
        <v>6171515.9024789669</v>
      </c>
      <c r="L30" s="20">
        <f t="shared" si="5"/>
        <v>61.975977413412167</v>
      </c>
    </row>
    <row r="31" spans="1:12" x14ac:dyDescent="0.2">
      <c r="A31" s="16">
        <v>22</v>
      </c>
      <c r="B31" s="8">
        <v>2</v>
      </c>
      <c r="C31" s="8">
        <v>2667</v>
      </c>
      <c r="D31" s="8">
        <v>2618</v>
      </c>
      <c r="E31" s="17">
        <v>0.5</v>
      </c>
      <c r="F31" s="18">
        <f t="shared" si="0"/>
        <v>7.5685903500473037E-4</v>
      </c>
      <c r="G31" s="18">
        <f t="shared" si="1"/>
        <v>7.5657272555324374E-4</v>
      </c>
      <c r="H31" s="13">
        <f t="shared" si="6"/>
        <v>99579.162121344692</v>
      </c>
      <c r="I31" s="13">
        <f t="shared" si="4"/>
        <v>75.338878094454088</v>
      </c>
      <c r="J31" s="13">
        <f t="shared" si="2"/>
        <v>99541.492682297467</v>
      </c>
      <c r="K31" s="13">
        <f t="shared" si="3"/>
        <v>6071936.7403576225</v>
      </c>
      <c r="L31" s="20">
        <f t="shared" si="5"/>
        <v>60.975977413412167</v>
      </c>
    </row>
    <row r="32" spans="1:12" x14ac:dyDescent="0.2">
      <c r="A32" s="16">
        <v>23</v>
      </c>
      <c r="B32" s="8">
        <v>0</v>
      </c>
      <c r="C32" s="8">
        <v>2682</v>
      </c>
      <c r="D32" s="8">
        <v>2670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99503.823243250241</v>
      </c>
      <c r="I32" s="13">
        <f t="shared" si="4"/>
        <v>0</v>
      </c>
      <c r="J32" s="13">
        <f t="shared" si="2"/>
        <v>99503.823243250241</v>
      </c>
      <c r="K32" s="13">
        <f t="shared" si="3"/>
        <v>5972395.2476753248</v>
      </c>
      <c r="L32" s="20">
        <f t="shared" si="5"/>
        <v>60.021766531272029</v>
      </c>
    </row>
    <row r="33" spans="1:12" x14ac:dyDescent="0.2">
      <c r="A33" s="16">
        <v>24</v>
      </c>
      <c r="B33" s="8">
        <v>1</v>
      </c>
      <c r="C33" s="8">
        <v>2660</v>
      </c>
      <c r="D33" s="8">
        <v>2687</v>
      </c>
      <c r="E33" s="17">
        <v>0.5</v>
      </c>
      <c r="F33" s="18">
        <f t="shared" si="0"/>
        <v>3.7404151860856558E-4</v>
      </c>
      <c r="G33" s="18">
        <f t="shared" si="1"/>
        <v>3.7397157816005988E-4</v>
      </c>
      <c r="H33" s="13">
        <f t="shared" si="6"/>
        <v>99503.823243250241</v>
      </c>
      <c r="I33" s="13">
        <f t="shared" si="4"/>
        <v>37.211601811237941</v>
      </c>
      <c r="J33" s="13">
        <f t="shared" si="2"/>
        <v>99485.217442344612</v>
      </c>
      <c r="K33" s="13">
        <f t="shared" si="3"/>
        <v>5872891.4244320747</v>
      </c>
      <c r="L33" s="20">
        <f t="shared" si="5"/>
        <v>59.021766531272029</v>
      </c>
    </row>
    <row r="34" spans="1:12" x14ac:dyDescent="0.2">
      <c r="A34" s="16">
        <v>25</v>
      </c>
      <c r="B34" s="8">
        <v>1</v>
      </c>
      <c r="C34" s="8">
        <v>2697</v>
      </c>
      <c r="D34" s="8">
        <v>2660</v>
      </c>
      <c r="E34" s="17">
        <v>0.5</v>
      </c>
      <c r="F34" s="18">
        <f t="shared" si="0"/>
        <v>3.7334328915437746E-4</v>
      </c>
      <c r="G34" s="18">
        <f t="shared" si="1"/>
        <v>3.7327360955580446E-4</v>
      </c>
      <c r="H34" s="13">
        <f t="shared" si="6"/>
        <v>99466.611641438998</v>
      </c>
      <c r="I34" s="13">
        <f t="shared" si="4"/>
        <v>37.128261157685337</v>
      </c>
      <c r="J34" s="13">
        <f t="shared" si="2"/>
        <v>99448.047510860153</v>
      </c>
      <c r="K34" s="13">
        <f t="shared" si="3"/>
        <v>5773406.2069897298</v>
      </c>
      <c r="L34" s="20">
        <f t="shared" si="5"/>
        <v>58.043660196266892</v>
      </c>
    </row>
    <row r="35" spans="1:12" x14ac:dyDescent="0.2">
      <c r="A35" s="16">
        <v>26</v>
      </c>
      <c r="B35" s="8">
        <v>1</v>
      </c>
      <c r="C35" s="8">
        <v>2669</v>
      </c>
      <c r="D35" s="8">
        <v>2676</v>
      </c>
      <c r="E35" s="17">
        <v>0.5</v>
      </c>
      <c r="F35" s="18">
        <f t="shared" si="0"/>
        <v>3.7418147801683815E-4</v>
      </c>
      <c r="G35" s="18">
        <f t="shared" si="1"/>
        <v>3.7411148522259631E-4</v>
      </c>
      <c r="H35" s="13">
        <f t="shared" si="6"/>
        <v>99429.483380281308</v>
      </c>
      <c r="I35" s="13">
        <f t="shared" si="4"/>
        <v>37.197711702312496</v>
      </c>
      <c r="J35" s="13">
        <f t="shared" si="2"/>
        <v>99410.884524430163</v>
      </c>
      <c r="K35" s="13">
        <f t="shared" si="3"/>
        <v>5673958.1594788693</v>
      </c>
      <c r="L35" s="20">
        <f t="shared" si="5"/>
        <v>57.065147746750931</v>
      </c>
    </row>
    <row r="36" spans="1:12" x14ac:dyDescent="0.2">
      <c r="A36" s="16">
        <v>27</v>
      </c>
      <c r="B36" s="8">
        <v>2</v>
      </c>
      <c r="C36" s="8">
        <v>2816</v>
      </c>
      <c r="D36" s="8">
        <v>2639</v>
      </c>
      <c r="E36" s="17">
        <v>0.5</v>
      </c>
      <c r="F36" s="18">
        <f t="shared" si="0"/>
        <v>7.3327222731439049E-4</v>
      </c>
      <c r="G36" s="18">
        <f t="shared" si="1"/>
        <v>7.3300348176653842E-4</v>
      </c>
      <c r="H36" s="13">
        <f t="shared" si="6"/>
        <v>99392.285668579003</v>
      </c>
      <c r="I36" s="13">
        <f t="shared" si="4"/>
        <v>72.854891455802829</v>
      </c>
      <c r="J36" s="13">
        <f t="shared" si="2"/>
        <v>99355.858222851093</v>
      </c>
      <c r="K36" s="13">
        <f t="shared" si="3"/>
        <v>5574547.2749544391</v>
      </c>
      <c r="L36" s="20">
        <f t="shared" si="5"/>
        <v>56.086317337973519</v>
      </c>
    </row>
    <row r="37" spans="1:12" x14ac:dyDescent="0.2">
      <c r="A37" s="16">
        <v>28</v>
      </c>
      <c r="B37" s="8">
        <v>4</v>
      </c>
      <c r="C37" s="8">
        <v>2800</v>
      </c>
      <c r="D37" s="8">
        <v>2782</v>
      </c>
      <c r="E37" s="17">
        <v>0.5</v>
      </c>
      <c r="F37" s="18">
        <f t="shared" si="0"/>
        <v>1.4331780723754925E-3</v>
      </c>
      <c r="G37" s="18">
        <f t="shared" si="1"/>
        <v>1.4321518080916576E-3</v>
      </c>
      <c r="H37" s="13">
        <f t="shared" si="6"/>
        <v>99319.430777123198</v>
      </c>
      <c r="I37" s="13">
        <f t="shared" si="4"/>
        <v>142.24050236609122</v>
      </c>
      <c r="J37" s="13">
        <f t="shared" si="2"/>
        <v>99248.310525940149</v>
      </c>
      <c r="K37" s="13">
        <f t="shared" si="3"/>
        <v>5475191.4167315876</v>
      </c>
      <c r="L37" s="20">
        <f t="shared" si="5"/>
        <v>55.127092190229497</v>
      </c>
    </row>
    <row r="38" spans="1:12" x14ac:dyDescent="0.2">
      <c r="A38" s="16">
        <v>29</v>
      </c>
      <c r="B38" s="8">
        <v>0</v>
      </c>
      <c r="C38" s="8">
        <v>3054</v>
      </c>
      <c r="D38" s="8">
        <v>2782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99177.1902747571</v>
      </c>
      <c r="I38" s="13">
        <f t="shared" si="4"/>
        <v>0</v>
      </c>
      <c r="J38" s="13">
        <f t="shared" si="2"/>
        <v>99177.1902747571</v>
      </c>
      <c r="K38" s="13">
        <f t="shared" si="3"/>
        <v>5375943.1062056478</v>
      </c>
      <c r="L38" s="20">
        <f t="shared" si="5"/>
        <v>54.205438683152032</v>
      </c>
    </row>
    <row r="39" spans="1:12" x14ac:dyDescent="0.2">
      <c r="A39" s="16">
        <v>30</v>
      </c>
      <c r="B39" s="8">
        <v>1</v>
      </c>
      <c r="C39" s="8">
        <v>3098</v>
      </c>
      <c r="D39" s="8">
        <v>3026</v>
      </c>
      <c r="E39" s="17">
        <v>0.5</v>
      </c>
      <c r="F39" s="18">
        <f t="shared" si="0"/>
        <v>3.2658393207054214E-4</v>
      </c>
      <c r="G39" s="18">
        <f t="shared" si="1"/>
        <v>3.2653061224489796E-4</v>
      </c>
      <c r="H39" s="13">
        <f t="shared" si="6"/>
        <v>99177.1902747571</v>
      </c>
      <c r="I39" s="13">
        <f t="shared" si="4"/>
        <v>32.384388661145174</v>
      </c>
      <c r="J39" s="13">
        <f t="shared" si="2"/>
        <v>99160.998080426536</v>
      </c>
      <c r="K39" s="13">
        <f t="shared" si="3"/>
        <v>5276765.9159308905</v>
      </c>
      <c r="L39" s="20">
        <f t="shared" si="5"/>
        <v>53.205438683152025</v>
      </c>
    </row>
    <row r="40" spans="1:12" x14ac:dyDescent="0.2">
      <c r="A40" s="16">
        <v>31</v>
      </c>
      <c r="B40" s="8">
        <v>2</v>
      </c>
      <c r="C40" s="8">
        <v>3260</v>
      </c>
      <c r="D40" s="8">
        <v>3058</v>
      </c>
      <c r="E40" s="17">
        <v>0.5</v>
      </c>
      <c r="F40" s="18">
        <f t="shared" si="0"/>
        <v>6.3311174422285533E-4</v>
      </c>
      <c r="G40" s="18">
        <f t="shared" si="1"/>
        <v>6.329113924050633E-4</v>
      </c>
      <c r="H40" s="13">
        <f t="shared" si="6"/>
        <v>99144.805886095957</v>
      </c>
      <c r="I40" s="13">
        <f t="shared" si="4"/>
        <v>62.749877143098708</v>
      </c>
      <c r="J40" s="13">
        <f t="shared" si="2"/>
        <v>99113.430947524408</v>
      </c>
      <c r="K40" s="13">
        <f t="shared" si="3"/>
        <v>5177604.9178504637</v>
      </c>
      <c r="L40" s="20">
        <f t="shared" si="5"/>
        <v>52.222654243721401</v>
      </c>
    </row>
    <row r="41" spans="1:12" x14ac:dyDescent="0.2">
      <c r="A41" s="16">
        <v>32</v>
      </c>
      <c r="B41" s="8">
        <v>0</v>
      </c>
      <c r="C41" s="8">
        <v>3310</v>
      </c>
      <c r="D41" s="8">
        <v>3205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99082.056008952859</v>
      </c>
      <c r="I41" s="13">
        <f t="shared" si="4"/>
        <v>0</v>
      </c>
      <c r="J41" s="13">
        <f t="shared" si="2"/>
        <v>99082.056008952859</v>
      </c>
      <c r="K41" s="13">
        <f t="shared" si="3"/>
        <v>5078491.4869029392</v>
      </c>
      <c r="L41" s="20">
        <f t="shared" si="5"/>
        <v>51.255410832856121</v>
      </c>
    </row>
    <row r="42" spans="1:12" x14ac:dyDescent="0.2">
      <c r="A42" s="16">
        <v>33</v>
      </c>
      <c r="B42" s="8">
        <v>1</v>
      </c>
      <c r="C42" s="8">
        <v>3500</v>
      </c>
      <c r="D42" s="8">
        <v>3289</v>
      </c>
      <c r="E42" s="17">
        <v>0.5</v>
      </c>
      <c r="F42" s="18">
        <f t="shared" si="7"/>
        <v>2.9459419649432907E-4</v>
      </c>
      <c r="G42" s="18">
        <f t="shared" si="1"/>
        <v>2.9455081001472752E-4</v>
      </c>
      <c r="H42" s="13">
        <f t="shared" si="6"/>
        <v>99082.056008952859</v>
      </c>
      <c r="I42" s="13">
        <f t="shared" si="4"/>
        <v>29.184699855361664</v>
      </c>
      <c r="J42" s="13">
        <f t="shared" si="2"/>
        <v>99067.463659025176</v>
      </c>
      <c r="K42" s="13">
        <f t="shared" si="3"/>
        <v>4979409.4308939865</v>
      </c>
      <c r="L42" s="20">
        <f t="shared" si="5"/>
        <v>50.255410832856121</v>
      </c>
    </row>
    <row r="43" spans="1:12" x14ac:dyDescent="0.2">
      <c r="A43" s="16">
        <v>34</v>
      </c>
      <c r="B43" s="8">
        <v>0</v>
      </c>
      <c r="C43" s="8">
        <v>3743</v>
      </c>
      <c r="D43" s="8">
        <v>3527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99052.871309097492</v>
      </c>
      <c r="I43" s="13">
        <f t="shared" si="4"/>
        <v>0</v>
      </c>
      <c r="J43" s="13">
        <f t="shared" si="2"/>
        <v>99052.871309097492</v>
      </c>
      <c r="K43" s="13">
        <f t="shared" si="3"/>
        <v>4880341.9672349617</v>
      </c>
      <c r="L43" s="20">
        <f t="shared" si="5"/>
        <v>49.270070647479834</v>
      </c>
    </row>
    <row r="44" spans="1:12" x14ac:dyDescent="0.2">
      <c r="A44" s="16">
        <v>35</v>
      </c>
      <c r="B44" s="8">
        <v>2</v>
      </c>
      <c r="C44" s="8">
        <v>3984</v>
      </c>
      <c r="D44" s="8">
        <v>3717</v>
      </c>
      <c r="E44" s="17">
        <v>0.5</v>
      </c>
      <c r="F44" s="18">
        <f t="shared" si="7"/>
        <v>5.1941306323854042E-4</v>
      </c>
      <c r="G44" s="18">
        <f t="shared" si="1"/>
        <v>5.1927820329741663E-4</v>
      </c>
      <c r="H44" s="13">
        <f t="shared" si="6"/>
        <v>99052.871309097492</v>
      </c>
      <c r="I44" s="13">
        <f t="shared" si="4"/>
        <v>51.435997044838373</v>
      </c>
      <c r="J44" s="13">
        <f t="shared" si="2"/>
        <v>99027.153310575071</v>
      </c>
      <c r="K44" s="13">
        <f t="shared" si="3"/>
        <v>4781289.0959258638</v>
      </c>
      <c r="L44" s="20">
        <f t="shared" si="5"/>
        <v>48.270070647479827</v>
      </c>
    </row>
    <row r="45" spans="1:12" x14ac:dyDescent="0.2">
      <c r="A45" s="16">
        <v>36</v>
      </c>
      <c r="B45" s="8">
        <v>1</v>
      </c>
      <c r="C45" s="8">
        <v>3948</v>
      </c>
      <c r="D45" s="8">
        <v>3961</v>
      </c>
      <c r="E45" s="17">
        <v>0.5</v>
      </c>
      <c r="F45" s="18">
        <f t="shared" si="7"/>
        <v>2.5287646984448094E-4</v>
      </c>
      <c r="G45" s="18">
        <f t="shared" si="1"/>
        <v>2.5284450063211124E-4</v>
      </c>
      <c r="H45" s="13">
        <f t="shared" si="6"/>
        <v>99001.43531205265</v>
      </c>
      <c r="I45" s="13">
        <f t="shared" si="4"/>
        <v>25.031968473338218</v>
      </c>
      <c r="J45" s="13">
        <f t="shared" si="2"/>
        <v>98988.91932781598</v>
      </c>
      <c r="K45" s="13">
        <f t="shared" si="3"/>
        <v>4682261.9426152883</v>
      </c>
      <c r="L45" s="20">
        <f t="shared" si="5"/>
        <v>47.294889491821941</v>
      </c>
    </row>
    <row r="46" spans="1:12" x14ac:dyDescent="0.2">
      <c r="A46" s="16">
        <v>37</v>
      </c>
      <c r="B46" s="8">
        <v>2</v>
      </c>
      <c r="C46" s="8">
        <v>4229</v>
      </c>
      <c r="D46" s="8">
        <v>4001</v>
      </c>
      <c r="E46" s="17">
        <v>0.5</v>
      </c>
      <c r="F46" s="18">
        <f t="shared" si="7"/>
        <v>4.8602673147023087E-4</v>
      </c>
      <c r="G46" s="18">
        <f t="shared" si="1"/>
        <v>4.8590864917395527E-4</v>
      </c>
      <c r="H46" s="13">
        <f t="shared" si="6"/>
        <v>98976.40334357931</v>
      </c>
      <c r="I46" s="13">
        <f t="shared" si="4"/>
        <v>48.093490448775171</v>
      </c>
      <c r="J46" s="13">
        <f t="shared" si="2"/>
        <v>98952.35659835492</v>
      </c>
      <c r="K46" s="13">
        <f t="shared" si="3"/>
        <v>4583273.0232874723</v>
      </c>
      <c r="L46" s="20">
        <f t="shared" si="5"/>
        <v>46.306724314657501</v>
      </c>
    </row>
    <row r="47" spans="1:12" x14ac:dyDescent="0.2">
      <c r="A47" s="16">
        <v>38</v>
      </c>
      <c r="B47" s="8">
        <v>2</v>
      </c>
      <c r="C47" s="8">
        <v>4095</v>
      </c>
      <c r="D47" s="8">
        <v>4221</v>
      </c>
      <c r="E47" s="17">
        <v>0.5</v>
      </c>
      <c r="F47" s="18">
        <f t="shared" si="7"/>
        <v>4.8100048100048102E-4</v>
      </c>
      <c r="G47" s="18">
        <f t="shared" si="1"/>
        <v>4.80884828083674E-4</v>
      </c>
      <c r="H47" s="13">
        <f t="shared" si="6"/>
        <v>98928.30985313053</v>
      </c>
      <c r="I47" s="13">
        <f t="shared" si="4"/>
        <v>47.57312327633111</v>
      </c>
      <c r="J47" s="13">
        <f t="shared" si="2"/>
        <v>98904.523291492354</v>
      </c>
      <c r="K47" s="13">
        <f t="shared" si="3"/>
        <v>4484320.6666891174</v>
      </c>
      <c r="L47" s="20">
        <f t="shared" si="5"/>
        <v>45.32899301874825</v>
      </c>
    </row>
    <row r="48" spans="1:12" x14ac:dyDescent="0.2">
      <c r="A48" s="16">
        <v>39</v>
      </c>
      <c r="B48" s="8">
        <v>2</v>
      </c>
      <c r="C48" s="8">
        <v>4386</v>
      </c>
      <c r="D48" s="8">
        <v>4105</v>
      </c>
      <c r="E48" s="17">
        <v>0.5</v>
      </c>
      <c r="F48" s="18">
        <f t="shared" si="7"/>
        <v>4.7108703332940762E-4</v>
      </c>
      <c r="G48" s="18">
        <f t="shared" si="1"/>
        <v>4.7097609796302838E-4</v>
      </c>
      <c r="H48" s="13">
        <f t="shared" si="6"/>
        <v>98880.736729854194</v>
      </c>
      <c r="I48" s="13">
        <f t="shared" si="4"/>
        <v>46.570463548736228</v>
      </c>
      <c r="J48" s="13">
        <f t="shared" si="2"/>
        <v>98857.451498079827</v>
      </c>
      <c r="K48" s="13">
        <f t="shared" si="3"/>
        <v>4385416.1433976255</v>
      </c>
      <c r="L48" s="20">
        <f t="shared" si="5"/>
        <v>44.350560973051238</v>
      </c>
    </row>
    <row r="49" spans="1:12" x14ac:dyDescent="0.2">
      <c r="A49" s="16">
        <v>40</v>
      </c>
      <c r="B49" s="8">
        <v>3</v>
      </c>
      <c r="C49" s="8">
        <v>4287</v>
      </c>
      <c r="D49" s="8">
        <v>4378</v>
      </c>
      <c r="E49" s="17">
        <v>0.5</v>
      </c>
      <c r="F49" s="18">
        <f t="shared" si="7"/>
        <v>6.9244085401038661E-4</v>
      </c>
      <c r="G49" s="18">
        <f t="shared" si="1"/>
        <v>6.9220119981541295E-4</v>
      </c>
      <c r="H49" s="13">
        <f t="shared" si="6"/>
        <v>98834.166266305459</v>
      </c>
      <c r="I49" s="13">
        <f t="shared" si="4"/>
        <v>68.413128472292655</v>
      </c>
      <c r="J49" s="13">
        <f t="shared" si="2"/>
        <v>98799.959702069304</v>
      </c>
      <c r="K49" s="13">
        <f t="shared" si="3"/>
        <v>4286558.6918995455</v>
      </c>
      <c r="L49" s="20">
        <f t="shared" si="5"/>
        <v>43.37122327060009</v>
      </c>
    </row>
    <row r="50" spans="1:12" x14ac:dyDescent="0.2">
      <c r="A50" s="16">
        <v>41</v>
      </c>
      <c r="B50" s="8">
        <v>3</v>
      </c>
      <c r="C50" s="8">
        <v>4367</v>
      </c>
      <c r="D50" s="8">
        <v>4296</v>
      </c>
      <c r="E50" s="17">
        <v>0.5</v>
      </c>
      <c r="F50" s="18">
        <f t="shared" si="7"/>
        <v>6.9260071568740618E-4</v>
      </c>
      <c r="G50" s="18">
        <f t="shared" si="1"/>
        <v>6.9236095084237244E-4</v>
      </c>
      <c r="H50" s="13">
        <f t="shared" si="6"/>
        <v>98765.753137833162</v>
      </c>
      <c r="I50" s="13">
        <f t="shared" si="4"/>
        <v>68.381550753173201</v>
      </c>
      <c r="J50" s="13">
        <f t="shared" si="2"/>
        <v>98731.562362456578</v>
      </c>
      <c r="K50" s="13">
        <f t="shared" si="3"/>
        <v>4187758.7321974766</v>
      </c>
      <c r="L50" s="20">
        <f t="shared" si="5"/>
        <v>42.400919338439344</v>
      </c>
    </row>
    <row r="51" spans="1:12" x14ac:dyDescent="0.2">
      <c r="A51" s="16">
        <v>42</v>
      </c>
      <c r="B51" s="8">
        <v>2</v>
      </c>
      <c r="C51" s="8">
        <v>4322</v>
      </c>
      <c r="D51" s="8">
        <v>4386</v>
      </c>
      <c r="E51" s="17">
        <v>0.5</v>
      </c>
      <c r="F51" s="18">
        <f t="shared" si="7"/>
        <v>4.5934772622875517E-4</v>
      </c>
      <c r="G51" s="18">
        <f t="shared" si="1"/>
        <v>4.5924225028702635E-4</v>
      </c>
      <c r="H51" s="13">
        <f t="shared" si="6"/>
        <v>98697.371587079993</v>
      </c>
      <c r="I51" s="13">
        <f t="shared" si="4"/>
        <v>45.326003025065432</v>
      </c>
      <c r="J51" s="13">
        <f t="shared" si="2"/>
        <v>98674.708585567452</v>
      </c>
      <c r="K51" s="13">
        <f t="shared" si="3"/>
        <v>4089027.1698350199</v>
      </c>
      <c r="L51" s="20">
        <f t="shared" si="5"/>
        <v>41.429949998489072</v>
      </c>
    </row>
    <row r="52" spans="1:12" x14ac:dyDescent="0.2">
      <c r="A52" s="16">
        <v>43</v>
      </c>
      <c r="B52" s="8">
        <v>6</v>
      </c>
      <c r="C52" s="8">
        <v>4126</v>
      </c>
      <c r="D52" s="8">
        <v>4337</v>
      </c>
      <c r="E52" s="17">
        <v>0.5</v>
      </c>
      <c r="F52" s="18">
        <f t="shared" si="7"/>
        <v>1.4179369018078695E-3</v>
      </c>
      <c r="G52" s="18">
        <f t="shared" si="1"/>
        <v>1.4169323414806945E-3</v>
      </c>
      <c r="H52" s="13">
        <f t="shared" si="6"/>
        <v>98652.045584054926</v>
      </c>
      <c r="I52" s="13">
        <f t="shared" si="4"/>
        <v>139.78327394127516</v>
      </c>
      <c r="J52" s="13">
        <f t="shared" si="2"/>
        <v>98582.153947084298</v>
      </c>
      <c r="K52" s="13">
        <f t="shared" si="3"/>
        <v>3990352.4612494525</v>
      </c>
      <c r="L52" s="20">
        <f t="shared" si="5"/>
        <v>40.448755397064069</v>
      </c>
    </row>
    <row r="53" spans="1:12" x14ac:dyDescent="0.2">
      <c r="A53" s="16">
        <v>44</v>
      </c>
      <c r="B53" s="8">
        <v>3</v>
      </c>
      <c r="C53" s="8">
        <v>4158</v>
      </c>
      <c r="D53" s="8">
        <v>4108</v>
      </c>
      <c r="E53" s="17">
        <v>0.5</v>
      </c>
      <c r="F53" s="18">
        <f t="shared" si="7"/>
        <v>7.2586498911202514E-4</v>
      </c>
      <c r="G53" s="18">
        <f t="shared" si="1"/>
        <v>7.2560164469706134E-4</v>
      </c>
      <c r="H53" s="13">
        <f t="shared" si="6"/>
        <v>98512.262310113656</v>
      </c>
      <c r="I53" s="13">
        <f t="shared" si="4"/>
        <v>71.480659555046799</v>
      </c>
      <c r="J53" s="13">
        <f t="shared" si="2"/>
        <v>98476.521980336125</v>
      </c>
      <c r="K53" s="13">
        <f t="shared" si="3"/>
        <v>3891770.3073023683</v>
      </c>
      <c r="L53" s="20">
        <f t="shared" si="5"/>
        <v>39.505440399401159</v>
      </c>
    </row>
    <row r="54" spans="1:12" x14ac:dyDescent="0.2">
      <c r="A54" s="16">
        <v>45</v>
      </c>
      <c r="B54" s="8">
        <v>4</v>
      </c>
      <c r="C54" s="8">
        <v>4143</v>
      </c>
      <c r="D54" s="8">
        <v>4139</v>
      </c>
      <c r="E54" s="17">
        <v>0.5</v>
      </c>
      <c r="F54" s="18">
        <f t="shared" si="7"/>
        <v>9.6595025356194155E-4</v>
      </c>
      <c r="G54" s="18">
        <f t="shared" si="1"/>
        <v>9.6548394882935075E-4</v>
      </c>
      <c r="H54" s="13">
        <f t="shared" si="6"/>
        <v>98440.781650558609</v>
      </c>
      <c r="I54" s="13">
        <f t="shared" si="4"/>
        <v>95.042994593829221</v>
      </c>
      <c r="J54" s="13">
        <f t="shared" si="2"/>
        <v>98393.260153261697</v>
      </c>
      <c r="K54" s="13">
        <f t="shared" si="3"/>
        <v>3793293.7853220324</v>
      </c>
      <c r="L54" s="20">
        <f t="shared" si="5"/>
        <v>38.533763362295559</v>
      </c>
    </row>
    <row r="55" spans="1:12" x14ac:dyDescent="0.2">
      <c r="A55" s="16">
        <v>46</v>
      </c>
      <c r="B55" s="8">
        <v>2</v>
      </c>
      <c r="C55" s="8">
        <v>4105</v>
      </c>
      <c r="D55" s="8">
        <v>4127</v>
      </c>
      <c r="E55" s="17">
        <v>0.5</v>
      </c>
      <c r="F55" s="18">
        <f t="shared" si="7"/>
        <v>4.8590864917395527E-4</v>
      </c>
      <c r="G55" s="18">
        <f t="shared" si="1"/>
        <v>4.8579062424095211E-4</v>
      </c>
      <c r="H55" s="13">
        <f t="shared" si="6"/>
        <v>98345.738655964786</v>
      </c>
      <c r="I55" s="13">
        <f t="shared" si="4"/>
        <v>47.775437773118668</v>
      </c>
      <c r="J55" s="13">
        <f t="shared" si="2"/>
        <v>98321.850937078227</v>
      </c>
      <c r="K55" s="13">
        <f t="shared" si="3"/>
        <v>3694900.5251687709</v>
      </c>
      <c r="L55" s="20">
        <f t="shared" si="5"/>
        <v>37.570519838122856</v>
      </c>
    </row>
    <row r="56" spans="1:12" x14ac:dyDescent="0.2">
      <c r="A56" s="16">
        <v>47</v>
      </c>
      <c r="B56" s="8">
        <v>3</v>
      </c>
      <c r="C56" s="8">
        <v>4051</v>
      </c>
      <c r="D56" s="8">
        <v>4076</v>
      </c>
      <c r="E56" s="17">
        <v>0.5</v>
      </c>
      <c r="F56" s="18">
        <f t="shared" si="7"/>
        <v>7.3827980804724988E-4</v>
      </c>
      <c r="G56" s="18">
        <f t="shared" si="1"/>
        <v>7.3800738007380072E-4</v>
      </c>
      <c r="H56" s="13">
        <f t="shared" si="6"/>
        <v>98297.963218191668</v>
      </c>
      <c r="I56" s="13">
        <f t="shared" si="4"/>
        <v>72.544622301248467</v>
      </c>
      <c r="J56" s="13">
        <f t="shared" si="2"/>
        <v>98261.690907041033</v>
      </c>
      <c r="K56" s="13">
        <f t="shared" si="3"/>
        <v>3596578.6742316927</v>
      </c>
      <c r="L56" s="20">
        <f t="shared" si="5"/>
        <v>36.588537101713683</v>
      </c>
    </row>
    <row r="57" spans="1:12" x14ac:dyDescent="0.2">
      <c r="A57" s="16">
        <v>48</v>
      </c>
      <c r="B57" s="8">
        <v>11</v>
      </c>
      <c r="C57" s="8">
        <v>3833</v>
      </c>
      <c r="D57" s="8">
        <v>4026</v>
      </c>
      <c r="E57" s="17">
        <v>0.5</v>
      </c>
      <c r="F57" s="18">
        <f t="shared" si="7"/>
        <v>2.7993383382109685E-3</v>
      </c>
      <c r="G57" s="18">
        <f t="shared" si="1"/>
        <v>2.7954256670902167E-3</v>
      </c>
      <c r="H57" s="13">
        <f t="shared" si="6"/>
        <v>98225.418595890413</v>
      </c>
      <c r="I57" s="13">
        <f t="shared" si="4"/>
        <v>274.58185630363272</v>
      </c>
      <c r="J57" s="13">
        <f t="shared" si="2"/>
        <v>98088.127667738605</v>
      </c>
      <c r="K57" s="13">
        <f t="shared" si="3"/>
        <v>3498316.9833246516</v>
      </c>
      <c r="L57" s="20">
        <f t="shared" si="5"/>
        <v>35.615190378745972</v>
      </c>
    </row>
    <row r="58" spans="1:12" x14ac:dyDescent="0.2">
      <c r="A58" s="16">
        <v>49</v>
      </c>
      <c r="B58" s="8">
        <v>7</v>
      </c>
      <c r="C58" s="8">
        <v>3708</v>
      </c>
      <c r="D58" s="8">
        <v>3840</v>
      </c>
      <c r="E58" s="17">
        <v>0.5</v>
      </c>
      <c r="F58" s="18">
        <f t="shared" si="7"/>
        <v>1.8547959724430313E-3</v>
      </c>
      <c r="G58" s="18">
        <f t="shared" si="1"/>
        <v>1.8530774321641299E-3</v>
      </c>
      <c r="H58" s="13">
        <f t="shared" si="6"/>
        <v>97950.836739586783</v>
      </c>
      <c r="I58" s="13">
        <f t="shared" si="4"/>
        <v>181.51048502372137</v>
      </c>
      <c r="J58" s="13">
        <f t="shared" si="2"/>
        <v>97860.08149707492</v>
      </c>
      <c r="K58" s="13">
        <f t="shared" si="3"/>
        <v>3400228.855656913</v>
      </c>
      <c r="L58" s="20">
        <f t="shared" si="5"/>
        <v>34.713627456769977</v>
      </c>
    </row>
    <row r="59" spans="1:12" x14ac:dyDescent="0.2">
      <c r="A59" s="16">
        <v>50</v>
      </c>
      <c r="B59" s="8">
        <v>8</v>
      </c>
      <c r="C59" s="8">
        <v>3431</v>
      </c>
      <c r="D59" s="8">
        <v>3694</v>
      </c>
      <c r="E59" s="17">
        <v>0.5</v>
      </c>
      <c r="F59" s="18">
        <f t="shared" si="7"/>
        <v>2.2456140350877191E-3</v>
      </c>
      <c r="G59" s="18">
        <f t="shared" si="1"/>
        <v>2.2430954717510159E-3</v>
      </c>
      <c r="H59" s="13">
        <f t="shared" si="6"/>
        <v>97769.326254563057</v>
      </c>
      <c r="I59" s="13">
        <f t="shared" si="4"/>
        <v>219.30593299775811</v>
      </c>
      <c r="J59" s="13">
        <f t="shared" si="2"/>
        <v>97659.673288064179</v>
      </c>
      <c r="K59" s="13">
        <f t="shared" si="3"/>
        <v>3302368.774159838</v>
      </c>
      <c r="L59" s="20">
        <f t="shared" si="5"/>
        <v>33.777145661834922</v>
      </c>
    </row>
    <row r="60" spans="1:12" x14ac:dyDescent="0.2">
      <c r="A60" s="16">
        <v>51</v>
      </c>
      <c r="B60" s="8">
        <v>11</v>
      </c>
      <c r="C60" s="8">
        <v>3317</v>
      </c>
      <c r="D60" s="8">
        <v>3400</v>
      </c>
      <c r="E60" s="17">
        <v>0.5</v>
      </c>
      <c r="F60" s="18">
        <f t="shared" si="7"/>
        <v>3.2752716986750039E-3</v>
      </c>
      <c r="G60" s="18">
        <f t="shared" si="1"/>
        <v>3.2699167657550534E-3</v>
      </c>
      <c r="H60" s="13">
        <f t="shared" si="6"/>
        <v>97550.020321565302</v>
      </c>
      <c r="I60" s="13">
        <f t="shared" si="4"/>
        <v>318.98044694923254</v>
      </c>
      <c r="J60" s="13">
        <f t="shared" si="2"/>
        <v>97390.530098090676</v>
      </c>
      <c r="K60" s="13">
        <f t="shared" si="3"/>
        <v>3204709.1008717739</v>
      </c>
      <c r="L60" s="20">
        <f t="shared" si="5"/>
        <v>32.851957286197631</v>
      </c>
    </row>
    <row r="61" spans="1:12" x14ac:dyDescent="0.2">
      <c r="A61" s="16">
        <v>52</v>
      </c>
      <c r="B61" s="8">
        <v>7</v>
      </c>
      <c r="C61" s="8">
        <v>3286</v>
      </c>
      <c r="D61" s="8">
        <v>3301</v>
      </c>
      <c r="E61" s="17">
        <v>0.5</v>
      </c>
      <c r="F61" s="18">
        <f t="shared" si="7"/>
        <v>2.1253985122210413E-3</v>
      </c>
      <c r="G61" s="18">
        <f t="shared" si="1"/>
        <v>2.1231422505307855E-3</v>
      </c>
      <c r="H61" s="13">
        <f t="shared" si="6"/>
        <v>97231.039874616064</v>
      </c>
      <c r="I61" s="13">
        <f t="shared" si="4"/>
        <v>206.43532882084091</v>
      </c>
      <c r="J61" s="13">
        <f t="shared" si="2"/>
        <v>97127.822210205646</v>
      </c>
      <c r="K61" s="13">
        <f t="shared" si="3"/>
        <v>3107318.570773683</v>
      </c>
      <c r="L61" s="20">
        <f t="shared" si="5"/>
        <v>31.958092547202153</v>
      </c>
    </row>
    <row r="62" spans="1:12" x14ac:dyDescent="0.2">
      <c r="A62" s="16">
        <v>53</v>
      </c>
      <c r="B62" s="8">
        <v>9</v>
      </c>
      <c r="C62" s="8">
        <v>3007</v>
      </c>
      <c r="D62" s="8">
        <v>3253</v>
      </c>
      <c r="E62" s="17">
        <v>0.5</v>
      </c>
      <c r="F62" s="18">
        <f t="shared" si="7"/>
        <v>2.8753993610223642E-3</v>
      </c>
      <c r="G62" s="18">
        <f t="shared" si="1"/>
        <v>2.8712713351411708E-3</v>
      </c>
      <c r="H62" s="13">
        <f t="shared" si="6"/>
        <v>97024.604545795228</v>
      </c>
      <c r="I62" s="13">
        <f t="shared" si="4"/>
        <v>278.58396583574955</v>
      </c>
      <c r="J62" s="13">
        <f t="shared" si="2"/>
        <v>96885.312562877356</v>
      </c>
      <c r="K62" s="13">
        <f t="shared" si="3"/>
        <v>3010190.7485634773</v>
      </c>
      <c r="L62" s="20">
        <f t="shared" si="5"/>
        <v>31.025024659004711</v>
      </c>
    </row>
    <row r="63" spans="1:12" x14ac:dyDescent="0.2">
      <c r="A63" s="16">
        <v>54</v>
      </c>
      <c r="B63" s="8">
        <v>6</v>
      </c>
      <c r="C63" s="8">
        <v>2900</v>
      </c>
      <c r="D63" s="8">
        <v>2999</v>
      </c>
      <c r="E63" s="17">
        <v>0.5</v>
      </c>
      <c r="F63" s="18">
        <f t="shared" si="7"/>
        <v>2.0342430920494998E-3</v>
      </c>
      <c r="G63" s="18">
        <f t="shared" si="1"/>
        <v>2.0321761219305669E-3</v>
      </c>
      <c r="H63" s="13">
        <f t="shared" si="6"/>
        <v>96746.020579959484</v>
      </c>
      <c r="I63" s="13">
        <f t="shared" si="4"/>
        <v>196.60495291439688</v>
      </c>
      <c r="J63" s="13">
        <f t="shared" si="2"/>
        <v>96647.718103502295</v>
      </c>
      <c r="K63" s="13">
        <f t="shared" si="3"/>
        <v>2913305.4360006</v>
      </c>
      <c r="L63" s="20">
        <f t="shared" si="5"/>
        <v>30.112922666341468</v>
      </c>
    </row>
    <row r="64" spans="1:12" x14ac:dyDescent="0.2">
      <c r="A64" s="16">
        <v>55</v>
      </c>
      <c r="B64" s="8">
        <v>8</v>
      </c>
      <c r="C64" s="8">
        <v>2668</v>
      </c>
      <c r="D64" s="8">
        <v>2881</v>
      </c>
      <c r="E64" s="17">
        <v>0.5</v>
      </c>
      <c r="F64" s="18">
        <f t="shared" si="7"/>
        <v>2.8834024148495225E-3</v>
      </c>
      <c r="G64" s="18">
        <f t="shared" si="1"/>
        <v>2.8792513946373941E-3</v>
      </c>
      <c r="H64" s="13">
        <f t="shared" si="6"/>
        <v>96549.415627045091</v>
      </c>
      <c r="I64" s="13">
        <f t="shared" si="4"/>
        <v>277.99003959559502</v>
      </c>
      <c r="J64" s="13">
        <f t="shared" si="2"/>
        <v>96410.420607247303</v>
      </c>
      <c r="K64" s="13">
        <f t="shared" si="3"/>
        <v>2816657.7178970976</v>
      </c>
      <c r="L64" s="20">
        <f t="shared" si="5"/>
        <v>29.173223883377965</v>
      </c>
    </row>
    <row r="65" spans="1:12" x14ac:dyDescent="0.2">
      <c r="A65" s="16">
        <v>56</v>
      </c>
      <c r="B65" s="8">
        <v>12</v>
      </c>
      <c r="C65" s="8">
        <v>2495</v>
      </c>
      <c r="D65" s="8">
        <v>2633</v>
      </c>
      <c r="E65" s="17">
        <v>0.5</v>
      </c>
      <c r="F65" s="18">
        <f t="shared" si="7"/>
        <v>4.6801872074882997E-3</v>
      </c>
      <c r="G65" s="18">
        <f t="shared" si="1"/>
        <v>4.6692607003891058E-3</v>
      </c>
      <c r="H65" s="13">
        <f t="shared" si="6"/>
        <v>96271.425587449499</v>
      </c>
      <c r="I65" s="13">
        <f t="shared" si="4"/>
        <v>449.51638406591212</v>
      </c>
      <c r="J65" s="13">
        <f t="shared" si="2"/>
        <v>96046.667395416545</v>
      </c>
      <c r="K65" s="13">
        <f t="shared" si="3"/>
        <v>2720247.2972898502</v>
      </c>
      <c r="L65" s="20">
        <f t="shared" si="5"/>
        <v>28.256019693183784</v>
      </c>
    </row>
    <row r="66" spans="1:12" x14ac:dyDescent="0.2">
      <c r="A66" s="16">
        <v>57</v>
      </c>
      <c r="B66" s="8">
        <v>9</v>
      </c>
      <c r="C66" s="8">
        <v>2311</v>
      </c>
      <c r="D66" s="8">
        <v>2489</v>
      </c>
      <c r="E66" s="17">
        <v>0.5</v>
      </c>
      <c r="F66" s="18">
        <f t="shared" si="7"/>
        <v>3.7499999999999999E-3</v>
      </c>
      <c r="G66" s="18">
        <f t="shared" si="1"/>
        <v>3.7429819089207731E-3</v>
      </c>
      <c r="H66" s="13">
        <f t="shared" si="6"/>
        <v>95821.909203383591</v>
      </c>
      <c r="I66" s="13">
        <f t="shared" si="4"/>
        <v>358.65967262651372</v>
      </c>
      <c r="J66" s="13">
        <f t="shared" si="2"/>
        <v>95642.579367070342</v>
      </c>
      <c r="K66" s="13">
        <f t="shared" si="3"/>
        <v>2624200.6298944335</v>
      </c>
      <c r="L66" s="20">
        <f t="shared" si="5"/>
        <v>27.386227760548209</v>
      </c>
    </row>
    <row r="67" spans="1:12" x14ac:dyDescent="0.2">
      <c r="A67" s="16">
        <v>58</v>
      </c>
      <c r="B67" s="8">
        <v>7</v>
      </c>
      <c r="C67" s="8">
        <v>2258</v>
      </c>
      <c r="D67" s="8">
        <v>2272</v>
      </c>
      <c r="E67" s="17">
        <v>0.5</v>
      </c>
      <c r="F67" s="18">
        <f t="shared" si="7"/>
        <v>3.0905077262693157E-3</v>
      </c>
      <c r="G67" s="18">
        <f t="shared" si="1"/>
        <v>3.085739475424289E-3</v>
      </c>
      <c r="H67" s="13">
        <f t="shared" si="6"/>
        <v>95463.249530757079</v>
      </c>
      <c r="I67" s="13">
        <f t="shared" si="4"/>
        <v>294.57471752933634</v>
      </c>
      <c r="J67" s="13">
        <f t="shared" si="2"/>
        <v>95315.962171992403</v>
      </c>
      <c r="K67" s="13">
        <f t="shared" si="3"/>
        <v>2528558.0505273631</v>
      </c>
      <c r="L67" s="20">
        <f t="shared" si="5"/>
        <v>26.487240513562163</v>
      </c>
    </row>
    <row r="68" spans="1:12" x14ac:dyDescent="0.2">
      <c r="A68" s="16">
        <v>59</v>
      </c>
      <c r="B68" s="8">
        <v>10</v>
      </c>
      <c r="C68" s="8">
        <v>2210</v>
      </c>
      <c r="D68" s="8">
        <v>2246</v>
      </c>
      <c r="E68" s="17">
        <v>0.5</v>
      </c>
      <c r="F68" s="18">
        <f t="shared" si="7"/>
        <v>4.4883303411131061E-3</v>
      </c>
      <c r="G68" s="18">
        <f t="shared" si="1"/>
        <v>4.4782803403493063E-3</v>
      </c>
      <c r="H68" s="13">
        <f t="shared" si="6"/>
        <v>95168.674813227743</v>
      </c>
      <c r="I68" s="13">
        <f t="shared" si="4"/>
        <v>426.19200543317402</v>
      </c>
      <c r="J68" s="13">
        <f t="shared" si="2"/>
        <v>94955.578810511157</v>
      </c>
      <c r="K68" s="13">
        <f t="shared" si="3"/>
        <v>2433242.0883553708</v>
      </c>
      <c r="L68" s="20">
        <f t="shared" si="5"/>
        <v>25.567678578384157</v>
      </c>
    </row>
    <row r="69" spans="1:12" x14ac:dyDescent="0.2">
      <c r="A69" s="16">
        <v>60</v>
      </c>
      <c r="B69" s="8">
        <v>12</v>
      </c>
      <c r="C69" s="8">
        <v>2209</v>
      </c>
      <c r="D69" s="8">
        <v>2190</v>
      </c>
      <c r="E69" s="17">
        <v>0.5</v>
      </c>
      <c r="F69" s="18">
        <f t="shared" si="7"/>
        <v>5.4557854057740397E-3</v>
      </c>
      <c r="G69" s="18">
        <f t="shared" si="1"/>
        <v>5.4409430968034456E-3</v>
      </c>
      <c r="H69" s="13">
        <f t="shared" si="6"/>
        <v>94742.482807794571</v>
      </c>
      <c r="I69" s="13">
        <f t="shared" si="4"/>
        <v>515.48845780708905</v>
      </c>
      <c r="J69" s="13">
        <f t="shared" si="2"/>
        <v>94484.738578891018</v>
      </c>
      <c r="K69" s="13">
        <f t="shared" si="3"/>
        <v>2338286.5095448596</v>
      </c>
      <c r="L69" s="20">
        <f t="shared" si="5"/>
        <v>24.680443664206848</v>
      </c>
    </row>
    <row r="70" spans="1:12" x14ac:dyDescent="0.2">
      <c r="A70" s="16">
        <v>61</v>
      </c>
      <c r="B70" s="8">
        <v>17</v>
      </c>
      <c r="C70" s="8">
        <v>2205</v>
      </c>
      <c r="D70" s="8">
        <v>2186</v>
      </c>
      <c r="E70" s="17">
        <v>0.5</v>
      </c>
      <c r="F70" s="18">
        <f t="shared" si="7"/>
        <v>7.7431109086768387E-3</v>
      </c>
      <c r="G70" s="18">
        <f t="shared" si="1"/>
        <v>7.713248638838475E-3</v>
      </c>
      <c r="H70" s="13">
        <f t="shared" si="6"/>
        <v>94226.994349987479</v>
      </c>
      <c r="I70" s="13">
        <f t="shared" si="4"/>
        <v>726.79623591188158</v>
      </c>
      <c r="J70" s="13">
        <f t="shared" si="2"/>
        <v>93863.59623203153</v>
      </c>
      <c r="K70" s="13">
        <f t="shared" si="3"/>
        <v>2243801.7709659687</v>
      </c>
      <c r="L70" s="20">
        <f t="shared" si="5"/>
        <v>23.812727832873584</v>
      </c>
    </row>
    <row r="71" spans="1:12" x14ac:dyDescent="0.2">
      <c r="A71" s="16">
        <v>62</v>
      </c>
      <c r="B71" s="8">
        <v>12</v>
      </c>
      <c r="C71" s="8">
        <v>2187</v>
      </c>
      <c r="D71" s="8">
        <v>2190</v>
      </c>
      <c r="E71" s="17">
        <v>0.5</v>
      </c>
      <c r="F71" s="18">
        <f t="shared" si="7"/>
        <v>5.4832076764907475E-3</v>
      </c>
      <c r="G71" s="18">
        <f t="shared" si="1"/>
        <v>5.4682159945317844E-3</v>
      </c>
      <c r="H71" s="13">
        <f t="shared" si="6"/>
        <v>93500.198114075596</v>
      </c>
      <c r="I71" s="13">
        <f t="shared" si="4"/>
        <v>511.27927881927877</v>
      </c>
      <c r="J71" s="13">
        <f t="shared" si="2"/>
        <v>93244.558474665959</v>
      </c>
      <c r="K71" s="13">
        <f t="shared" si="3"/>
        <v>2149938.1747339373</v>
      </c>
      <c r="L71" s="20">
        <f t="shared" si="5"/>
        <v>22.993942452516407</v>
      </c>
    </row>
    <row r="72" spans="1:12" x14ac:dyDescent="0.2">
      <c r="A72" s="16">
        <v>63</v>
      </c>
      <c r="B72" s="8">
        <v>18</v>
      </c>
      <c r="C72" s="8">
        <v>2185</v>
      </c>
      <c r="D72" s="8">
        <v>2171</v>
      </c>
      <c r="E72" s="17">
        <v>0.5</v>
      </c>
      <c r="F72" s="18">
        <f t="shared" si="7"/>
        <v>8.2644628099173556E-3</v>
      </c>
      <c r="G72" s="18">
        <f t="shared" si="1"/>
        <v>8.2304526748971183E-3</v>
      </c>
      <c r="H72" s="13">
        <f t="shared" si="6"/>
        <v>92988.918835256321</v>
      </c>
      <c r="I72" s="13">
        <f t="shared" si="4"/>
        <v>765.34089576342637</v>
      </c>
      <c r="J72" s="13">
        <f t="shared" si="2"/>
        <v>92606.24838737461</v>
      </c>
      <c r="K72" s="13">
        <f t="shared" si="3"/>
        <v>2056693.6162592713</v>
      </c>
      <c r="L72" s="20">
        <f t="shared" si="5"/>
        <v>22.11762048661959</v>
      </c>
    </row>
    <row r="73" spans="1:12" x14ac:dyDescent="0.2">
      <c r="A73" s="16">
        <v>64</v>
      </c>
      <c r="B73" s="8">
        <v>16</v>
      </c>
      <c r="C73" s="8">
        <v>2038</v>
      </c>
      <c r="D73" s="8">
        <v>2164</v>
      </c>
      <c r="E73" s="17">
        <v>0.5</v>
      </c>
      <c r="F73" s="18">
        <f t="shared" ref="F73:F109" si="8">B73/((C73+D73)/2)</f>
        <v>7.6154212279866728E-3</v>
      </c>
      <c r="G73" s="18">
        <f t="shared" ref="G73:G108" si="9">F73/((1+(1-E73)*F73))</f>
        <v>7.5865339023233761E-3</v>
      </c>
      <c r="H73" s="13">
        <f t="shared" si="6"/>
        <v>92223.577939492898</v>
      </c>
      <c r="I73" s="13">
        <f t="shared" si="4"/>
        <v>699.65730063152512</v>
      </c>
      <c r="J73" s="13">
        <f t="shared" ref="J73:J108" si="10">H74+I73*E73</f>
        <v>91873.749289177125</v>
      </c>
      <c r="K73" s="13">
        <f t="shared" ref="K73:K97" si="11">K74+J73</f>
        <v>1964087.3678718966</v>
      </c>
      <c r="L73" s="20">
        <f t="shared" si="5"/>
        <v>21.297019826757509</v>
      </c>
    </row>
    <row r="74" spans="1:12" x14ac:dyDescent="0.2">
      <c r="A74" s="16">
        <v>65</v>
      </c>
      <c r="B74" s="8">
        <v>17</v>
      </c>
      <c r="C74" s="8">
        <v>1972</v>
      </c>
      <c r="D74" s="8">
        <v>2027</v>
      </c>
      <c r="E74" s="17">
        <v>0.5</v>
      </c>
      <c r="F74" s="18">
        <f t="shared" si="8"/>
        <v>8.502125531382845E-3</v>
      </c>
      <c r="G74" s="18">
        <f t="shared" si="9"/>
        <v>8.4661354581673301E-3</v>
      </c>
      <c r="H74" s="13">
        <f t="shared" si="6"/>
        <v>91523.920638861367</v>
      </c>
      <c r="I74" s="13">
        <f t="shared" ref="I74:I108" si="12">H74*G74</f>
        <v>774.85390979115698</v>
      </c>
      <c r="J74" s="13">
        <f t="shared" si="10"/>
        <v>91136.493683965789</v>
      </c>
      <c r="K74" s="13">
        <f t="shared" si="11"/>
        <v>1872213.6185827195</v>
      </c>
      <c r="L74" s="20">
        <f t="shared" ref="L74:L108" si="13">K74/H74</f>
        <v>20.456003255915714</v>
      </c>
    </row>
    <row r="75" spans="1:12" x14ac:dyDescent="0.2">
      <c r="A75" s="16">
        <v>66</v>
      </c>
      <c r="B75" s="8">
        <v>20</v>
      </c>
      <c r="C75" s="8">
        <v>1904</v>
      </c>
      <c r="D75" s="8">
        <v>1957</v>
      </c>
      <c r="E75" s="17">
        <v>0.5</v>
      </c>
      <c r="F75" s="18">
        <f t="shared" si="8"/>
        <v>1.0360010360010359E-2</v>
      </c>
      <c r="G75" s="18">
        <f t="shared" si="9"/>
        <v>1.0306622004637979E-2</v>
      </c>
      <c r="H75" s="13">
        <f t="shared" ref="H75:H108" si="14">H74-I74</f>
        <v>90749.066729070211</v>
      </c>
      <c r="I75" s="13">
        <f t="shared" si="12"/>
        <v>935.31632805019535</v>
      </c>
      <c r="J75" s="13">
        <f t="shared" si="10"/>
        <v>90281.408565045116</v>
      </c>
      <c r="K75" s="13">
        <f t="shared" si="11"/>
        <v>1781077.1248987536</v>
      </c>
      <c r="L75" s="20">
        <f t="shared" si="13"/>
        <v>19.626396051169639</v>
      </c>
    </row>
    <row r="76" spans="1:12" x14ac:dyDescent="0.2">
      <c r="A76" s="16">
        <v>67</v>
      </c>
      <c r="B76" s="8">
        <v>16</v>
      </c>
      <c r="C76" s="8">
        <v>1725</v>
      </c>
      <c r="D76" s="8">
        <v>1871</v>
      </c>
      <c r="E76" s="17">
        <v>0.5</v>
      </c>
      <c r="F76" s="18">
        <f t="shared" si="8"/>
        <v>8.8987764182424916E-3</v>
      </c>
      <c r="G76" s="18">
        <f t="shared" si="9"/>
        <v>8.8593576965669985E-3</v>
      </c>
      <c r="H76" s="13">
        <f t="shared" si="14"/>
        <v>89813.750401020021</v>
      </c>
      <c r="I76" s="13">
        <f t="shared" si="12"/>
        <v>795.6921408728241</v>
      </c>
      <c r="J76" s="13">
        <f t="shared" si="10"/>
        <v>89415.904330583609</v>
      </c>
      <c r="K76" s="13">
        <f t="shared" si="11"/>
        <v>1690795.7163337085</v>
      </c>
      <c r="L76" s="20">
        <f t="shared" si="13"/>
        <v>18.825577473207332</v>
      </c>
    </row>
    <row r="77" spans="1:12" x14ac:dyDescent="0.2">
      <c r="A77" s="16">
        <v>68</v>
      </c>
      <c r="B77" s="8">
        <v>25</v>
      </c>
      <c r="C77" s="8">
        <v>1661</v>
      </c>
      <c r="D77" s="8">
        <v>1722</v>
      </c>
      <c r="E77" s="17">
        <v>0.5</v>
      </c>
      <c r="F77" s="18">
        <f t="shared" si="8"/>
        <v>1.4779781259237363E-2</v>
      </c>
      <c r="G77" s="18">
        <f t="shared" si="9"/>
        <v>1.467136150234742E-2</v>
      </c>
      <c r="H77" s="13">
        <f t="shared" si="14"/>
        <v>89018.058260147198</v>
      </c>
      <c r="I77" s="13">
        <f t="shared" si="12"/>
        <v>1306.0161129716432</v>
      </c>
      <c r="J77" s="13">
        <f t="shared" si="10"/>
        <v>88365.050203661376</v>
      </c>
      <c r="K77" s="13">
        <f t="shared" si="11"/>
        <v>1601379.812003125</v>
      </c>
      <c r="L77" s="20">
        <f t="shared" si="13"/>
        <v>17.989381517660583</v>
      </c>
    </row>
    <row r="78" spans="1:12" x14ac:dyDescent="0.2">
      <c r="A78" s="16">
        <v>69</v>
      </c>
      <c r="B78" s="8">
        <v>17</v>
      </c>
      <c r="C78" s="8">
        <v>1355</v>
      </c>
      <c r="D78" s="8">
        <v>1623</v>
      </c>
      <c r="E78" s="17">
        <v>0.5</v>
      </c>
      <c r="F78" s="18">
        <f t="shared" si="8"/>
        <v>1.1417058428475487E-2</v>
      </c>
      <c r="G78" s="18">
        <f t="shared" si="9"/>
        <v>1.1352253756260432E-2</v>
      </c>
      <c r="H78" s="13">
        <f t="shared" si="14"/>
        <v>87712.042147175554</v>
      </c>
      <c r="I78" s="13">
        <f t="shared" si="12"/>
        <v>995.72935993454701</v>
      </c>
      <c r="J78" s="13">
        <f t="shared" si="10"/>
        <v>87214.177467208283</v>
      </c>
      <c r="K78" s="13">
        <f t="shared" si="11"/>
        <v>1513014.7617994635</v>
      </c>
      <c r="L78" s="20">
        <f t="shared" si="13"/>
        <v>17.249795179329144</v>
      </c>
    </row>
    <row r="79" spans="1:12" x14ac:dyDescent="0.2">
      <c r="A79" s="16">
        <v>70</v>
      </c>
      <c r="B79" s="8">
        <v>23</v>
      </c>
      <c r="C79" s="8">
        <v>1308</v>
      </c>
      <c r="D79" s="8">
        <v>1339</v>
      </c>
      <c r="E79" s="17">
        <v>0.5</v>
      </c>
      <c r="F79" s="18">
        <f t="shared" si="8"/>
        <v>1.7378163959199094E-2</v>
      </c>
      <c r="G79" s="18">
        <f t="shared" si="9"/>
        <v>1.7228464419475658E-2</v>
      </c>
      <c r="H79" s="13">
        <f t="shared" si="14"/>
        <v>86716.312787241011</v>
      </c>
      <c r="I79" s="13">
        <f t="shared" si="12"/>
        <v>1493.9889094431037</v>
      </c>
      <c r="J79" s="13">
        <f t="shared" si="10"/>
        <v>85969.31833251947</v>
      </c>
      <c r="K79" s="13">
        <f t="shared" si="11"/>
        <v>1425800.5843322552</v>
      </c>
      <c r="L79" s="20">
        <f t="shared" si="13"/>
        <v>16.442126498510902</v>
      </c>
    </row>
    <row r="80" spans="1:12" x14ac:dyDescent="0.2">
      <c r="A80" s="16">
        <v>71</v>
      </c>
      <c r="B80" s="8">
        <v>18</v>
      </c>
      <c r="C80" s="8">
        <v>1477</v>
      </c>
      <c r="D80" s="8">
        <v>1283</v>
      </c>
      <c r="E80" s="17">
        <v>0.5</v>
      </c>
      <c r="F80" s="18">
        <f t="shared" si="8"/>
        <v>1.3043478260869565E-2</v>
      </c>
      <c r="G80" s="18">
        <f t="shared" si="9"/>
        <v>1.2958963282937363E-2</v>
      </c>
      <c r="H80" s="13">
        <f t="shared" si="14"/>
        <v>85222.323877797913</v>
      </c>
      <c r="I80" s="13">
        <f t="shared" si="12"/>
        <v>1104.3929660189792</v>
      </c>
      <c r="J80" s="13">
        <f t="shared" si="10"/>
        <v>84670.127394788433</v>
      </c>
      <c r="K80" s="13">
        <f t="shared" si="11"/>
        <v>1339831.2659997358</v>
      </c>
      <c r="L80" s="20">
        <f t="shared" si="13"/>
        <v>15.72159975267687</v>
      </c>
    </row>
    <row r="81" spans="1:12" x14ac:dyDescent="0.2">
      <c r="A81" s="16">
        <v>72</v>
      </c>
      <c r="B81" s="8">
        <v>21</v>
      </c>
      <c r="C81" s="8">
        <v>823</v>
      </c>
      <c r="D81" s="8">
        <v>1456</v>
      </c>
      <c r="E81" s="17">
        <v>0.5</v>
      </c>
      <c r="F81" s="18">
        <f t="shared" si="8"/>
        <v>1.8429135585783237E-2</v>
      </c>
      <c r="G81" s="18">
        <f t="shared" si="9"/>
        <v>1.8260869565217389E-2</v>
      </c>
      <c r="H81" s="13">
        <f t="shared" si="14"/>
        <v>84117.930911778938</v>
      </c>
      <c r="I81" s="13">
        <f t="shared" si="12"/>
        <v>1536.0665644759631</v>
      </c>
      <c r="J81" s="13">
        <f t="shared" si="10"/>
        <v>83349.897629540967</v>
      </c>
      <c r="K81" s="13">
        <f t="shared" si="11"/>
        <v>1255161.1386049474</v>
      </c>
      <c r="L81" s="20">
        <f t="shared" si="13"/>
        <v>14.921445701289695</v>
      </c>
    </row>
    <row r="82" spans="1:12" x14ac:dyDescent="0.2">
      <c r="A82" s="16">
        <v>73</v>
      </c>
      <c r="B82" s="8">
        <v>16</v>
      </c>
      <c r="C82" s="8">
        <v>916</v>
      </c>
      <c r="D82" s="8">
        <v>817</v>
      </c>
      <c r="E82" s="17">
        <v>0.5</v>
      </c>
      <c r="F82" s="18">
        <f t="shared" si="8"/>
        <v>1.8465089440276975E-2</v>
      </c>
      <c r="G82" s="18">
        <f t="shared" si="9"/>
        <v>1.8296169239565466E-2</v>
      </c>
      <c r="H82" s="13">
        <f t="shared" si="14"/>
        <v>82581.864347302981</v>
      </c>
      <c r="I82" s="13">
        <f t="shared" si="12"/>
        <v>1510.9317662170929</v>
      </c>
      <c r="J82" s="13">
        <f t="shared" si="10"/>
        <v>81826.398464194426</v>
      </c>
      <c r="K82" s="13">
        <f t="shared" si="11"/>
        <v>1171811.2409754065</v>
      </c>
      <c r="L82" s="20">
        <f t="shared" si="13"/>
        <v>14.189692255520947</v>
      </c>
    </row>
    <row r="83" spans="1:12" x14ac:dyDescent="0.2">
      <c r="A83" s="16">
        <v>74</v>
      </c>
      <c r="B83" s="8">
        <v>11</v>
      </c>
      <c r="C83" s="8">
        <v>923</v>
      </c>
      <c r="D83" s="8">
        <v>885</v>
      </c>
      <c r="E83" s="17">
        <v>0.5</v>
      </c>
      <c r="F83" s="18">
        <f t="shared" si="8"/>
        <v>1.2168141592920354E-2</v>
      </c>
      <c r="G83" s="18">
        <f t="shared" si="9"/>
        <v>1.2094557449147883E-2</v>
      </c>
      <c r="H83" s="13">
        <f t="shared" si="14"/>
        <v>81070.932581085886</v>
      </c>
      <c r="I83" s="13">
        <f t="shared" si="12"/>
        <v>980.51705155793809</v>
      </c>
      <c r="J83" s="13">
        <f t="shared" si="10"/>
        <v>80580.674055306925</v>
      </c>
      <c r="K83" s="13">
        <f t="shared" si="11"/>
        <v>1089984.842511212</v>
      </c>
      <c r="L83" s="20">
        <f t="shared" si="13"/>
        <v>13.444829210778179</v>
      </c>
    </row>
    <row r="84" spans="1:12" x14ac:dyDescent="0.2">
      <c r="A84" s="16">
        <v>75</v>
      </c>
      <c r="B84" s="8">
        <v>32</v>
      </c>
      <c r="C84" s="8">
        <v>941</v>
      </c>
      <c r="D84" s="8">
        <v>897</v>
      </c>
      <c r="E84" s="17">
        <v>0.5</v>
      </c>
      <c r="F84" s="18">
        <f t="shared" si="8"/>
        <v>3.4820457018498369E-2</v>
      </c>
      <c r="G84" s="18">
        <f t="shared" si="9"/>
        <v>3.4224598930481284E-2</v>
      </c>
      <c r="H84" s="13">
        <f t="shared" si="14"/>
        <v>80090.415529527949</v>
      </c>
      <c r="I84" s="13">
        <f t="shared" si="12"/>
        <v>2741.0623496736839</v>
      </c>
      <c r="J84" s="13">
        <f t="shared" si="10"/>
        <v>78719.884354691108</v>
      </c>
      <c r="K84" s="13">
        <f t="shared" si="11"/>
        <v>1009404.1684559052</v>
      </c>
      <c r="L84" s="20">
        <f t="shared" si="13"/>
        <v>12.60330792120507</v>
      </c>
    </row>
    <row r="85" spans="1:12" x14ac:dyDescent="0.2">
      <c r="A85" s="16">
        <v>76</v>
      </c>
      <c r="B85" s="8">
        <v>21</v>
      </c>
      <c r="C85" s="8">
        <v>871</v>
      </c>
      <c r="D85" s="8">
        <v>920</v>
      </c>
      <c r="E85" s="17">
        <v>0.5</v>
      </c>
      <c r="F85" s="18">
        <f t="shared" si="8"/>
        <v>2.3450586264656615E-2</v>
      </c>
      <c r="G85" s="18">
        <f t="shared" si="9"/>
        <v>2.3178807947019864E-2</v>
      </c>
      <c r="H85" s="13">
        <f t="shared" si="14"/>
        <v>77349.353179854268</v>
      </c>
      <c r="I85" s="13">
        <f t="shared" si="12"/>
        <v>1792.8658021820524</v>
      </c>
      <c r="J85" s="13">
        <f t="shared" si="10"/>
        <v>76452.920278763238</v>
      </c>
      <c r="K85" s="13">
        <f t="shared" si="11"/>
        <v>930684.28410121403</v>
      </c>
      <c r="L85" s="20">
        <f t="shared" si="13"/>
        <v>12.032218057947663</v>
      </c>
    </row>
    <row r="86" spans="1:12" x14ac:dyDescent="0.2">
      <c r="A86" s="16">
        <v>77</v>
      </c>
      <c r="B86" s="8">
        <v>20</v>
      </c>
      <c r="C86" s="8">
        <v>767</v>
      </c>
      <c r="D86" s="8">
        <v>853</v>
      </c>
      <c r="E86" s="17">
        <v>0.5</v>
      </c>
      <c r="F86" s="18">
        <f t="shared" si="8"/>
        <v>2.4691358024691357E-2</v>
      </c>
      <c r="G86" s="18">
        <f t="shared" si="9"/>
        <v>2.4390243902439022E-2</v>
      </c>
      <c r="H86" s="13">
        <f t="shared" si="14"/>
        <v>75556.487377672209</v>
      </c>
      <c r="I86" s="13">
        <f t="shared" si="12"/>
        <v>1842.8411555529806</v>
      </c>
      <c r="J86" s="13">
        <f t="shared" si="10"/>
        <v>74635.066799895721</v>
      </c>
      <c r="K86" s="13">
        <f t="shared" si="11"/>
        <v>854231.36382245074</v>
      </c>
      <c r="L86" s="20">
        <f t="shared" si="13"/>
        <v>11.305863910170151</v>
      </c>
    </row>
    <row r="87" spans="1:12" x14ac:dyDescent="0.2">
      <c r="A87" s="16">
        <v>78</v>
      </c>
      <c r="B87" s="8">
        <v>24</v>
      </c>
      <c r="C87" s="8">
        <v>776</v>
      </c>
      <c r="D87" s="8">
        <v>753</v>
      </c>
      <c r="E87" s="17">
        <v>0.5</v>
      </c>
      <c r="F87" s="18">
        <f t="shared" si="8"/>
        <v>3.1393067364290386E-2</v>
      </c>
      <c r="G87" s="18">
        <f t="shared" si="9"/>
        <v>3.0907920154539598E-2</v>
      </c>
      <c r="H87" s="13">
        <f t="shared" si="14"/>
        <v>73713.646222119234</v>
      </c>
      <c r="I87" s="13">
        <f t="shared" si="12"/>
        <v>2278.3354917332408</v>
      </c>
      <c r="J87" s="13">
        <f t="shared" si="10"/>
        <v>72574.478476252611</v>
      </c>
      <c r="K87" s="13">
        <f t="shared" si="11"/>
        <v>779596.29702255502</v>
      </c>
      <c r="L87" s="20">
        <f t="shared" si="13"/>
        <v>10.576010507924403</v>
      </c>
    </row>
    <row r="88" spans="1:12" x14ac:dyDescent="0.2">
      <c r="A88" s="16">
        <v>79</v>
      </c>
      <c r="B88" s="8">
        <v>38</v>
      </c>
      <c r="C88" s="8">
        <v>646</v>
      </c>
      <c r="D88" s="8">
        <v>736</v>
      </c>
      <c r="E88" s="17">
        <v>0.5</v>
      </c>
      <c r="F88" s="18">
        <f t="shared" si="8"/>
        <v>5.4992764109985527E-2</v>
      </c>
      <c r="G88" s="18">
        <f t="shared" si="9"/>
        <v>5.3521126760563378E-2</v>
      </c>
      <c r="H88" s="13">
        <f t="shared" si="14"/>
        <v>71435.310730385987</v>
      </c>
      <c r="I88" s="13">
        <f t="shared" si="12"/>
        <v>3823.2983207812217</v>
      </c>
      <c r="J88" s="13">
        <f t="shared" si="10"/>
        <v>69523.661569995384</v>
      </c>
      <c r="K88" s="13">
        <f t="shared" si="11"/>
        <v>707021.81854630238</v>
      </c>
      <c r="L88" s="20">
        <f t="shared" si="13"/>
        <v>9.8973716404030565</v>
      </c>
    </row>
    <row r="89" spans="1:12" x14ac:dyDescent="0.2">
      <c r="A89" s="16">
        <v>80</v>
      </c>
      <c r="B89" s="8">
        <v>27</v>
      </c>
      <c r="C89" s="8">
        <v>603</v>
      </c>
      <c r="D89" s="8">
        <v>615</v>
      </c>
      <c r="E89" s="17">
        <v>0.5</v>
      </c>
      <c r="F89" s="18">
        <f t="shared" si="8"/>
        <v>4.4334975369458129E-2</v>
      </c>
      <c r="G89" s="18">
        <f t="shared" si="9"/>
        <v>4.3373493975903614E-2</v>
      </c>
      <c r="H89" s="13">
        <f t="shared" si="14"/>
        <v>67612.012409604766</v>
      </c>
      <c r="I89" s="13">
        <f t="shared" si="12"/>
        <v>2932.5692129467125</v>
      </c>
      <c r="J89" s="13">
        <f t="shared" si="10"/>
        <v>66145.727803131405</v>
      </c>
      <c r="K89" s="13">
        <f t="shared" si="11"/>
        <v>637498.15697630704</v>
      </c>
      <c r="L89" s="20">
        <f t="shared" si="13"/>
        <v>9.4287706319734674</v>
      </c>
    </row>
    <row r="90" spans="1:12" x14ac:dyDescent="0.2">
      <c r="A90" s="16">
        <v>81</v>
      </c>
      <c r="B90" s="8">
        <v>23</v>
      </c>
      <c r="C90" s="8">
        <v>582</v>
      </c>
      <c r="D90" s="8">
        <v>590</v>
      </c>
      <c r="E90" s="17">
        <v>0.5</v>
      </c>
      <c r="F90" s="18">
        <f t="shared" si="8"/>
        <v>3.9249146757679182E-2</v>
      </c>
      <c r="G90" s="18">
        <f t="shared" si="9"/>
        <v>3.8493723849372385E-2</v>
      </c>
      <c r="H90" s="13">
        <f t="shared" si="14"/>
        <v>64679.443196658052</v>
      </c>
      <c r="I90" s="13">
        <f t="shared" si="12"/>
        <v>2489.7526251433223</v>
      </c>
      <c r="J90" s="13">
        <f t="shared" si="10"/>
        <v>63434.566884086387</v>
      </c>
      <c r="K90" s="13">
        <f t="shared" si="11"/>
        <v>571352.42917317559</v>
      </c>
      <c r="L90" s="20">
        <f t="shared" si="13"/>
        <v>8.8336015422392666</v>
      </c>
    </row>
    <row r="91" spans="1:12" x14ac:dyDescent="0.2">
      <c r="A91" s="16">
        <v>82</v>
      </c>
      <c r="B91" s="8">
        <v>42</v>
      </c>
      <c r="C91" s="8">
        <v>521</v>
      </c>
      <c r="D91" s="8">
        <v>555</v>
      </c>
      <c r="E91" s="17">
        <v>0.5</v>
      </c>
      <c r="F91" s="18">
        <f t="shared" si="8"/>
        <v>7.8066914498141265E-2</v>
      </c>
      <c r="G91" s="18">
        <f t="shared" si="9"/>
        <v>7.5134168157423964E-2</v>
      </c>
      <c r="H91" s="13">
        <f t="shared" si="14"/>
        <v>62189.69057151473</v>
      </c>
      <c r="I91" s="13">
        <f t="shared" si="12"/>
        <v>4672.5706690583511</v>
      </c>
      <c r="J91" s="13">
        <f t="shared" si="10"/>
        <v>59853.405236985549</v>
      </c>
      <c r="K91" s="13">
        <f t="shared" si="11"/>
        <v>507917.86228908919</v>
      </c>
      <c r="L91" s="20">
        <f t="shared" si="13"/>
        <v>8.1672357206056763</v>
      </c>
    </row>
    <row r="92" spans="1:12" x14ac:dyDescent="0.2">
      <c r="A92" s="16">
        <v>83</v>
      </c>
      <c r="B92" s="8">
        <v>27</v>
      </c>
      <c r="C92" s="8">
        <v>436</v>
      </c>
      <c r="D92" s="8">
        <v>494</v>
      </c>
      <c r="E92" s="17">
        <v>0.5</v>
      </c>
      <c r="F92" s="18">
        <f t="shared" si="8"/>
        <v>5.8064516129032261E-2</v>
      </c>
      <c r="G92" s="18">
        <f t="shared" si="9"/>
        <v>5.6426332288401257E-2</v>
      </c>
      <c r="H92" s="13">
        <f t="shared" si="14"/>
        <v>57517.119902456376</v>
      </c>
      <c r="I92" s="13">
        <f t="shared" si="12"/>
        <v>3245.4801198878208</v>
      </c>
      <c r="J92" s="13">
        <f t="shared" si="10"/>
        <v>55894.37984251247</v>
      </c>
      <c r="K92" s="13">
        <f t="shared" si="11"/>
        <v>448064.45705210365</v>
      </c>
      <c r="L92" s="20">
        <f t="shared" si="13"/>
        <v>7.790105933885056</v>
      </c>
    </row>
    <row r="93" spans="1:12" x14ac:dyDescent="0.2">
      <c r="A93" s="16">
        <v>84</v>
      </c>
      <c r="B93" s="8">
        <v>29</v>
      </c>
      <c r="C93" s="8">
        <v>357</v>
      </c>
      <c r="D93" s="8">
        <v>405</v>
      </c>
      <c r="E93" s="17">
        <v>0.5</v>
      </c>
      <c r="F93" s="18">
        <f t="shared" si="8"/>
        <v>7.6115485564304461E-2</v>
      </c>
      <c r="G93" s="18">
        <f t="shared" si="9"/>
        <v>7.3324905183312264E-2</v>
      </c>
      <c r="H93" s="13">
        <f t="shared" si="14"/>
        <v>54271.639782568556</v>
      </c>
      <c r="I93" s="13">
        <f t="shared" si="12"/>
        <v>3979.4628411997173</v>
      </c>
      <c r="J93" s="13">
        <f t="shared" si="10"/>
        <v>52281.908361968693</v>
      </c>
      <c r="K93" s="13">
        <f t="shared" si="11"/>
        <v>392170.07720959117</v>
      </c>
      <c r="L93" s="20">
        <f t="shared" si="13"/>
        <v>7.22605911265559</v>
      </c>
    </row>
    <row r="94" spans="1:12" x14ac:dyDescent="0.2">
      <c r="A94" s="16">
        <v>85</v>
      </c>
      <c r="B94" s="8">
        <v>24</v>
      </c>
      <c r="C94" s="8">
        <v>321</v>
      </c>
      <c r="D94" s="8">
        <v>333</v>
      </c>
      <c r="E94" s="17">
        <v>0.5</v>
      </c>
      <c r="F94" s="18">
        <f t="shared" si="8"/>
        <v>7.3394495412844041E-2</v>
      </c>
      <c r="G94" s="18">
        <f t="shared" si="9"/>
        <v>7.0796460176991149E-2</v>
      </c>
      <c r="H94" s="13">
        <f t="shared" si="14"/>
        <v>50292.176941368838</v>
      </c>
      <c r="I94" s="13">
        <f t="shared" si="12"/>
        <v>3560.5081020438115</v>
      </c>
      <c r="J94" s="13">
        <f t="shared" si="10"/>
        <v>48511.922890346934</v>
      </c>
      <c r="K94" s="13">
        <f t="shared" si="11"/>
        <v>339888.16884762247</v>
      </c>
      <c r="L94" s="20">
        <f t="shared" si="13"/>
        <v>6.758271157040344</v>
      </c>
    </row>
    <row r="95" spans="1:12" x14ac:dyDescent="0.2">
      <c r="A95" s="16">
        <v>86</v>
      </c>
      <c r="B95" s="8">
        <v>30</v>
      </c>
      <c r="C95" s="8">
        <v>273</v>
      </c>
      <c r="D95" s="8">
        <v>298</v>
      </c>
      <c r="E95" s="17">
        <v>0.5</v>
      </c>
      <c r="F95" s="18">
        <f t="shared" si="8"/>
        <v>0.10507880910683012</v>
      </c>
      <c r="G95" s="18">
        <f t="shared" si="9"/>
        <v>9.9833610648918464E-2</v>
      </c>
      <c r="H95" s="13">
        <f t="shared" si="14"/>
        <v>46731.66883932503</v>
      </c>
      <c r="I95" s="13">
        <f t="shared" si="12"/>
        <v>4665.39123187937</v>
      </c>
      <c r="J95" s="13">
        <f t="shared" si="10"/>
        <v>44398.97322338535</v>
      </c>
      <c r="K95" s="13">
        <f t="shared" si="11"/>
        <v>291376.24595727556</v>
      </c>
      <c r="L95" s="20">
        <f t="shared" si="13"/>
        <v>6.2350918166243696</v>
      </c>
    </row>
    <row r="96" spans="1:12" x14ac:dyDescent="0.2">
      <c r="A96" s="16">
        <v>87</v>
      </c>
      <c r="B96" s="8">
        <v>29</v>
      </c>
      <c r="C96" s="8">
        <v>249</v>
      </c>
      <c r="D96" s="8">
        <v>265</v>
      </c>
      <c r="E96" s="17">
        <v>0.5</v>
      </c>
      <c r="F96" s="18">
        <f t="shared" si="8"/>
        <v>0.11284046692607004</v>
      </c>
      <c r="G96" s="18">
        <f t="shared" si="9"/>
        <v>0.10681399631675875</v>
      </c>
      <c r="H96" s="13">
        <f t="shared" si="14"/>
        <v>42066.277607445663</v>
      </c>
      <c r="I96" s="13">
        <f t="shared" si="12"/>
        <v>4493.2672214214526</v>
      </c>
      <c r="J96" s="13">
        <f t="shared" si="10"/>
        <v>39819.643996734936</v>
      </c>
      <c r="K96" s="13">
        <f t="shared" si="11"/>
        <v>246977.27273389019</v>
      </c>
      <c r="L96" s="20">
        <f t="shared" si="13"/>
        <v>5.8711463619061846</v>
      </c>
    </row>
    <row r="97" spans="1:12" x14ac:dyDescent="0.2">
      <c r="A97" s="16">
        <v>88</v>
      </c>
      <c r="B97" s="8">
        <v>24</v>
      </c>
      <c r="C97" s="8">
        <v>217</v>
      </c>
      <c r="D97" s="8">
        <v>229</v>
      </c>
      <c r="E97" s="17">
        <v>0.5</v>
      </c>
      <c r="F97" s="18">
        <f t="shared" si="8"/>
        <v>0.10762331838565023</v>
      </c>
      <c r="G97" s="18">
        <f t="shared" si="9"/>
        <v>0.10212765957446809</v>
      </c>
      <c r="H97" s="13">
        <f t="shared" si="14"/>
        <v>37573.010386024209</v>
      </c>
      <c r="I97" s="13">
        <f t="shared" si="12"/>
        <v>3837.2436138918342</v>
      </c>
      <c r="J97" s="13">
        <f t="shared" si="10"/>
        <v>35654.388579078288</v>
      </c>
      <c r="K97" s="13">
        <f t="shared" si="11"/>
        <v>207157.62873715526</v>
      </c>
      <c r="L97" s="20">
        <f t="shared" si="13"/>
        <v>5.5134690196186771</v>
      </c>
    </row>
    <row r="98" spans="1:12" x14ac:dyDescent="0.2">
      <c r="A98" s="16">
        <v>89</v>
      </c>
      <c r="B98" s="8">
        <v>30</v>
      </c>
      <c r="C98" s="8">
        <v>200</v>
      </c>
      <c r="D98" s="8">
        <v>200</v>
      </c>
      <c r="E98" s="17">
        <v>0.5</v>
      </c>
      <c r="F98" s="18">
        <f t="shared" si="8"/>
        <v>0.15</v>
      </c>
      <c r="G98" s="18">
        <f t="shared" si="9"/>
        <v>0.13953488372093023</v>
      </c>
      <c r="H98" s="13">
        <f t="shared" si="14"/>
        <v>33735.766772132374</v>
      </c>
      <c r="I98" s="13">
        <f t="shared" si="12"/>
        <v>4707.3162937859124</v>
      </c>
      <c r="J98" s="13">
        <f t="shared" si="10"/>
        <v>31382.108625239416</v>
      </c>
      <c r="K98" s="13">
        <f>K99+J98</f>
        <v>171503.24015807698</v>
      </c>
      <c r="L98" s="20">
        <f t="shared" si="13"/>
        <v>5.0837214199544514</v>
      </c>
    </row>
    <row r="99" spans="1:12" x14ac:dyDescent="0.2">
      <c r="A99" s="16">
        <v>90</v>
      </c>
      <c r="B99" s="8">
        <v>19</v>
      </c>
      <c r="C99" s="8">
        <v>138</v>
      </c>
      <c r="D99" s="8">
        <v>184</v>
      </c>
      <c r="E99" s="17">
        <v>0.5</v>
      </c>
      <c r="F99" s="22">
        <f t="shared" si="8"/>
        <v>0.11801242236024845</v>
      </c>
      <c r="G99" s="22">
        <f t="shared" si="9"/>
        <v>0.11143695014662758</v>
      </c>
      <c r="H99" s="23">
        <f t="shared" si="14"/>
        <v>29028.450478346462</v>
      </c>
      <c r="I99" s="23">
        <f t="shared" si="12"/>
        <v>3234.8419887893419</v>
      </c>
      <c r="J99" s="23">
        <f t="shared" si="10"/>
        <v>27411.029483951788</v>
      </c>
      <c r="K99" s="23">
        <f t="shared" ref="K99:K108" si="15">K100+J99</f>
        <v>140121.13153283758</v>
      </c>
      <c r="L99" s="24">
        <f t="shared" si="13"/>
        <v>4.8270275961632816</v>
      </c>
    </row>
    <row r="100" spans="1:12" x14ac:dyDescent="0.2">
      <c r="A100" s="16">
        <v>91</v>
      </c>
      <c r="B100" s="8">
        <v>18</v>
      </c>
      <c r="C100" s="8">
        <v>107</v>
      </c>
      <c r="D100" s="8">
        <v>116</v>
      </c>
      <c r="E100" s="17">
        <v>0.5</v>
      </c>
      <c r="F100" s="22">
        <f t="shared" si="8"/>
        <v>0.16143497757847533</v>
      </c>
      <c r="G100" s="22">
        <f t="shared" si="9"/>
        <v>0.14937759336099585</v>
      </c>
      <c r="H100" s="23">
        <f t="shared" si="14"/>
        <v>25793.608489557118</v>
      </c>
      <c r="I100" s="23">
        <f t="shared" si="12"/>
        <v>3852.9871602657936</v>
      </c>
      <c r="J100" s="23">
        <f t="shared" si="10"/>
        <v>23867.114909424221</v>
      </c>
      <c r="K100" s="23">
        <f t="shared" si="15"/>
        <v>112710.10204888578</v>
      </c>
      <c r="L100" s="24">
        <f t="shared" si="13"/>
        <v>4.3696911230748476</v>
      </c>
    </row>
    <row r="101" spans="1:12" x14ac:dyDescent="0.2">
      <c r="A101" s="16">
        <v>92</v>
      </c>
      <c r="B101" s="8">
        <v>11</v>
      </c>
      <c r="C101" s="8">
        <v>73</v>
      </c>
      <c r="D101" s="8">
        <v>97</v>
      </c>
      <c r="E101" s="17">
        <v>0.5</v>
      </c>
      <c r="F101" s="22">
        <f t="shared" si="8"/>
        <v>0.12941176470588237</v>
      </c>
      <c r="G101" s="22">
        <f t="shared" si="9"/>
        <v>0.12154696132596686</v>
      </c>
      <c r="H101" s="23">
        <f t="shared" si="14"/>
        <v>21940.621329291323</v>
      </c>
      <c r="I101" s="23">
        <f t="shared" si="12"/>
        <v>2666.815852179056</v>
      </c>
      <c r="J101" s="23">
        <f t="shared" si="10"/>
        <v>20607.213403201793</v>
      </c>
      <c r="K101" s="23">
        <f t="shared" si="15"/>
        <v>88842.987139461547</v>
      </c>
      <c r="L101" s="24">
        <f t="shared" si="13"/>
        <v>4.0492466373709188</v>
      </c>
    </row>
    <row r="102" spans="1:12" x14ac:dyDescent="0.2">
      <c r="A102" s="16">
        <v>93</v>
      </c>
      <c r="B102" s="8">
        <v>12</v>
      </c>
      <c r="C102" s="8">
        <v>64</v>
      </c>
      <c r="D102" s="8">
        <v>67</v>
      </c>
      <c r="E102" s="17">
        <v>0.5</v>
      </c>
      <c r="F102" s="22">
        <f t="shared" si="8"/>
        <v>0.18320610687022901</v>
      </c>
      <c r="G102" s="22">
        <f t="shared" si="9"/>
        <v>0.16783216783216784</v>
      </c>
      <c r="H102" s="23">
        <f t="shared" si="14"/>
        <v>19273.805477112266</v>
      </c>
      <c r="I102" s="23">
        <f t="shared" si="12"/>
        <v>3234.7645555992617</v>
      </c>
      <c r="J102" s="23">
        <f t="shared" si="10"/>
        <v>17656.423199312634</v>
      </c>
      <c r="K102" s="23">
        <f t="shared" si="15"/>
        <v>68235.773736259755</v>
      </c>
      <c r="L102" s="24">
        <f t="shared" si="13"/>
        <v>3.5403373670700398</v>
      </c>
    </row>
    <row r="103" spans="1:12" x14ac:dyDescent="0.2">
      <c r="A103" s="16">
        <v>94</v>
      </c>
      <c r="B103" s="8">
        <v>11</v>
      </c>
      <c r="C103" s="8">
        <v>45</v>
      </c>
      <c r="D103" s="8">
        <v>45</v>
      </c>
      <c r="E103" s="17">
        <v>0.5</v>
      </c>
      <c r="F103" s="22">
        <f t="shared" si="8"/>
        <v>0.24444444444444444</v>
      </c>
      <c r="G103" s="22">
        <f t="shared" si="9"/>
        <v>0.21782178217821782</v>
      </c>
      <c r="H103" s="23">
        <f t="shared" si="14"/>
        <v>16039.040921513004</v>
      </c>
      <c r="I103" s="23">
        <f t="shared" si="12"/>
        <v>3493.6524779533274</v>
      </c>
      <c r="J103" s="23">
        <f t="shared" si="10"/>
        <v>14292.214682536342</v>
      </c>
      <c r="K103" s="23">
        <f t="shared" si="15"/>
        <v>50579.350536947124</v>
      </c>
      <c r="L103" s="24">
        <f t="shared" si="13"/>
        <v>3.1535146511850063</v>
      </c>
    </row>
    <row r="104" spans="1:12" x14ac:dyDescent="0.2">
      <c r="A104" s="16">
        <v>95</v>
      </c>
      <c r="B104" s="8">
        <v>6</v>
      </c>
      <c r="C104" s="8">
        <v>21</v>
      </c>
      <c r="D104" s="8">
        <v>36</v>
      </c>
      <c r="E104" s="17">
        <v>0.5</v>
      </c>
      <c r="F104" s="22">
        <f t="shared" si="8"/>
        <v>0.21052631578947367</v>
      </c>
      <c r="G104" s="22">
        <f t="shared" si="9"/>
        <v>0.19047619047619049</v>
      </c>
      <c r="H104" s="23">
        <f t="shared" si="14"/>
        <v>12545.388443559677</v>
      </c>
      <c r="I104" s="23">
        <f t="shared" si="12"/>
        <v>2389.5977987732722</v>
      </c>
      <c r="J104" s="23">
        <f t="shared" si="10"/>
        <v>11350.589544173041</v>
      </c>
      <c r="K104" s="23">
        <f t="shared" si="15"/>
        <v>36287.135854410786</v>
      </c>
      <c r="L104" s="24">
        <f t="shared" si="13"/>
        <v>2.8924680983504509</v>
      </c>
    </row>
    <row r="105" spans="1:12" x14ac:dyDescent="0.2">
      <c r="A105" s="16">
        <v>96</v>
      </c>
      <c r="B105" s="8">
        <v>6</v>
      </c>
      <c r="C105" s="8">
        <v>28</v>
      </c>
      <c r="D105" s="8">
        <v>18</v>
      </c>
      <c r="E105" s="17">
        <v>0.5</v>
      </c>
      <c r="F105" s="22">
        <f t="shared" si="8"/>
        <v>0.2608695652173913</v>
      </c>
      <c r="G105" s="22">
        <f t="shared" si="9"/>
        <v>0.23076923076923078</v>
      </c>
      <c r="H105" s="23">
        <f t="shared" si="14"/>
        <v>10155.790644786404</v>
      </c>
      <c r="I105" s="23">
        <f t="shared" si="12"/>
        <v>2343.6439949507089</v>
      </c>
      <c r="J105" s="23">
        <f t="shared" si="10"/>
        <v>8983.9686473110487</v>
      </c>
      <c r="K105" s="23">
        <f t="shared" si="15"/>
        <v>24936.546310237743</v>
      </c>
      <c r="L105" s="24">
        <f t="shared" si="13"/>
        <v>2.4554017685505576</v>
      </c>
    </row>
    <row r="106" spans="1:12" x14ac:dyDescent="0.2">
      <c r="A106" s="16">
        <v>97</v>
      </c>
      <c r="B106" s="8">
        <v>7</v>
      </c>
      <c r="C106" s="8">
        <v>23</v>
      </c>
      <c r="D106" s="8">
        <v>21</v>
      </c>
      <c r="E106" s="17">
        <v>0.5</v>
      </c>
      <c r="F106" s="22">
        <f t="shared" si="8"/>
        <v>0.31818181818181818</v>
      </c>
      <c r="G106" s="22">
        <f t="shared" si="9"/>
        <v>0.2745098039215686</v>
      </c>
      <c r="H106" s="23">
        <f t="shared" si="14"/>
        <v>7812.1466498356949</v>
      </c>
      <c r="I106" s="23">
        <f t="shared" si="12"/>
        <v>2144.5108450529356</v>
      </c>
      <c r="J106" s="23">
        <f t="shared" si="10"/>
        <v>6739.8912273092274</v>
      </c>
      <c r="K106" s="23">
        <f t="shared" si="15"/>
        <v>15952.577662926695</v>
      </c>
      <c r="L106" s="24">
        <f t="shared" si="13"/>
        <v>2.0420222991157249</v>
      </c>
    </row>
    <row r="107" spans="1:12" x14ac:dyDescent="0.2">
      <c r="A107" s="16">
        <v>98</v>
      </c>
      <c r="B107" s="8">
        <v>6</v>
      </c>
      <c r="C107" s="8">
        <v>15</v>
      </c>
      <c r="D107" s="8">
        <v>15</v>
      </c>
      <c r="E107" s="17">
        <v>0.5</v>
      </c>
      <c r="F107" s="22">
        <f t="shared" si="8"/>
        <v>0.4</v>
      </c>
      <c r="G107" s="22">
        <f t="shared" si="9"/>
        <v>0.33333333333333337</v>
      </c>
      <c r="H107" s="23">
        <f t="shared" si="14"/>
        <v>5667.6358047827598</v>
      </c>
      <c r="I107" s="23">
        <f t="shared" si="12"/>
        <v>1889.2119349275868</v>
      </c>
      <c r="J107" s="23">
        <f t="shared" si="10"/>
        <v>4723.0298373189662</v>
      </c>
      <c r="K107" s="23">
        <f t="shared" si="15"/>
        <v>9212.6864356174665</v>
      </c>
      <c r="L107" s="24">
        <f t="shared" si="13"/>
        <v>1.6254901960784314</v>
      </c>
    </row>
    <row r="108" spans="1:12" x14ac:dyDescent="0.2">
      <c r="A108" s="16">
        <v>99</v>
      </c>
      <c r="B108" s="8">
        <v>2</v>
      </c>
      <c r="C108" s="8">
        <v>13</v>
      </c>
      <c r="D108" s="8">
        <v>15</v>
      </c>
      <c r="E108" s="17">
        <v>0.5</v>
      </c>
      <c r="F108" s="22">
        <f t="shared" si="8"/>
        <v>0.14285714285714285</v>
      </c>
      <c r="G108" s="22">
        <f t="shared" si="9"/>
        <v>0.13333333333333333</v>
      </c>
      <c r="H108" s="23">
        <f t="shared" si="14"/>
        <v>3778.4238698551731</v>
      </c>
      <c r="I108" s="23">
        <f t="shared" si="12"/>
        <v>503.78984931402306</v>
      </c>
      <c r="J108" s="23">
        <f t="shared" si="10"/>
        <v>3526.5289451981612</v>
      </c>
      <c r="K108" s="23">
        <f t="shared" si="15"/>
        <v>4489.6565982984994</v>
      </c>
      <c r="L108" s="24">
        <f t="shared" si="13"/>
        <v>1.1882352941176471</v>
      </c>
    </row>
    <row r="109" spans="1:12" x14ac:dyDescent="0.2">
      <c r="A109" s="16" t="s">
        <v>21</v>
      </c>
      <c r="B109" s="8">
        <v>5</v>
      </c>
      <c r="C109" s="8">
        <v>15</v>
      </c>
      <c r="D109" s="8">
        <v>19</v>
      </c>
      <c r="E109" s="21"/>
      <c r="F109" s="22">
        <f t="shared" si="8"/>
        <v>0.29411764705882354</v>
      </c>
      <c r="G109" s="22">
        <v>1</v>
      </c>
      <c r="H109" s="23">
        <f>H108-I108</f>
        <v>3274.6340205411498</v>
      </c>
      <c r="I109" s="23">
        <f>H109*G109</f>
        <v>3274.6340205411498</v>
      </c>
      <c r="J109" s="23">
        <f>H109*F109</f>
        <v>963.12765310033819</v>
      </c>
      <c r="K109" s="23">
        <f>J109</f>
        <v>963.12765310033819</v>
      </c>
      <c r="L109" s="24">
        <f>K109/H109</f>
        <v>0.29411764705882354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2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3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4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4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4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4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4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4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4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4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4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4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140625" style="9" customWidth="1"/>
    <col min="5" max="7" width="13.140625" style="10" customWidth="1"/>
    <col min="8" max="11" width="13.140625" style="9" customWidth="1"/>
    <col min="12" max="12" width="13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36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37"/>
      <c r="B7" s="38"/>
      <c r="C7" s="39">
        <v>40544</v>
      </c>
      <c r="D7" s="40">
        <v>40909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3</v>
      </c>
      <c r="C9" s="5">
        <v>2793</v>
      </c>
      <c r="D9" s="5">
        <v>2719</v>
      </c>
      <c r="E9" s="17">
        <v>0.5</v>
      </c>
      <c r="F9" s="18">
        <f t="shared" ref="F9:F40" si="0">B9/((C9+D9)/2)</f>
        <v>1.0885341074020319E-3</v>
      </c>
      <c r="G9" s="18">
        <f t="shared" ref="G9:G72" si="1">F9/((1+(1-E9)*F9))</f>
        <v>1.0879419764279238E-3</v>
      </c>
      <c r="H9" s="13">
        <v>100000</v>
      </c>
      <c r="I9" s="13">
        <f>H9*G9</f>
        <v>108.79419764279238</v>
      </c>
      <c r="J9" s="13">
        <f t="shared" ref="J9:J72" si="2">H10+I9*E9</f>
        <v>99945.602901178601</v>
      </c>
      <c r="K9" s="13">
        <f t="shared" ref="K9:K72" si="3">K10+J9</f>
        <v>8225179.3928378457</v>
      </c>
      <c r="L9" s="19">
        <f>K9/H9</f>
        <v>82.251793928378461</v>
      </c>
    </row>
    <row r="10" spans="1:13" x14ac:dyDescent="0.2">
      <c r="A10" s="16">
        <v>1</v>
      </c>
      <c r="B10" s="8">
        <v>1</v>
      </c>
      <c r="C10" s="5">
        <v>3182</v>
      </c>
      <c r="D10" s="5">
        <v>3001</v>
      </c>
      <c r="E10" s="17">
        <v>0.5</v>
      </c>
      <c r="F10" s="18">
        <f t="shared" si="0"/>
        <v>3.2346757237586933E-4</v>
      </c>
      <c r="G10" s="18">
        <f t="shared" si="1"/>
        <v>3.2341526520051749E-4</v>
      </c>
      <c r="H10" s="13">
        <f>H9-I9</f>
        <v>99891.205802357203</v>
      </c>
      <c r="I10" s="13">
        <f t="shared" ref="I10:I73" si="4">H10*G10</f>
        <v>32.306340815768827</v>
      </c>
      <c r="J10" s="13">
        <f t="shared" si="2"/>
        <v>99875.052631949307</v>
      </c>
      <c r="K10" s="13">
        <f t="shared" si="3"/>
        <v>8125233.7899366673</v>
      </c>
      <c r="L10" s="20">
        <f t="shared" ref="L10:L73" si="5">K10/H10</f>
        <v>81.340832004902381</v>
      </c>
    </row>
    <row r="11" spans="1:13" x14ac:dyDescent="0.2">
      <c r="A11" s="16">
        <v>2</v>
      </c>
      <c r="B11" s="8">
        <v>0</v>
      </c>
      <c r="C11" s="5">
        <v>3398</v>
      </c>
      <c r="D11" s="5">
        <v>3243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99858.899461541427</v>
      </c>
      <c r="I11" s="13">
        <f t="shared" si="4"/>
        <v>0</v>
      </c>
      <c r="J11" s="13">
        <f t="shared" si="2"/>
        <v>99858.899461541427</v>
      </c>
      <c r="K11" s="13">
        <f t="shared" si="3"/>
        <v>8025358.7373047182</v>
      </c>
      <c r="L11" s="20">
        <f t="shared" si="5"/>
        <v>80.366985622503464</v>
      </c>
    </row>
    <row r="12" spans="1:13" x14ac:dyDescent="0.2">
      <c r="A12" s="16">
        <v>3</v>
      </c>
      <c r="B12" s="8">
        <v>0</v>
      </c>
      <c r="C12" s="5">
        <v>3328</v>
      </c>
      <c r="D12" s="5">
        <v>3495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99858.899461541427</v>
      </c>
      <c r="I12" s="13">
        <f t="shared" si="4"/>
        <v>0</v>
      </c>
      <c r="J12" s="13">
        <f t="shared" si="2"/>
        <v>99858.899461541427</v>
      </c>
      <c r="K12" s="13">
        <f t="shared" si="3"/>
        <v>7925499.8378431769</v>
      </c>
      <c r="L12" s="20">
        <f t="shared" si="5"/>
        <v>79.366985622503464</v>
      </c>
    </row>
    <row r="13" spans="1:13" x14ac:dyDescent="0.2">
      <c r="A13" s="16">
        <v>4</v>
      </c>
      <c r="B13" s="8">
        <v>0</v>
      </c>
      <c r="C13" s="5">
        <v>3423</v>
      </c>
      <c r="D13" s="5">
        <v>3380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99858.899461541427</v>
      </c>
      <c r="I13" s="13">
        <f t="shared" si="4"/>
        <v>0</v>
      </c>
      <c r="J13" s="13">
        <f t="shared" si="2"/>
        <v>99858.899461541427</v>
      </c>
      <c r="K13" s="13">
        <f t="shared" si="3"/>
        <v>7825640.9383816356</v>
      </c>
      <c r="L13" s="20">
        <f t="shared" si="5"/>
        <v>78.366985622503464</v>
      </c>
    </row>
    <row r="14" spans="1:13" x14ac:dyDescent="0.2">
      <c r="A14" s="16">
        <v>5</v>
      </c>
      <c r="B14" s="8">
        <v>0</v>
      </c>
      <c r="C14" s="5">
        <v>3428</v>
      </c>
      <c r="D14" s="5">
        <v>3458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99858.899461541427</v>
      </c>
      <c r="I14" s="13">
        <f t="shared" si="4"/>
        <v>0</v>
      </c>
      <c r="J14" s="13">
        <f t="shared" si="2"/>
        <v>99858.899461541427</v>
      </c>
      <c r="K14" s="13">
        <f t="shared" si="3"/>
        <v>7725782.0389200943</v>
      </c>
      <c r="L14" s="20">
        <f t="shared" si="5"/>
        <v>77.366985622503464</v>
      </c>
    </row>
    <row r="15" spans="1:13" x14ac:dyDescent="0.2">
      <c r="A15" s="16">
        <v>6</v>
      </c>
      <c r="B15" s="8">
        <v>2</v>
      </c>
      <c r="C15" s="5">
        <v>3577</v>
      </c>
      <c r="D15" s="5">
        <v>3452</v>
      </c>
      <c r="E15" s="17">
        <v>0.5</v>
      </c>
      <c r="F15" s="18">
        <f t="shared" si="0"/>
        <v>5.6907099160620283E-4</v>
      </c>
      <c r="G15" s="18">
        <f t="shared" si="1"/>
        <v>5.6890911676859613E-4</v>
      </c>
      <c r="H15" s="13">
        <f t="shared" si="6"/>
        <v>99858.899461541427</v>
      </c>
      <c r="I15" s="13">
        <f t="shared" si="4"/>
        <v>56.81063829414957</v>
      </c>
      <c r="J15" s="13">
        <f t="shared" si="2"/>
        <v>99830.494142394353</v>
      </c>
      <c r="K15" s="13">
        <f t="shared" si="3"/>
        <v>7625923.1394585529</v>
      </c>
      <c r="L15" s="20">
        <f t="shared" si="5"/>
        <v>76.366985622503464</v>
      </c>
    </row>
    <row r="16" spans="1:13" x14ac:dyDescent="0.2">
      <c r="A16" s="16">
        <v>7</v>
      </c>
      <c r="B16" s="8">
        <v>0</v>
      </c>
      <c r="C16" s="5">
        <v>3534</v>
      </c>
      <c r="D16" s="5">
        <v>3576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99802.088823247279</v>
      </c>
      <c r="I16" s="13">
        <f t="shared" si="4"/>
        <v>0</v>
      </c>
      <c r="J16" s="13">
        <f t="shared" si="2"/>
        <v>99802.088823247279</v>
      </c>
      <c r="K16" s="13">
        <f t="shared" si="3"/>
        <v>7526092.6453161584</v>
      </c>
      <c r="L16" s="20">
        <f t="shared" si="5"/>
        <v>75.410171611188531</v>
      </c>
    </row>
    <row r="17" spans="1:12" x14ac:dyDescent="0.2">
      <c r="A17" s="16">
        <v>8</v>
      </c>
      <c r="B17" s="8">
        <v>1</v>
      </c>
      <c r="C17" s="5">
        <v>3313</v>
      </c>
      <c r="D17" s="5">
        <v>3551</v>
      </c>
      <c r="E17" s="17">
        <v>0.5</v>
      </c>
      <c r="F17" s="18">
        <f t="shared" si="0"/>
        <v>2.9137529137529138E-4</v>
      </c>
      <c r="G17" s="18">
        <f t="shared" si="1"/>
        <v>2.9133284777858707E-4</v>
      </c>
      <c r="H17" s="13">
        <f t="shared" si="6"/>
        <v>99802.088823247279</v>
      </c>
      <c r="I17" s="13">
        <f t="shared" si="4"/>
        <v>29.075626751128127</v>
      </c>
      <c r="J17" s="13">
        <f t="shared" si="2"/>
        <v>99787.551009871706</v>
      </c>
      <c r="K17" s="13">
        <f t="shared" si="3"/>
        <v>7426290.5564929107</v>
      </c>
      <c r="L17" s="20">
        <f t="shared" si="5"/>
        <v>74.410171611188531</v>
      </c>
    </row>
    <row r="18" spans="1:12" x14ac:dyDescent="0.2">
      <c r="A18" s="16">
        <v>9</v>
      </c>
      <c r="B18" s="8">
        <v>0</v>
      </c>
      <c r="C18" s="5">
        <v>3265</v>
      </c>
      <c r="D18" s="5">
        <v>3348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99773.013196496147</v>
      </c>
      <c r="I18" s="13">
        <f t="shared" si="4"/>
        <v>0</v>
      </c>
      <c r="J18" s="13">
        <f t="shared" si="2"/>
        <v>99773.013196496147</v>
      </c>
      <c r="K18" s="13">
        <f t="shared" si="3"/>
        <v>7326503.0054830387</v>
      </c>
      <c r="L18" s="20">
        <f t="shared" si="5"/>
        <v>73.431710346905035</v>
      </c>
    </row>
    <row r="19" spans="1:12" x14ac:dyDescent="0.2">
      <c r="A19" s="16">
        <v>10</v>
      </c>
      <c r="B19" s="8">
        <v>0</v>
      </c>
      <c r="C19" s="5">
        <v>3100</v>
      </c>
      <c r="D19" s="5">
        <v>3278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99773.013196496147</v>
      </c>
      <c r="I19" s="13">
        <f t="shared" si="4"/>
        <v>0</v>
      </c>
      <c r="J19" s="13">
        <f t="shared" si="2"/>
        <v>99773.013196496147</v>
      </c>
      <c r="K19" s="13">
        <f t="shared" si="3"/>
        <v>7226729.9922865424</v>
      </c>
      <c r="L19" s="20">
        <f t="shared" si="5"/>
        <v>72.431710346905035</v>
      </c>
    </row>
    <row r="20" spans="1:12" x14ac:dyDescent="0.2">
      <c r="A20" s="16">
        <v>11</v>
      </c>
      <c r="B20" s="8">
        <v>0</v>
      </c>
      <c r="C20" s="5">
        <v>2928</v>
      </c>
      <c r="D20" s="5">
        <v>3099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99773.013196496147</v>
      </c>
      <c r="I20" s="13">
        <f t="shared" si="4"/>
        <v>0</v>
      </c>
      <c r="J20" s="13">
        <f t="shared" si="2"/>
        <v>99773.013196496147</v>
      </c>
      <c r="K20" s="13">
        <f t="shared" si="3"/>
        <v>7126956.9790900461</v>
      </c>
      <c r="L20" s="20">
        <f t="shared" si="5"/>
        <v>71.431710346905035</v>
      </c>
    </row>
    <row r="21" spans="1:12" x14ac:dyDescent="0.2">
      <c r="A21" s="16">
        <v>12</v>
      </c>
      <c r="B21" s="8">
        <v>0</v>
      </c>
      <c r="C21" s="5">
        <v>2907</v>
      </c>
      <c r="D21" s="5">
        <v>2953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99773.013196496147</v>
      </c>
      <c r="I21" s="13">
        <f t="shared" si="4"/>
        <v>0</v>
      </c>
      <c r="J21" s="13">
        <f t="shared" si="2"/>
        <v>99773.013196496147</v>
      </c>
      <c r="K21" s="13">
        <f t="shared" si="3"/>
        <v>7027183.9658935498</v>
      </c>
      <c r="L21" s="20">
        <f t="shared" si="5"/>
        <v>70.431710346905035</v>
      </c>
    </row>
    <row r="22" spans="1:12" x14ac:dyDescent="0.2">
      <c r="A22" s="16">
        <v>13</v>
      </c>
      <c r="B22" s="8">
        <v>0</v>
      </c>
      <c r="C22" s="5">
        <v>2880</v>
      </c>
      <c r="D22" s="5">
        <v>2923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99773.013196496147</v>
      </c>
      <c r="I22" s="13">
        <f t="shared" si="4"/>
        <v>0</v>
      </c>
      <c r="J22" s="13">
        <f t="shared" si="2"/>
        <v>99773.013196496147</v>
      </c>
      <c r="K22" s="13">
        <f t="shared" si="3"/>
        <v>6927410.9526970536</v>
      </c>
      <c r="L22" s="20">
        <f t="shared" si="5"/>
        <v>69.431710346905035</v>
      </c>
    </row>
    <row r="23" spans="1:12" x14ac:dyDescent="0.2">
      <c r="A23" s="16">
        <v>14</v>
      </c>
      <c r="B23" s="8">
        <v>0</v>
      </c>
      <c r="C23" s="5">
        <v>2805</v>
      </c>
      <c r="D23" s="5">
        <v>2914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99773.013196496147</v>
      </c>
      <c r="I23" s="13">
        <f t="shared" si="4"/>
        <v>0</v>
      </c>
      <c r="J23" s="13">
        <f t="shared" si="2"/>
        <v>99773.013196496147</v>
      </c>
      <c r="K23" s="13">
        <f t="shared" si="3"/>
        <v>6827637.9395005573</v>
      </c>
      <c r="L23" s="20">
        <f t="shared" si="5"/>
        <v>68.431710346905021</v>
      </c>
    </row>
    <row r="24" spans="1:12" x14ac:dyDescent="0.2">
      <c r="A24" s="16">
        <v>15</v>
      </c>
      <c r="B24" s="8">
        <v>0</v>
      </c>
      <c r="C24" s="5">
        <v>2701</v>
      </c>
      <c r="D24" s="5">
        <v>2806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99773.013196496147</v>
      </c>
      <c r="I24" s="13">
        <f t="shared" si="4"/>
        <v>0</v>
      </c>
      <c r="J24" s="13">
        <f t="shared" si="2"/>
        <v>99773.013196496147</v>
      </c>
      <c r="K24" s="13">
        <f t="shared" si="3"/>
        <v>6727864.926304061</v>
      </c>
      <c r="L24" s="20">
        <f t="shared" si="5"/>
        <v>67.431710346905021</v>
      </c>
    </row>
    <row r="25" spans="1:12" x14ac:dyDescent="0.2">
      <c r="A25" s="16">
        <v>16</v>
      </c>
      <c r="B25" s="8">
        <v>0</v>
      </c>
      <c r="C25" s="5">
        <v>2801</v>
      </c>
      <c r="D25" s="5">
        <v>2713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99773.013196496147</v>
      </c>
      <c r="I25" s="13">
        <f t="shared" si="4"/>
        <v>0</v>
      </c>
      <c r="J25" s="13">
        <f t="shared" si="2"/>
        <v>99773.013196496147</v>
      </c>
      <c r="K25" s="13">
        <f t="shared" si="3"/>
        <v>6628091.9131075647</v>
      </c>
      <c r="L25" s="20">
        <f t="shared" si="5"/>
        <v>66.431710346905021</v>
      </c>
    </row>
    <row r="26" spans="1:12" x14ac:dyDescent="0.2">
      <c r="A26" s="16">
        <v>17</v>
      </c>
      <c r="B26" s="8">
        <v>0</v>
      </c>
      <c r="C26" s="5">
        <v>2652</v>
      </c>
      <c r="D26" s="5">
        <v>2791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99773.013196496147</v>
      </c>
      <c r="I26" s="13">
        <f t="shared" si="4"/>
        <v>0</v>
      </c>
      <c r="J26" s="13">
        <f t="shared" si="2"/>
        <v>99773.013196496147</v>
      </c>
      <c r="K26" s="13">
        <f t="shared" si="3"/>
        <v>6528318.8999110684</v>
      </c>
      <c r="L26" s="20">
        <f t="shared" si="5"/>
        <v>65.431710346905021</v>
      </c>
    </row>
    <row r="27" spans="1:12" x14ac:dyDescent="0.2">
      <c r="A27" s="16">
        <v>18</v>
      </c>
      <c r="B27" s="8">
        <v>1</v>
      </c>
      <c r="C27" s="5">
        <v>2766</v>
      </c>
      <c r="D27" s="5">
        <v>2660</v>
      </c>
      <c r="E27" s="17">
        <v>0.5</v>
      </c>
      <c r="F27" s="18">
        <f t="shared" si="0"/>
        <v>3.6859565057132326E-4</v>
      </c>
      <c r="G27" s="18">
        <f t="shared" si="1"/>
        <v>3.6852773171181126E-4</v>
      </c>
      <c r="H27" s="13">
        <f t="shared" si="6"/>
        <v>99773.013196496147</v>
      </c>
      <c r="I27" s="13">
        <f t="shared" si="4"/>
        <v>36.769122239357337</v>
      </c>
      <c r="J27" s="13">
        <f t="shared" si="2"/>
        <v>99754.628635376459</v>
      </c>
      <c r="K27" s="13">
        <f t="shared" si="3"/>
        <v>6428545.8867145721</v>
      </c>
      <c r="L27" s="20">
        <f t="shared" si="5"/>
        <v>64.431710346905021</v>
      </c>
    </row>
    <row r="28" spans="1:12" x14ac:dyDescent="0.2">
      <c r="A28" s="16">
        <v>19</v>
      </c>
      <c r="B28" s="8">
        <v>3</v>
      </c>
      <c r="C28" s="5">
        <v>2650</v>
      </c>
      <c r="D28" s="5">
        <v>2774</v>
      </c>
      <c r="E28" s="17">
        <v>0.5</v>
      </c>
      <c r="F28" s="18">
        <f t="shared" si="0"/>
        <v>1.1061946902654867E-3</v>
      </c>
      <c r="G28" s="18">
        <f t="shared" si="1"/>
        <v>1.1055831951354341E-3</v>
      </c>
      <c r="H28" s="13">
        <f t="shared" si="6"/>
        <v>99736.244074256785</v>
      </c>
      <c r="I28" s="13">
        <f t="shared" si="4"/>
        <v>110.26671539442432</v>
      </c>
      <c r="J28" s="13">
        <f t="shared" si="2"/>
        <v>99681.110716559575</v>
      </c>
      <c r="K28" s="13">
        <f t="shared" si="3"/>
        <v>6328791.2580791954</v>
      </c>
      <c r="L28" s="20">
        <f t="shared" si="5"/>
        <v>63.455279641042132</v>
      </c>
    </row>
    <row r="29" spans="1:12" x14ac:dyDescent="0.2">
      <c r="A29" s="16">
        <v>20</v>
      </c>
      <c r="B29" s="8">
        <v>1</v>
      </c>
      <c r="C29" s="5">
        <v>2585</v>
      </c>
      <c r="D29" s="5">
        <v>2641</v>
      </c>
      <c r="E29" s="17">
        <v>0.5</v>
      </c>
      <c r="F29" s="18">
        <f t="shared" si="0"/>
        <v>3.8270187523918868E-4</v>
      </c>
      <c r="G29" s="18">
        <f t="shared" si="1"/>
        <v>3.8262865888655055E-4</v>
      </c>
      <c r="H29" s="13">
        <f t="shared" si="6"/>
        <v>99625.977358862365</v>
      </c>
      <c r="I29" s="13">
        <f t="shared" si="4"/>
        <v>38.119754107083359</v>
      </c>
      <c r="J29" s="13">
        <f t="shared" si="2"/>
        <v>99606.917481808821</v>
      </c>
      <c r="K29" s="13">
        <f t="shared" si="3"/>
        <v>6229110.1473626355</v>
      </c>
      <c r="L29" s="20">
        <f t="shared" si="5"/>
        <v>62.524958976560711</v>
      </c>
    </row>
    <row r="30" spans="1:12" x14ac:dyDescent="0.2">
      <c r="A30" s="16">
        <v>21</v>
      </c>
      <c r="B30" s="8">
        <v>0</v>
      </c>
      <c r="C30" s="5">
        <v>2645</v>
      </c>
      <c r="D30" s="5">
        <v>2578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99587.857604755278</v>
      </c>
      <c r="I30" s="13">
        <f t="shared" si="4"/>
        <v>0</v>
      </c>
      <c r="J30" s="13">
        <f t="shared" si="2"/>
        <v>99587.857604755278</v>
      </c>
      <c r="K30" s="13">
        <f t="shared" si="3"/>
        <v>6129503.2298808265</v>
      </c>
      <c r="L30" s="20">
        <f t="shared" si="5"/>
        <v>61.54870058765222</v>
      </c>
    </row>
    <row r="31" spans="1:12" x14ac:dyDescent="0.2">
      <c r="A31" s="16">
        <v>22</v>
      </c>
      <c r="B31" s="8">
        <v>1</v>
      </c>
      <c r="C31" s="5">
        <v>2651</v>
      </c>
      <c r="D31" s="5">
        <v>2667</v>
      </c>
      <c r="E31" s="17">
        <v>0.5</v>
      </c>
      <c r="F31" s="18">
        <f t="shared" si="0"/>
        <v>3.7608123354644602E-4</v>
      </c>
      <c r="G31" s="18">
        <f t="shared" si="1"/>
        <v>3.7601052829479227E-4</v>
      </c>
      <c r="H31" s="13">
        <f t="shared" si="6"/>
        <v>99587.857604755278</v>
      </c>
      <c r="I31" s="13">
        <f t="shared" si="4"/>
        <v>37.446082949710579</v>
      </c>
      <c r="J31" s="13">
        <f t="shared" si="2"/>
        <v>99569.134563280415</v>
      </c>
      <c r="K31" s="13">
        <f t="shared" si="3"/>
        <v>6029915.3722760715</v>
      </c>
      <c r="L31" s="20">
        <f t="shared" si="5"/>
        <v>60.54870058765222</v>
      </c>
    </row>
    <row r="32" spans="1:12" x14ac:dyDescent="0.2">
      <c r="A32" s="16">
        <v>23</v>
      </c>
      <c r="B32" s="8">
        <v>0</v>
      </c>
      <c r="C32" s="5">
        <v>2627</v>
      </c>
      <c r="D32" s="5">
        <v>2682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99550.411521805567</v>
      </c>
      <c r="I32" s="13">
        <f t="shared" si="4"/>
        <v>0</v>
      </c>
      <c r="J32" s="13">
        <f t="shared" si="2"/>
        <v>99550.411521805567</v>
      </c>
      <c r="K32" s="13">
        <f t="shared" si="3"/>
        <v>5930346.2377127912</v>
      </c>
      <c r="L32" s="20">
        <f t="shared" si="5"/>
        <v>59.571288024397624</v>
      </c>
    </row>
    <row r="33" spans="1:12" x14ac:dyDescent="0.2">
      <c r="A33" s="16">
        <v>24</v>
      </c>
      <c r="B33" s="8">
        <v>0</v>
      </c>
      <c r="C33" s="5">
        <v>2716</v>
      </c>
      <c r="D33" s="5">
        <v>2660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99550.411521805567</v>
      </c>
      <c r="I33" s="13">
        <f t="shared" si="4"/>
        <v>0</v>
      </c>
      <c r="J33" s="13">
        <f t="shared" si="2"/>
        <v>99550.411521805567</v>
      </c>
      <c r="K33" s="13">
        <f t="shared" si="3"/>
        <v>5830795.8261909857</v>
      </c>
      <c r="L33" s="20">
        <f t="shared" si="5"/>
        <v>58.571288024397624</v>
      </c>
    </row>
    <row r="34" spans="1:12" x14ac:dyDescent="0.2">
      <c r="A34" s="16">
        <v>25</v>
      </c>
      <c r="B34" s="8">
        <v>0</v>
      </c>
      <c r="C34" s="5">
        <v>2654</v>
      </c>
      <c r="D34" s="5">
        <v>2697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99550.411521805567</v>
      </c>
      <c r="I34" s="13">
        <f t="shared" si="4"/>
        <v>0</v>
      </c>
      <c r="J34" s="13">
        <f t="shared" si="2"/>
        <v>99550.411521805567</v>
      </c>
      <c r="K34" s="13">
        <f t="shared" si="3"/>
        <v>5731245.4146691803</v>
      </c>
      <c r="L34" s="20">
        <f t="shared" si="5"/>
        <v>57.571288024397624</v>
      </c>
    </row>
    <row r="35" spans="1:12" x14ac:dyDescent="0.2">
      <c r="A35" s="16">
        <v>26</v>
      </c>
      <c r="B35" s="8">
        <v>0</v>
      </c>
      <c r="C35" s="5">
        <v>2892</v>
      </c>
      <c r="D35" s="5">
        <v>2669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99550.411521805567</v>
      </c>
      <c r="I35" s="13">
        <f t="shared" si="4"/>
        <v>0</v>
      </c>
      <c r="J35" s="13">
        <f t="shared" si="2"/>
        <v>99550.411521805567</v>
      </c>
      <c r="K35" s="13">
        <f t="shared" si="3"/>
        <v>5631695.0031473748</v>
      </c>
      <c r="L35" s="20">
        <f t="shared" si="5"/>
        <v>56.571288024397624</v>
      </c>
    </row>
    <row r="36" spans="1:12" x14ac:dyDescent="0.2">
      <c r="A36" s="16">
        <v>27</v>
      </c>
      <c r="B36" s="8">
        <v>0</v>
      </c>
      <c r="C36" s="5">
        <v>2831</v>
      </c>
      <c r="D36" s="5">
        <v>2816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99550.411521805567</v>
      </c>
      <c r="I36" s="13">
        <f t="shared" si="4"/>
        <v>0</v>
      </c>
      <c r="J36" s="13">
        <f t="shared" si="2"/>
        <v>99550.411521805567</v>
      </c>
      <c r="K36" s="13">
        <f t="shared" si="3"/>
        <v>5532144.5916255694</v>
      </c>
      <c r="L36" s="20">
        <f t="shared" si="5"/>
        <v>55.571288024397631</v>
      </c>
    </row>
    <row r="37" spans="1:12" x14ac:dyDescent="0.2">
      <c r="A37" s="16">
        <v>28</v>
      </c>
      <c r="B37" s="8">
        <v>1</v>
      </c>
      <c r="C37" s="5">
        <v>3087</v>
      </c>
      <c r="D37" s="5">
        <v>2800</v>
      </c>
      <c r="E37" s="17">
        <v>0.5</v>
      </c>
      <c r="F37" s="18">
        <f t="shared" si="0"/>
        <v>3.3973161202649905E-4</v>
      </c>
      <c r="G37" s="18">
        <f t="shared" si="1"/>
        <v>3.3967391304347825E-4</v>
      </c>
      <c r="H37" s="13">
        <f t="shared" si="6"/>
        <v>99550.411521805567</v>
      </c>
      <c r="I37" s="13">
        <f t="shared" si="4"/>
        <v>33.814677826700262</v>
      </c>
      <c r="J37" s="13">
        <f t="shared" si="2"/>
        <v>99533.504182892226</v>
      </c>
      <c r="K37" s="13">
        <f t="shared" si="3"/>
        <v>5432594.1801037639</v>
      </c>
      <c r="L37" s="20">
        <f t="shared" si="5"/>
        <v>54.571288024397631</v>
      </c>
    </row>
    <row r="38" spans="1:12" x14ac:dyDescent="0.2">
      <c r="A38" s="16">
        <v>29</v>
      </c>
      <c r="B38" s="8">
        <v>2</v>
      </c>
      <c r="C38" s="5">
        <v>3092</v>
      </c>
      <c r="D38" s="5">
        <v>3054</v>
      </c>
      <c r="E38" s="17">
        <v>0.5</v>
      </c>
      <c r="F38" s="18">
        <f t="shared" si="0"/>
        <v>6.5082980800520659E-4</v>
      </c>
      <c r="G38" s="18">
        <f t="shared" si="1"/>
        <v>6.5061808718282362E-4</v>
      </c>
      <c r="H38" s="13">
        <f t="shared" si="6"/>
        <v>99516.59684397887</v>
      </c>
      <c r="I38" s="13">
        <f t="shared" si="4"/>
        <v>64.747297881573758</v>
      </c>
      <c r="J38" s="13">
        <f t="shared" si="2"/>
        <v>99484.223195038081</v>
      </c>
      <c r="K38" s="13">
        <f t="shared" si="3"/>
        <v>5333060.675920872</v>
      </c>
      <c r="L38" s="20">
        <f t="shared" si="5"/>
        <v>53.58966087116093</v>
      </c>
    </row>
    <row r="39" spans="1:12" x14ac:dyDescent="0.2">
      <c r="A39" s="16">
        <v>30</v>
      </c>
      <c r="B39" s="8">
        <v>1</v>
      </c>
      <c r="C39" s="5">
        <v>3314</v>
      </c>
      <c r="D39" s="5">
        <v>3098</v>
      </c>
      <c r="E39" s="17">
        <v>0.5</v>
      </c>
      <c r="F39" s="18">
        <f t="shared" si="0"/>
        <v>3.1191515907673113E-4</v>
      </c>
      <c r="G39" s="18">
        <f t="shared" si="1"/>
        <v>3.1186652112895677E-4</v>
      </c>
      <c r="H39" s="13">
        <f t="shared" si="6"/>
        <v>99451.849546097292</v>
      </c>
      <c r="I39" s="13">
        <f t="shared" si="4"/>
        <v>31.015702337781782</v>
      </c>
      <c r="J39" s="13">
        <f t="shared" si="2"/>
        <v>99436.3416949284</v>
      </c>
      <c r="K39" s="13">
        <f t="shared" si="3"/>
        <v>5233576.4527258342</v>
      </c>
      <c r="L39" s="20">
        <f t="shared" si="5"/>
        <v>52.62422445245727</v>
      </c>
    </row>
    <row r="40" spans="1:12" x14ac:dyDescent="0.2">
      <c r="A40" s="16">
        <v>31</v>
      </c>
      <c r="B40" s="8">
        <v>2</v>
      </c>
      <c r="C40" s="5">
        <v>3328</v>
      </c>
      <c r="D40" s="5">
        <v>3260</v>
      </c>
      <c r="E40" s="17">
        <v>0.5</v>
      </c>
      <c r="F40" s="18">
        <f t="shared" si="0"/>
        <v>6.0716454159077113E-4</v>
      </c>
      <c r="G40" s="18">
        <f t="shared" si="1"/>
        <v>6.0698027314112302E-4</v>
      </c>
      <c r="H40" s="13">
        <f t="shared" si="6"/>
        <v>99420.833843759508</v>
      </c>
      <c r="I40" s="13">
        <f t="shared" si="4"/>
        <v>60.346484882403352</v>
      </c>
      <c r="J40" s="13">
        <f t="shared" si="2"/>
        <v>99390.660601318305</v>
      </c>
      <c r="K40" s="13">
        <f t="shared" si="3"/>
        <v>5134140.1110309055</v>
      </c>
      <c r="L40" s="20">
        <f t="shared" si="5"/>
        <v>51.640485324225303</v>
      </c>
    </row>
    <row r="41" spans="1:12" x14ac:dyDescent="0.2">
      <c r="A41" s="16">
        <v>32</v>
      </c>
      <c r="B41" s="8">
        <v>3</v>
      </c>
      <c r="C41" s="5">
        <v>3490</v>
      </c>
      <c r="D41" s="5">
        <v>3310</v>
      </c>
      <c r="E41" s="17">
        <v>0.5</v>
      </c>
      <c r="F41" s="18">
        <f t="shared" ref="F41:F72" si="7">B41/((C41+D41)/2)</f>
        <v>8.8235294117647062E-4</v>
      </c>
      <c r="G41" s="18">
        <f t="shared" si="1"/>
        <v>8.8196383948258125E-4</v>
      </c>
      <c r="H41" s="13">
        <f t="shared" si="6"/>
        <v>99360.487358877101</v>
      </c>
      <c r="I41" s="13">
        <f t="shared" si="4"/>
        <v>87.632356923895728</v>
      </c>
      <c r="J41" s="13">
        <f t="shared" si="2"/>
        <v>99316.671180415142</v>
      </c>
      <c r="K41" s="13">
        <f t="shared" si="3"/>
        <v>5034749.4504295876</v>
      </c>
      <c r="L41" s="20">
        <f t="shared" si="5"/>
        <v>50.671545442855269</v>
      </c>
    </row>
    <row r="42" spans="1:12" x14ac:dyDescent="0.2">
      <c r="A42" s="16">
        <v>33</v>
      </c>
      <c r="B42" s="8">
        <v>1</v>
      </c>
      <c r="C42" s="5">
        <v>3718</v>
      </c>
      <c r="D42" s="5">
        <v>3500</v>
      </c>
      <c r="E42" s="17">
        <v>0.5</v>
      </c>
      <c r="F42" s="18">
        <f t="shared" si="7"/>
        <v>2.7708506511499033E-4</v>
      </c>
      <c r="G42" s="18">
        <f t="shared" si="1"/>
        <v>2.7704668236597869E-4</v>
      </c>
      <c r="H42" s="13">
        <f t="shared" si="6"/>
        <v>99272.855001953198</v>
      </c>
      <c r="I42" s="13">
        <f t="shared" si="4"/>
        <v>27.503215127289987</v>
      </c>
      <c r="J42" s="13">
        <f t="shared" si="2"/>
        <v>99259.10339438956</v>
      </c>
      <c r="K42" s="13">
        <f t="shared" si="3"/>
        <v>4935432.7792491727</v>
      </c>
      <c r="L42" s="20">
        <f t="shared" si="5"/>
        <v>49.715833992606214</v>
      </c>
    </row>
    <row r="43" spans="1:12" x14ac:dyDescent="0.2">
      <c r="A43" s="16">
        <v>34</v>
      </c>
      <c r="B43" s="8">
        <v>1</v>
      </c>
      <c r="C43" s="5">
        <v>3944</v>
      </c>
      <c r="D43" s="5">
        <v>3743</v>
      </c>
      <c r="E43" s="17">
        <v>0.5</v>
      </c>
      <c r="F43" s="18">
        <f t="shared" si="7"/>
        <v>2.601795238714713E-4</v>
      </c>
      <c r="G43" s="18">
        <f t="shared" si="1"/>
        <v>2.6014568158168577E-4</v>
      </c>
      <c r="H43" s="13">
        <f t="shared" si="6"/>
        <v>99245.351786825908</v>
      </c>
      <c r="I43" s="13">
        <f t="shared" si="4"/>
        <v>25.818249684398001</v>
      </c>
      <c r="J43" s="13">
        <f t="shared" si="2"/>
        <v>99232.442661983718</v>
      </c>
      <c r="K43" s="13">
        <f t="shared" si="3"/>
        <v>4836173.6758547835</v>
      </c>
      <c r="L43" s="20">
        <f t="shared" si="5"/>
        <v>48.729472854735249</v>
      </c>
    </row>
    <row r="44" spans="1:12" x14ac:dyDescent="0.2">
      <c r="A44" s="16">
        <v>35</v>
      </c>
      <c r="B44" s="8">
        <v>0</v>
      </c>
      <c r="C44" s="5">
        <v>3914</v>
      </c>
      <c r="D44" s="5">
        <v>3984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99219.533537141513</v>
      </c>
      <c r="I44" s="13">
        <f t="shared" si="4"/>
        <v>0</v>
      </c>
      <c r="J44" s="13">
        <f t="shared" si="2"/>
        <v>99219.533537141513</v>
      </c>
      <c r="K44" s="13">
        <f t="shared" si="3"/>
        <v>4736941.2331927996</v>
      </c>
      <c r="L44" s="20">
        <f t="shared" si="5"/>
        <v>47.742022808639675</v>
      </c>
    </row>
    <row r="45" spans="1:12" x14ac:dyDescent="0.2">
      <c r="A45" s="16">
        <v>36</v>
      </c>
      <c r="B45" s="8">
        <v>3</v>
      </c>
      <c r="C45" s="5">
        <v>4185</v>
      </c>
      <c r="D45" s="5">
        <v>3948</v>
      </c>
      <c r="E45" s="17">
        <v>0.5</v>
      </c>
      <c r="F45" s="18">
        <f t="shared" si="7"/>
        <v>7.377351530800443E-4</v>
      </c>
      <c r="G45" s="18">
        <f t="shared" si="1"/>
        <v>7.3746312684365781E-4</v>
      </c>
      <c r="H45" s="13">
        <f t="shared" si="6"/>
        <v>99219.533537141513</v>
      </c>
      <c r="I45" s="13">
        <f t="shared" si="4"/>
        <v>73.170747446269544</v>
      </c>
      <c r="J45" s="13">
        <f t="shared" si="2"/>
        <v>99182.948163418376</v>
      </c>
      <c r="K45" s="13">
        <f t="shared" si="3"/>
        <v>4637721.6996556586</v>
      </c>
      <c r="L45" s="20">
        <f t="shared" si="5"/>
        <v>46.742022808639682</v>
      </c>
    </row>
    <row r="46" spans="1:12" x14ac:dyDescent="0.2">
      <c r="A46" s="16">
        <v>37</v>
      </c>
      <c r="B46" s="8">
        <v>2</v>
      </c>
      <c r="C46" s="5">
        <v>4096</v>
      </c>
      <c r="D46" s="5">
        <v>4229</v>
      </c>
      <c r="E46" s="17">
        <v>0.5</v>
      </c>
      <c r="F46" s="18">
        <f t="shared" si="7"/>
        <v>4.8048048048048047E-4</v>
      </c>
      <c r="G46" s="18">
        <f t="shared" si="1"/>
        <v>4.8036507745886876E-4</v>
      </c>
      <c r="H46" s="13">
        <f t="shared" si="6"/>
        <v>99146.362789695238</v>
      </c>
      <c r="I46" s="13">
        <f t="shared" si="4"/>
        <v>47.626450241237059</v>
      </c>
      <c r="J46" s="13">
        <f t="shared" si="2"/>
        <v>99122.549564574612</v>
      </c>
      <c r="K46" s="13">
        <f t="shared" si="3"/>
        <v>4538538.7514922405</v>
      </c>
      <c r="L46" s="20">
        <f t="shared" si="5"/>
        <v>45.776149762742008</v>
      </c>
    </row>
    <row r="47" spans="1:12" x14ac:dyDescent="0.2">
      <c r="A47" s="16">
        <v>38</v>
      </c>
      <c r="B47" s="8">
        <v>1</v>
      </c>
      <c r="C47" s="5">
        <v>4397</v>
      </c>
      <c r="D47" s="5">
        <v>4095</v>
      </c>
      <c r="E47" s="17">
        <v>0.5</v>
      </c>
      <c r="F47" s="18">
        <f t="shared" si="7"/>
        <v>2.3551577955723034E-4</v>
      </c>
      <c r="G47" s="18">
        <f t="shared" si="1"/>
        <v>2.3548804898151419E-4</v>
      </c>
      <c r="H47" s="13">
        <f t="shared" si="6"/>
        <v>99098.736339454001</v>
      </c>
      <c r="I47" s="13">
        <f t="shared" si="4"/>
        <v>23.336568077111504</v>
      </c>
      <c r="J47" s="13">
        <f t="shared" si="2"/>
        <v>99087.068055415453</v>
      </c>
      <c r="K47" s="13">
        <f t="shared" si="3"/>
        <v>4439416.2019276656</v>
      </c>
      <c r="L47" s="20">
        <f t="shared" si="5"/>
        <v>44.797909296449916</v>
      </c>
    </row>
    <row r="48" spans="1:12" x14ac:dyDescent="0.2">
      <c r="A48" s="16">
        <v>39</v>
      </c>
      <c r="B48" s="8">
        <v>2</v>
      </c>
      <c r="C48" s="5">
        <v>4246</v>
      </c>
      <c r="D48" s="5">
        <v>4386</v>
      </c>
      <c r="E48" s="17">
        <v>0.5</v>
      </c>
      <c r="F48" s="18">
        <f t="shared" si="7"/>
        <v>4.6339202965708991E-4</v>
      </c>
      <c r="G48" s="18">
        <f t="shared" si="1"/>
        <v>4.6328468844104701E-4</v>
      </c>
      <c r="H48" s="13">
        <f t="shared" si="6"/>
        <v>99075.399771376891</v>
      </c>
      <c r="I48" s="13">
        <f t="shared" si="4"/>
        <v>45.900115715254522</v>
      </c>
      <c r="J48" s="13">
        <f t="shared" si="2"/>
        <v>99052.449713519265</v>
      </c>
      <c r="K48" s="13">
        <f t="shared" si="3"/>
        <v>4340329.1338722501</v>
      </c>
      <c r="L48" s="20">
        <f t="shared" si="5"/>
        <v>43.808343381786493</v>
      </c>
    </row>
    <row r="49" spans="1:12" x14ac:dyDescent="0.2">
      <c r="A49" s="16">
        <v>40</v>
      </c>
      <c r="B49" s="8">
        <v>3</v>
      </c>
      <c r="C49" s="5">
        <v>4338</v>
      </c>
      <c r="D49" s="5">
        <v>4287</v>
      </c>
      <c r="E49" s="17">
        <v>0.5</v>
      </c>
      <c r="F49" s="18">
        <f t="shared" si="7"/>
        <v>6.9565217391304353E-4</v>
      </c>
      <c r="G49" s="18">
        <f t="shared" si="1"/>
        <v>6.9541029207232275E-4</v>
      </c>
      <c r="H49" s="13">
        <f t="shared" si="6"/>
        <v>99029.499655661639</v>
      </c>
      <c r="I49" s="13">
        <f t="shared" si="4"/>
        <v>68.866133279319641</v>
      </c>
      <c r="J49" s="13">
        <f t="shared" si="2"/>
        <v>98995.066589021983</v>
      </c>
      <c r="K49" s="13">
        <f t="shared" si="3"/>
        <v>4241276.6841587313</v>
      </c>
      <c r="L49" s="20">
        <f t="shared" si="5"/>
        <v>42.828416773852219</v>
      </c>
    </row>
    <row r="50" spans="1:12" x14ac:dyDescent="0.2">
      <c r="A50" s="16">
        <v>41</v>
      </c>
      <c r="B50" s="8">
        <v>4</v>
      </c>
      <c r="C50" s="5">
        <v>4299</v>
      </c>
      <c r="D50" s="5">
        <v>4367</v>
      </c>
      <c r="E50" s="17">
        <v>0.5</v>
      </c>
      <c r="F50" s="18">
        <f t="shared" si="7"/>
        <v>9.231479344564967E-4</v>
      </c>
      <c r="G50" s="18">
        <f t="shared" si="1"/>
        <v>9.2272202998846598E-4</v>
      </c>
      <c r="H50" s="13">
        <f t="shared" si="6"/>
        <v>98960.633522382326</v>
      </c>
      <c r="I50" s="13">
        <f t="shared" si="4"/>
        <v>91.313156652717254</v>
      </c>
      <c r="J50" s="13">
        <f t="shared" si="2"/>
        <v>98914.976944055976</v>
      </c>
      <c r="K50" s="13">
        <f t="shared" si="3"/>
        <v>4142281.6175697097</v>
      </c>
      <c r="L50" s="20">
        <f t="shared" si="5"/>
        <v>41.857872874599508</v>
      </c>
    </row>
    <row r="51" spans="1:12" x14ac:dyDescent="0.2">
      <c r="A51" s="16">
        <v>42</v>
      </c>
      <c r="B51" s="8">
        <v>1</v>
      </c>
      <c r="C51" s="5">
        <v>4121</v>
      </c>
      <c r="D51" s="5">
        <v>4322</v>
      </c>
      <c r="E51" s="17">
        <v>0.5</v>
      </c>
      <c r="F51" s="18">
        <f t="shared" si="7"/>
        <v>2.3688262465948123E-4</v>
      </c>
      <c r="G51" s="18">
        <f t="shared" si="1"/>
        <v>2.3685457129322599E-4</v>
      </c>
      <c r="H51" s="13">
        <f t="shared" si="6"/>
        <v>98869.320365729611</v>
      </c>
      <c r="I51" s="13">
        <f t="shared" si="4"/>
        <v>23.417650489277506</v>
      </c>
      <c r="J51" s="13">
        <f t="shared" si="2"/>
        <v>98857.61154048497</v>
      </c>
      <c r="K51" s="13">
        <f t="shared" si="3"/>
        <v>4043366.6406256538</v>
      </c>
      <c r="L51" s="20">
        <f t="shared" si="5"/>
        <v>40.896069940288356</v>
      </c>
    </row>
    <row r="52" spans="1:12" x14ac:dyDescent="0.2">
      <c r="A52" s="16">
        <v>43</v>
      </c>
      <c r="B52" s="8">
        <v>4</v>
      </c>
      <c r="C52" s="5">
        <v>4180</v>
      </c>
      <c r="D52" s="5">
        <v>4126</v>
      </c>
      <c r="E52" s="17">
        <v>0.5</v>
      </c>
      <c r="F52" s="18">
        <f t="shared" si="7"/>
        <v>9.6315916205152899E-4</v>
      </c>
      <c r="G52" s="18">
        <f t="shared" si="1"/>
        <v>9.6269554753309261E-4</v>
      </c>
      <c r="H52" s="13">
        <f t="shared" si="6"/>
        <v>98845.902715240329</v>
      </c>
      <c r="I52" s="13">
        <f t="shared" si="4"/>
        <v>95.158510435851099</v>
      </c>
      <c r="J52" s="13">
        <f t="shared" si="2"/>
        <v>98798.323460022395</v>
      </c>
      <c r="K52" s="13">
        <f t="shared" si="3"/>
        <v>3944509.0290851686</v>
      </c>
      <c r="L52" s="20">
        <f t="shared" si="5"/>
        <v>39.905640200875958</v>
      </c>
    </row>
    <row r="53" spans="1:12" x14ac:dyDescent="0.2">
      <c r="A53" s="16">
        <v>44</v>
      </c>
      <c r="B53" s="8">
        <v>2</v>
      </c>
      <c r="C53" s="5">
        <v>4177</v>
      </c>
      <c r="D53" s="5">
        <v>4158</v>
      </c>
      <c r="E53" s="17">
        <v>0.5</v>
      </c>
      <c r="F53" s="18">
        <f t="shared" si="7"/>
        <v>4.7990401919616079E-4</v>
      </c>
      <c r="G53" s="18">
        <f t="shared" si="1"/>
        <v>4.7978889288712967E-4</v>
      </c>
      <c r="H53" s="13">
        <f t="shared" si="6"/>
        <v>98750.744204804476</v>
      </c>
      <c r="I53" s="13">
        <f t="shared" si="4"/>
        <v>47.379510233803273</v>
      </c>
      <c r="J53" s="13">
        <f t="shared" si="2"/>
        <v>98727.054449687566</v>
      </c>
      <c r="K53" s="13">
        <f t="shared" si="3"/>
        <v>3845710.7056251462</v>
      </c>
      <c r="L53" s="20">
        <f t="shared" si="5"/>
        <v>38.943612390903304</v>
      </c>
    </row>
    <row r="54" spans="1:12" x14ac:dyDescent="0.2">
      <c r="A54" s="16">
        <v>45</v>
      </c>
      <c r="B54" s="8">
        <v>4</v>
      </c>
      <c r="C54" s="5">
        <v>4125</v>
      </c>
      <c r="D54" s="5">
        <v>4143</v>
      </c>
      <c r="E54" s="17">
        <v>0.5</v>
      </c>
      <c r="F54" s="18">
        <f t="shared" si="7"/>
        <v>9.6758587324625057E-4</v>
      </c>
      <c r="G54" s="18">
        <f t="shared" si="1"/>
        <v>9.6711798839458415E-4</v>
      </c>
      <c r="H54" s="13">
        <f t="shared" si="6"/>
        <v>98703.364694570671</v>
      </c>
      <c r="I54" s="13">
        <f t="shared" si="4"/>
        <v>95.457799511190203</v>
      </c>
      <c r="J54" s="13">
        <f t="shared" si="2"/>
        <v>98655.635794815069</v>
      </c>
      <c r="K54" s="13">
        <f t="shared" si="3"/>
        <v>3746983.6511754584</v>
      </c>
      <c r="L54" s="20">
        <f t="shared" si="5"/>
        <v>37.96206606299782</v>
      </c>
    </row>
    <row r="55" spans="1:12" x14ac:dyDescent="0.2">
      <c r="A55" s="16">
        <v>46</v>
      </c>
      <c r="B55" s="8">
        <v>6</v>
      </c>
      <c r="C55" s="5">
        <v>4043</v>
      </c>
      <c r="D55" s="5">
        <v>4105</v>
      </c>
      <c r="E55" s="17">
        <v>0.5</v>
      </c>
      <c r="F55" s="18">
        <f t="shared" si="7"/>
        <v>1.4727540500736377E-3</v>
      </c>
      <c r="G55" s="18">
        <f t="shared" si="1"/>
        <v>1.4716703458425313E-3</v>
      </c>
      <c r="H55" s="13">
        <f t="shared" si="6"/>
        <v>98607.906895059481</v>
      </c>
      <c r="I55" s="13">
        <f t="shared" si="4"/>
        <v>145.1183324430603</v>
      </c>
      <c r="J55" s="13">
        <f t="shared" si="2"/>
        <v>98535.347728837951</v>
      </c>
      <c r="K55" s="13">
        <f t="shared" si="3"/>
        <v>3648328.0153806433</v>
      </c>
      <c r="L55" s="20">
        <f t="shared" si="5"/>
        <v>36.998331373804206</v>
      </c>
    </row>
    <row r="56" spans="1:12" x14ac:dyDescent="0.2">
      <c r="A56" s="16">
        <v>47</v>
      </c>
      <c r="B56" s="8">
        <v>5</v>
      </c>
      <c r="C56" s="5">
        <v>3845</v>
      </c>
      <c r="D56" s="5">
        <v>4051</v>
      </c>
      <c r="E56" s="17">
        <v>0.5</v>
      </c>
      <c r="F56" s="18">
        <f t="shared" si="7"/>
        <v>1.2664640324214793E-3</v>
      </c>
      <c r="G56" s="18">
        <f t="shared" si="1"/>
        <v>1.2656625743576763E-3</v>
      </c>
      <c r="H56" s="13">
        <f t="shared" si="6"/>
        <v>98462.788562616421</v>
      </c>
      <c r="I56" s="13">
        <f t="shared" si="4"/>
        <v>124.62066645059666</v>
      </c>
      <c r="J56" s="13">
        <f t="shared" si="2"/>
        <v>98400.478229391112</v>
      </c>
      <c r="K56" s="13">
        <f t="shared" si="3"/>
        <v>3549792.6676518056</v>
      </c>
      <c r="L56" s="20">
        <f t="shared" si="5"/>
        <v>36.052124050847397</v>
      </c>
    </row>
    <row r="57" spans="1:12" x14ac:dyDescent="0.2">
      <c r="A57" s="16">
        <v>48</v>
      </c>
      <c r="B57" s="8">
        <v>5</v>
      </c>
      <c r="C57" s="5">
        <v>3711</v>
      </c>
      <c r="D57" s="5">
        <v>3833</v>
      </c>
      <c r="E57" s="17">
        <v>0.5</v>
      </c>
      <c r="F57" s="18">
        <f t="shared" si="7"/>
        <v>1.3255567338282079E-3</v>
      </c>
      <c r="G57" s="18">
        <f t="shared" si="1"/>
        <v>1.3246787653993905E-3</v>
      </c>
      <c r="H57" s="13">
        <f t="shared" si="6"/>
        <v>98338.167896165818</v>
      </c>
      <c r="I57" s="13">
        <f t="shared" si="4"/>
        <v>130.26648284033092</v>
      </c>
      <c r="J57" s="13">
        <f t="shared" si="2"/>
        <v>98273.034654745643</v>
      </c>
      <c r="K57" s="13">
        <f t="shared" si="3"/>
        <v>3451392.1894224146</v>
      </c>
      <c r="L57" s="20">
        <f t="shared" si="5"/>
        <v>35.097178066879394</v>
      </c>
    </row>
    <row r="58" spans="1:12" x14ac:dyDescent="0.2">
      <c r="A58" s="16">
        <v>49</v>
      </c>
      <c r="B58" s="8">
        <v>7</v>
      </c>
      <c r="C58" s="5">
        <v>3470</v>
      </c>
      <c r="D58" s="5">
        <v>3708</v>
      </c>
      <c r="E58" s="17">
        <v>0.5</v>
      </c>
      <c r="F58" s="18">
        <f t="shared" si="7"/>
        <v>1.9504040122596824E-3</v>
      </c>
      <c r="G58" s="18">
        <f t="shared" si="1"/>
        <v>1.9485038274182325E-3</v>
      </c>
      <c r="H58" s="13">
        <f t="shared" si="6"/>
        <v>98207.901413325482</v>
      </c>
      <c r="I58" s="13">
        <f t="shared" si="4"/>
        <v>191.35847178657716</v>
      </c>
      <c r="J58" s="13">
        <f t="shared" si="2"/>
        <v>98112.222177432195</v>
      </c>
      <c r="K58" s="13">
        <f t="shared" si="3"/>
        <v>3353119.1547676688</v>
      </c>
      <c r="L58" s="20">
        <f t="shared" si="5"/>
        <v>34.143069004758267</v>
      </c>
    </row>
    <row r="59" spans="1:12" x14ac:dyDescent="0.2">
      <c r="A59" s="16">
        <v>50</v>
      </c>
      <c r="B59" s="8">
        <v>6</v>
      </c>
      <c r="C59" s="5">
        <v>3352</v>
      </c>
      <c r="D59" s="5">
        <v>3431</v>
      </c>
      <c r="E59" s="17">
        <v>0.5</v>
      </c>
      <c r="F59" s="18">
        <f t="shared" si="7"/>
        <v>1.7691287041132243E-3</v>
      </c>
      <c r="G59" s="18">
        <f t="shared" si="1"/>
        <v>1.7675651789659747E-3</v>
      </c>
      <c r="H59" s="13">
        <f t="shared" si="6"/>
        <v>98016.542941538908</v>
      </c>
      <c r="I59" s="13">
        <f t="shared" si="4"/>
        <v>173.25062826608735</v>
      </c>
      <c r="J59" s="13">
        <f t="shared" si="2"/>
        <v>97929.917627405855</v>
      </c>
      <c r="K59" s="13">
        <f t="shared" si="3"/>
        <v>3255006.9325902364</v>
      </c>
      <c r="L59" s="20">
        <f t="shared" si="5"/>
        <v>33.208750634386853</v>
      </c>
    </row>
    <row r="60" spans="1:12" x14ac:dyDescent="0.2">
      <c r="A60" s="16">
        <v>51</v>
      </c>
      <c r="B60" s="8">
        <v>7</v>
      </c>
      <c r="C60" s="5">
        <v>3282</v>
      </c>
      <c r="D60" s="5">
        <v>3317</v>
      </c>
      <c r="E60" s="17">
        <v>0.5</v>
      </c>
      <c r="F60" s="18">
        <f t="shared" si="7"/>
        <v>2.1215335656917713E-3</v>
      </c>
      <c r="G60" s="18">
        <f t="shared" si="1"/>
        <v>2.1192854980320915E-3</v>
      </c>
      <c r="H60" s="13">
        <f t="shared" si="6"/>
        <v>97843.292313272817</v>
      </c>
      <c r="I60" s="13">
        <f t="shared" si="4"/>
        <v>207.3578704792339</v>
      </c>
      <c r="J60" s="13">
        <f t="shared" si="2"/>
        <v>97739.613378033202</v>
      </c>
      <c r="K60" s="13">
        <f t="shared" si="3"/>
        <v>3157077.0149628306</v>
      </c>
      <c r="L60" s="20">
        <f t="shared" si="5"/>
        <v>32.26666785551901</v>
      </c>
    </row>
    <row r="61" spans="1:12" x14ac:dyDescent="0.2">
      <c r="A61" s="16">
        <v>52</v>
      </c>
      <c r="B61" s="8">
        <v>7</v>
      </c>
      <c r="C61" s="5">
        <v>3043</v>
      </c>
      <c r="D61" s="5">
        <v>3286</v>
      </c>
      <c r="E61" s="17">
        <v>0.5</v>
      </c>
      <c r="F61" s="18">
        <f t="shared" si="7"/>
        <v>2.2120398167167011E-3</v>
      </c>
      <c r="G61" s="18">
        <f t="shared" si="1"/>
        <v>2.2095959595959599E-3</v>
      </c>
      <c r="H61" s="13">
        <f t="shared" si="6"/>
        <v>97635.934442793587</v>
      </c>
      <c r="I61" s="13">
        <f t="shared" si="4"/>
        <v>215.73596625617273</v>
      </c>
      <c r="J61" s="13">
        <f t="shared" si="2"/>
        <v>97528.066459665497</v>
      </c>
      <c r="K61" s="13">
        <f t="shared" si="3"/>
        <v>3059337.4015847975</v>
      </c>
      <c r="L61" s="20">
        <f t="shared" si="5"/>
        <v>31.334133472930613</v>
      </c>
    </row>
    <row r="62" spans="1:12" x14ac:dyDescent="0.2">
      <c r="A62" s="16">
        <v>53</v>
      </c>
      <c r="B62" s="8">
        <v>9</v>
      </c>
      <c r="C62" s="5">
        <v>2914</v>
      </c>
      <c r="D62" s="5">
        <v>3007</v>
      </c>
      <c r="E62" s="17">
        <v>0.5</v>
      </c>
      <c r="F62" s="18">
        <f t="shared" si="7"/>
        <v>3.0400270224624219E-3</v>
      </c>
      <c r="G62" s="18">
        <f t="shared" si="1"/>
        <v>3.0354131534569982E-3</v>
      </c>
      <c r="H62" s="13">
        <f t="shared" si="6"/>
        <v>97420.198476537407</v>
      </c>
      <c r="I62" s="13">
        <f t="shared" si="4"/>
        <v>295.71055186807308</v>
      </c>
      <c r="J62" s="13">
        <f t="shared" si="2"/>
        <v>97272.343200603369</v>
      </c>
      <c r="K62" s="13">
        <f t="shared" si="3"/>
        <v>2961809.335125132</v>
      </c>
      <c r="L62" s="20">
        <f t="shared" si="5"/>
        <v>30.402415324974434</v>
      </c>
    </row>
    <row r="63" spans="1:12" x14ac:dyDescent="0.2">
      <c r="A63" s="16">
        <v>54</v>
      </c>
      <c r="B63" s="8">
        <v>16</v>
      </c>
      <c r="C63" s="5">
        <v>2707</v>
      </c>
      <c r="D63" s="5">
        <v>2900</v>
      </c>
      <c r="E63" s="17">
        <v>0.5</v>
      </c>
      <c r="F63" s="18">
        <f t="shared" si="7"/>
        <v>5.7071517745675053E-3</v>
      </c>
      <c r="G63" s="18">
        <f t="shared" si="1"/>
        <v>5.6909123243820024E-3</v>
      </c>
      <c r="H63" s="13">
        <f t="shared" si="6"/>
        <v>97124.487924669331</v>
      </c>
      <c r="I63" s="13">
        <f t="shared" si="4"/>
        <v>552.72694532979165</v>
      </c>
      <c r="J63" s="13">
        <f t="shared" si="2"/>
        <v>96848.124452004427</v>
      </c>
      <c r="K63" s="13">
        <f t="shared" si="3"/>
        <v>2864536.9919245285</v>
      </c>
      <c r="L63" s="20">
        <f t="shared" si="5"/>
        <v>29.493457861484845</v>
      </c>
    </row>
    <row r="64" spans="1:12" x14ac:dyDescent="0.2">
      <c r="A64" s="16">
        <v>55</v>
      </c>
      <c r="B64" s="8">
        <v>11</v>
      </c>
      <c r="C64" s="5">
        <v>2509</v>
      </c>
      <c r="D64" s="5">
        <v>2668</v>
      </c>
      <c r="E64" s="17">
        <v>0.5</v>
      </c>
      <c r="F64" s="18">
        <f t="shared" si="7"/>
        <v>4.2495653853583159E-3</v>
      </c>
      <c r="G64" s="18">
        <f t="shared" si="1"/>
        <v>4.2405551272166539E-3</v>
      </c>
      <c r="H64" s="13">
        <f t="shared" si="6"/>
        <v>96571.760979339539</v>
      </c>
      <c r="I64" s="13">
        <f t="shared" si="4"/>
        <v>409.51787616527946</v>
      </c>
      <c r="J64" s="13">
        <f t="shared" si="2"/>
        <v>96367.002041256899</v>
      </c>
      <c r="K64" s="13">
        <f t="shared" si="3"/>
        <v>2767688.8674725243</v>
      </c>
      <c r="L64" s="20">
        <f t="shared" si="5"/>
        <v>28.659401458617296</v>
      </c>
    </row>
    <row r="65" spans="1:12" x14ac:dyDescent="0.2">
      <c r="A65" s="16">
        <v>56</v>
      </c>
      <c r="B65" s="8">
        <v>11</v>
      </c>
      <c r="C65" s="5">
        <v>2325</v>
      </c>
      <c r="D65" s="5">
        <v>2495</v>
      </c>
      <c r="E65" s="17">
        <v>0.5</v>
      </c>
      <c r="F65" s="18">
        <f t="shared" si="7"/>
        <v>4.5643153526970957E-3</v>
      </c>
      <c r="G65" s="18">
        <f t="shared" si="1"/>
        <v>4.553922583316084E-3</v>
      </c>
      <c r="H65" s="13">
        <f t="shared" si="6"/>
        <v>96162.24310317426</v>
      </c>
      <c r="I65" s="13">
        <f t="shared" si="4"/>
        <v>437.91541052987662</v>
      </c>
      <c r="J65" s="13">
        <f t="shared" si="2"/>
        <v>95943.28539790932</v>
      </c>
      <c r="K65" s="13">
        <f t="shared" si="3"/>
        <v>2671321.8654312673</v>
      </c>
      <c r="L65" s="20">
        <f t="shared" si="5"/>
        <v>27.779321480314849</v>
      </c>
    </row>
    <row r="66" spans="1:12" x14ac:dyDescent="0.2">
      <c r="A66" s="16">
        <v>57</v>
      </c>
      <c r="B66" s="8">
        <v>8</v>
      </c>
      <c r="C66" s="5">
        <v>2282</v>
      </c>
      <c r="D66" s="5">
        <v>2311</v>
      </c>
      <c r="E66" s="17">
        <v>0.5</v>
      </c>
      <c r="F66" s="18">
        <f t="shared" si="7"/>
        <v>3.4835619420857827E-3</v>
      </c>
      <c r="G66" s="18">
        <f t="shared" si="1"/>
        <v>3.4775048902412516E-3</v>
      </c>
      <c r="H66" s="13">
        <f t="shared" si="6"/>
        <v>95724.32769264438</v>
      </c>
      <c r="I66" s="13">
        <f t="shared" si="4"/>
        <v>332.88181766622688</v>
      </c>
      <c r="J66" s="13">
        <f t="shared" si="2"/>
        <v>95557.886783811264</v>
      </c>
      <c r="K66" s="13">
        <f t="shared" si="3"/>
        <v>2575378.5800333582</v>
      </c>
      <c r="L66" s="20">
        <f t="shared" si="5"/>
        <v>26.904117710834072</v>
      </c>
    </row>
    <row r="67" spans="1:12" x14ac:dyDescent="0.2">
      <c r="A67" s="16">
        <v>58</v>
      </c>
      <c r="B67" s="8">
        <v>7</v>
      </c>
      <c r="C67" s="5">
        <v>2217</v>
      </c>
      <c r="D67" s="5">
        <v>2258</v>
      </c>
      <c r="E67" s="17">
        <v>0.5</v>
      </c>
      <c r="F67" s="18">
        <f t="shared" si="7"/>
        <v>3.1284916201117317E-3</v>
      </c>
      <c r="G67" s="18">
        <f t="shared" si="1"/>
        <v>3.1236055332440876E-3</v>
      </c>
      <c r="H67" s="13">
        <f t="shared" si="6"/>
        <v>95391.445874978148</v>
      </c>
      <c r="I67" s="13">
        <f t="shared" si="4"/>
        <v>297.96524815923561</v>
      </c>
      <c r="J67" s="13">
        <f t="shared" si="2"/>
        <v>95242.463250898538</v>
      </c>
      <c r="K67" s="13">
        <f t="shared" si="3"/>
        <v>2479820.6932495469</v>
      </c>
      <c r="L67" s="20">
        <f t="shared" si="5"/>
        <v>25.996258579617791</v>
      </c>
    </row>
    <row r="68" spans="1:12" x14ac:dyDescent="0.2">
      <c r="A68" s="16">
        <v>59</v>
      </c>
      <c r="B68" s="8">
        <v>11</v>
      </c>
      <c r="C68" s="5">
        <v>2224</v>
      </c>
      <c r="D68" s="5">
        <v>2210</v>
      </c>
      <c r="E68" s="17">
        <v>0.5</v>
      </c>
      <c r="F68" s="18">
        <f t="shared" si="7"/>
        <v>4.9616599007668016E-3</v>
      </c>
      <c r="G68" s="18">
        <f t="shared" si="1"/>
        <v>4.9493813273340835E-3</v>
      </c>
      <c r="H68" s="13">
        <f t="shared" si="6"/>
        <v>95093.480626818913</v>
      </c>
      <c r="I68" s="13">
        <f t="shared" si="4"/>
        <v>470.65389736558296</v>
      </c>
      <c r="J68" s="13">
        <f t="shared" si="2"/>
        <v>94858.153678136121</v>
      </c>
      <c r="K68" s="13">
        <f t="shared" si="3"/>
        <v>2384578.2299986482</v>
      </c>
      <c r="L68" s="20">
        <f t="shared" si="5"/>
        <v>25.076148378211041</v>
      </c>
    </row>
    <row r="69" spans="1:12" x14ac:dyDescent="0.2">
      <c r="A69" s="16">
        <v>60</v>
      </c>
      <c r="B69" s="8">
        <v>20</v>
      </c>
      <c r="C69" s="5">
        <v>2210</v>
      </c>
      <c r="D69" s="5">
        <v>2209</v>
      </c>
      <c r="E69" s="17">
        <v>0.5</v>
      </c>
      <c r="F69" s="18">
        <f t="shared" si="7"/>
        <v>9.051821679112922E-3</v>
      </c>
      <c r="G69" s="18">
        <f t="shared" si="1"/>
        <v>9.0110385221896828E-3</v>
      </c>
      <c r="H69" s="13">
        <f t="shared" si="6"/>
        <v>94622.826729453329</v>
      </c>
      <c r="I69" s="13">
        <f t="shared" si="4"/>
        <v>852.64993673758352</v>
      </c>
      <c r="J69" s="13">
        <f t="shared" si="2"/>
        <v>94196.501761084539</v>
      </c>
      <c r="K69" s="13">
        <f t="shared" si="3"/>
        <v>2289720.0763205122</v>
      </c>
      <c r="L69" s="20">
        <f t="shared" si="5"/>
        <v>24.198390129131379</v>
      </c>
    </row>
    <row r="70" spans="1:12" x14ac:dyDescent="0.2">
      <c r="A70" s="16">
        <v>61</v>
      </c>
      <c r="B70" s="8">
        <v>14</v>
      </c>
      <c r="C70" s="5">
        <v>2212</v>
      </c>
      <c r="D70" s="5">
        <v>2205</v>
      </c>
      <c r="E70" s="17">
        <v>0.5</v>
      </c>
      <c r="F70" s="18">
        <f t="shared" si="7"/>
        <v>6.3391442155309036E-3</v>
      </c>
      <c r="G70" s="18">
        <f t="shared" si="1"/>
        <v>6.3191153238546611E-3</v>
      </c>
      <c r="H70" s="13">
        <f t="shared" si="6"/>
        <v>93770.176792715749</v>
      </c>
      <c r="I70" s="13">
        <f t="shared" si="4"/>
        <v>592.54456109141086</v>
      </c>
      <c r="J70" s="13">
        <f t="shared" si="2"/>
        <v>93473.904512170033</v>
      </c>
      <c r="K70" s="13">
        <f t="shared" si="3"/>
        <v>2195523.5745594278</v>
      </c>
      <c r="L70" s="20">
        <f t="shared" si="5"/>
        <v>23.413879014142804</v>
      </c>
    </row>
    <row r="71" spans="1:12" x14ac:dyDescent="0.2">
      <c r="A71" s="16">
        <v>62</v>
      </c>
      <c r="B71" s="8">
        <v>14</v>
      </c>
      <c r="C71" s="5">
        <v>2231</v>
      </c>
      <c r="D71" s="5">
        <v>2187</v>
      </c>
      <c r="E71" s="17">
        <v>0.5</v>
      </c>
      <c r="F71" s="18">
        <f t="shared" si="7"/>
        <v>6.3377093707559983E-3</v>
      </c>
      <c r="G71" s="18">
        <f t="shared" si="1"/>
        <v>6.3176895306859202E-3</v>
      </c>
      <c r="H71" s="13">
        <f t="shared" si="6"/>
        <v>93177.632231624331</v>
      </c>
      <c r="I71" s="13">
        <f t="shared" si="4"/>
        <v>588.66735164383601</v>
      </c>
      <c r="J71" s="13">
        <f t="shared" si="2"/>
        <v>92883.298555802423</v>
      </c>
      <c r="K71" s="13">
        <f t="shared" si="3"/>
        <v>2102049.6700472576</v>
      </c>
      <c r="L71" s="20">
        <f t="shared" si="5"/>
        <v>22.559595255886158</v>
      </c>
    </row>
    <row r="72" spans="1:12" x14ac:dyDescent="0.2">
      <c r="A72" s="16">
        <v>63</v>
      </c>
      <c r="B72" s="8">
        <v>15</v>
      </c>
      <c r="C72" s="5">
        <v>2063</v>
      </c>
      <c r="D72" s="5">
        <v>2185</v>
      </c>
      <c r="E72" s="17">
        <v>0.5</v>
      </c>
      <c r="F72" s="18">
        <f t="shared" si="7"/>
        <v>7.0621468926553672E-3</v>
      </c>
      <c r="G72" s="18">
        <f t="shared" si="1"/>
        <v>7.0372976776917669E-3</v>
      </c>
      <c r="H72" s="13">
        <f t="shared" si="6"/>
        <v>92588.9648799805</v>
      </c>
      <c r="I72" s="13">
        <f t="shared" si="4"/>
        <v>651.57610752977132</v>
      </c>
      <c r="J72" s="13">
        <f t="shared" si="2"/>
        <v>92263.176826215611</v>
      </c>
      <c r="K72" s="13">
        <f t="shared" si="3"/>
        <v>2009166.371491455</v>
      </c>
      <c r="L72" s="20">
        <f t="shared" si="5"/>
        <v>21.699846996840929</v>
      </c>
    </row>
    <row r="73" spans="1:12" x14ac:dyDescent="0.2">
      <c r="A73" s="16">
        <v>64</v>
      </c>
      <c r="B73" s="8">
        <v>12</v>
      </c>
      <c r="C73" s="5">
        <v>1980</v>
      </c>
      <c r="D73" s="5">
        <v>2038</v>
      </c>
      <c r="E73" s="17">
        <v>0.5</v>
      </c>
      <c r="F73" s="18">
        <f t="shared" ref="F73:F109" si="8">B73/((C73+D73)/2)</f>
        <v>5.9731209556993532E-3</v>
      </c>
      <c r="G73" s="18">
        <f t="shared" ref="G73:G108" si="9">F73/((1+(1-E73)*F73))</f>
        <v>5.955334987593053E-3</v>
      </c>
      <c r="H73" s="13">
        <f t="shared" si="6"/>
        <v>91937.388772450722</v>
      </c>
      <c r="I73" s="13">
        <f t="shared" si="4"/>
        <v>547.51794802452048</v>
      </c>
      <c r="J73" s="13">
        <f t="shared" ref="J73:J108" si="10">H74+I73*E73</f>
        <v>91663.629798438473</v>
      </c>
      <c r="K73" s="13">
        <f t="shared" ref="K73:K97" si="11">K74+J73</f>
        <v>1916903.1946652394</v>
      </c>
      <c r="L73" s="20">
        <f t="shared" si="5"/>
        <v>20.850093963508833</v>
      </c>
    </row>
    <row r="74" spans="1:12" x14ac:dyDescent="0.2">
      <c r="A74" s="16">
        <v>65</v>
      </c>
      <c r="B74" s="8">
        <v>15</v>
      </c>
      <c r="C74" s="5">
        <v>1937</v>
      </c>
      <c r="D74" s="5">
        <v>1972</v>
      </c>
      <c r="E74" s="17">
        <v>0.5</v>
      </c>
      <c r="F74" s="18">
        <f t="shared" si="8"/>
        <v>7.6745970836531079E-3</v>
      </c>
      <c r="G74" s="18">
        <f t="shared" si="9"/>
        <v>7.6452599388379212E-3</v>
      </c>
      <c r="H74" s="13">
        <f t="shared" si="6"/>
        <v>91389.870824426209</v>
      </c>
      <c r="I74" s="13">
        <f t="shared" ref="I74:I108" si="12">H74*G74</f>
        <v>698.69931822955823</v>
      </c>
      <c r="J74" s="13">
        <f t="shared" si="10"/>
        <v>91040.521165311438</v>
      </c>
      <c r="K74" s="13">
        <f t="shared" si="11"/>
        <v>1825239.564866801</v>
      </c>
      <c r="L74" s="20">
        <f t="shared" ref="L74:L108" si="13">K74/H74</f>
        <v>19.972011650759008</v>
      </c>
    </row>
    <row r="75" spans="1:12" x14ac:dyDescent="0.2">
      <c r="A75" s="16">
        <v>66</v>
      </c>
      <c r="B75" s="8">
        <v>11</v>
      </c>
      <c r="C75" s="5">
        <v>1722</v>
      </c>
      <c r="D75" s="5">
        <v>1904</v>
      </c>
      <c r="E75" s="17">
        <v>0.5</v>
      </c>
      <c r="F75" s="18">
        <f t="shared" si="8"/>
        <v>6.0672917815774961E-3</v>
      </c>
      <c r="G75" s="18">
        <f t="shared" si="9"/>
        <v>6.0489414352488322E-3</v>
      </c>
      <c r="H75" s="13">
        <f t="shared" ref="H75:H108" si="14">H74-I74</f>
        <v>90691.171506196653</v>
      </c>
      <c r="I75" s="13">
        <f t="shared" si="12"/>
        <v>548.58558513509115</v>
      </c>
      <c r="J75" s="13">
        <f t="shared" si="10"/>
        <v>90416.878713629107</v>
      </c>
      <c r="K75" s="13">
        <f t="shared" si="11"/>
        <v>1734199.0437014897</v>
      </c>
      <c r="L75" s="20">
        <f t="shared" si="13"/>
        <v>19.122027148838818</v>
      </c>
    </row>
    <row r="76" spans="1:12" x14ac:dyDescent="0.2">
      <c r="A76" s="16">
        <v>67</v>
      </c>
      <c r="B76" s="8">
        <v>25</v>
      </c>
      <c r="C76" s="5">
        <v>1685</v>
      </c>
      <c r="D76" s="5">
        <v>1725</v>
      </c>
      <c r="E76" s="17">
        <v>0.5</v>
      </c>
      <c r="F76" s="18">
        <f t="shared" si="8"/>
        <v>1.466275659824047E-2</v>
      </c>
      <c r="G76" s="18">
        <f t="shared" si="9"/>
        <v>1.4556040756914121E-2</v>
      </c>
      <c r="H76" s="13">
        <f t="shared" si="14"/>
        <v>90142.58592106156</v>
      </c>
      <c r="I76" s="13">
        <f t="shared" si="12"/>
        <v>1312.119154600605</v>
      </c>
      <c r="J76" s="13">
        <f t="shared" si="10"/>
        <v>89486.526343761259</v>
      </c>
      <c r="K76" s="13">
        <f t="shared" si="11"/>
        <v>1643782.1649878605</v>
      </c>
      <c r="L76" s="20">
        <f t="shared" si="13"/>
        <v>18.235356221390532</v>
      </c>
    </row>
    <row r="77" spans="1:12" x14ac:dyDescent="0.2">
      <c r="A77" s="16">
        <v>68</v>
      </c>
      <c r="B77" s="8">
        <v>12</v>
      </c>
      <c r="C77" s="5">
        <v>1383</v>
      </c>
      <c r="D77" s="5">
        <v>1661</v>
      </c>
      <c r="E77" s="17">
        <v>0.5</v>
      </c>
      <c r="F77" s="18">
        <f t="shared" si="8"/>
        <v>7.8843626806833107E-3</v>
      </c>
      <c r="G77" s="18">
        <f t="shared" si="9"/>
        <v>7.8534031413612544E-3</v>
      </c>
      <c r="H77" s="13">
        <f t="shared" si="14"/>
        <v>88830.466766460959</v>
      </c>
      <c r="I77" s="13">
        <f t="shared" si="12"/>
        <v>697.62146675231099</v>
      </c>
      <c r="J77" s="13">
        <f t="shared" si="10"/>
        <v>88481.656033084801</v>
      </c>
      <c r="K77" s="13">
        <f t="shared" si="11"/>
        <v>1554295.6386440992</v>
      </c>
      <c r="L77" s="20">
        <f t="shared" si="13"/>
        <v>17.497326032637069</v>
      </c>
    </row>
    <row r="78" spans="1:12" x14ac:dyDescent="0.2">
      <c r="A78" s="16">
        <v>69</v>
      </c>
      <c r="B78" s="8">
        <v>21</v>
      </c>
      <c r="C78" s="5">
        <v>1331</v>
      </c>
      <c r="D78" s="5">
        <v>1355</v>
      </c>
      <c r="E78" s="17">
        <v>0.5</v>
      </c>
      <c r="F78" s="18">
        <f t="shared" si="8"/>
        <v>1.5636634400595682E-2</v>
      </c>
      <c r="G78" s="18">
        <f t="shared" si="9"/>
        <v>1.5515330624307351E-2</v>
      </c>
      <c r="H78" s="13">
        <f t="shared" si="14"/>
        <v>88132.845299708642</v>
      </c>
      <c r="I78" s="13">
        <f t="shared" si="12"/>
        <v>1367.4102336859116</v>
      </c>
      <c r="J78" s="13">
        <f t="shared" si="10"/>
        <v>87449.140182865696</v>
      </c>
      <c r="K78" s="13">
        <f t="shared" si="11"/>
        <v>1465813.9826110145</v>
      </c>
      <c r="L78" s="20">
        <f t="shared" si="13"/>
        <v>16.631869510467968</v>
      </c>
    </row>
    <row r="79" spans="1:12" x14ac:dyDescent="0.2">
      <c r="A79" s="16">
        <v>70</v>
      </c>
      <c r="B79" s="8">
        <v>24</v>
      </c>
      <c r="C79" s="5">
        <v>1502</v>
      </c>
      <c r="D79" s="5">
        <v>1308</v>
      </c>
      <c r="E79" s="17">
        <v>0.5</v>
      </c>
      <c r="F79" s="18">
        <f t="shared" si="8"/>
        <v>1.708185053380783E-2</v>
      </c>
      <c r="G79" s="18">
        <f t="shared" si="9"/>
        <v>1.6937191249117856E-2</v>
      </c>
      <c r="H79" s="13">
        <f t="shared" si="14"/>
        <v>86765.435066022736</v>
      </c>
      <c r="I79" s="13">
        <f t="shared" si="12"/>
        <v>1469.5627675261437</v>
      </c>
      <c r="J79" s="13">
        <f t="shared" si="10"/>
        <v>86030.653682259654</v>
      </c>
      <c r="K79" s="13">
        <f t="shared" si="11"/>
        <v>1378364.8424281487</v>
      </c>
      <c r="L79" s="20">
        <f t="shared" si="13"/>
        <v>15.886105352659207</v>
      </c>
    </row>
    <row r="80" spans="1:12" x14ac:dyDescent="0.2">
      <c r="A80" s="16">
        <v>71</v>
      </c>
      <c r="B80" s="8">
        <v>13</v>
      </c>
      <c r="C80" s="5">
        <v>833</v>
      </c>
      <c r="D80" s="5">
        <v>1477</v>
      </c>
      <c r="E80" s="17">
        <v>0.5</v>
      </c>
      <c r="F80" s="18">
        <f t="shared" si="8"/>
        <v>1.1255411255411256E-2</v>
      </c>
      <c r="G80" s="18">
        <f t="shared" si="9"/>
        <v>1.1192423590185106E-2</v>
      </c>
      <c r="H80" s="13">
        <f t="shared" si="14"/>
        <v>85295.872298496586</v>
      </c>
      <c r="I80" s="13">
        <f t="shared" si="12"/>
        <v>954.6675332591094</v>
      </c>
      <c r="J80" s="13">
        <f t="shared" si="10"/>
        <v>84818.538531867031</v>
      </c>
      <c r="K80" s="13">
        <f t="shared" si="11"/>
        <v>1292334.1887458891</v>
      </c>
      <c r="L80" s="20">
        <f t="shared" si="13"/>
        <v>15.151192594916081</v>
      </c>
    </row>
    <row r="81" spans="1:12" x14ac:dyDescent="0.2">
      <c r="A81" s="16">
        <v>72</v>
      </c>
      <c r="B81" s="8">
        <v>15</v>
      </c>
      <c r="C81" s="5">
        <v>922</v>
      </c>
      <c r="D81" s="5">
        <v>823</v>
      </c>
      <c r="E81" s="17">
        <v>0.5</v>
      </c>
      <c r="F81" s="18">
        <f t="shared" si="8"/>
        <v>1.7191977077363897E-2</v>
      </c>
      <c r="G81" s="18">
        <f t="shared" si="9"/>
        <v>1.7045454545454548E-2</v>
      </c>
      <c r="H81" s="13">
        <f t="shared" si="14"/>
        <v>84341.204765237475</v>
      </c>
      <c r="I81" s="13">
        <f t="shared" si="12"/>
        <v>1437.6341721347299</v>
      </c>
      <c r="J81" s="13">
        <f t="shared" si="10"/>
        <v>83622.387679170119</v>
      </c>
      <c r="K81" s="13">
        <f t="shared" si="11"/>
        <v>1207515.650214022</v>
      </c>
      <c r="L81" s="20">
        <f t="shared" si="13"/>
        <v>14.317031083147608</v>
      </c>
    </row>
    <row r="82" spans="1:12" x14ac:dyDescent="0.2">
      <c r="A82" s="16">
        <v>73</v>
      </c>
      <c r="B82" s="8">
        <v>12</v>
      </c>
      <c r="C82" s="5">
        <v>933</v>
      </c>
      <c r="D82" s="5">
        <v>916</v>
      </c>
      <c r="E82" s="17">
        <v>0.5</v>
      </c>
      <c r="F82" s="18">
        <f t="shared" si="8"/>
        <v>1.2979989183342347E-2</v>
      </c>
      <c r="G82" s="18">
        <f t="shared" si="9"/>
        <v>1.2896292315959162E-2</v>
      </c>
      <c r="H82" s="13">
        <f t="shared" si="14"/>
        <v>82903.570593102748</v>
      </c>
      <c r="I82" s="13">
        <f t="shared" si="12"/>
        <v>1069.1486804054089</v>
      </c>
      <c r="J82" s="13">
        <f t="shared" si="10"/>
        <v>82368.996252900033</v>
      </c>
      <c r="K82" s="13">
        <f t="shared" si="11"/>
        <v>1123893.2625348519</v>
      </c>
      <c r="L82" s="20">
        <f t="shared" si="13"/>
        <v>13.556632778231091</v>
      </c>
    </row>
    <row r="83" spans="1:12" x14ac:dyDescent="0.2">
      <c r="A83" s="16">
        <v>74</v>
      </c>
      <c r="B83" s="8">
        <v>21</v>
      </c>
      <c r="C83" s="5">
        <v>972</v>
      </c>
      <c r="D83" s="5">
        <v>923</v>
      </c>
      <c r="E83" s="17">
        <v>0.5</v>
      </c>
      <c r="F83" s="18">
        <f t="shared" si="8"/>
        <v>2.216358839050132E-2</v>
      </c>
      <c r="G83" s="18">
        <f t="shared" si="9"/>
        <v>2.1920668058455117E-2</v>
      </c>
      <c r="H83" s="13">
        <f t="shared" si="14"/>
        <v>81834.421912697333</v>
      </c>
      <c r="I83" s="13">
        <f t="shared" si="12"/>
        <v>1793.8651985038039</v>
      </c>
      <c r="J83" s="13">
        <f t="shared" si="10"/>
        <v>80937.489313445432</v>
      </c>
      <c r="K83" s="13">
        <f t="shared" si="11"/>
        <v>1041524.2662819519</v>
      </c>
      <c r="L83" s="20">
        <f t="shared" si="13"/>
        <v>12.727214806906948</v>
      </c>
    </row>
    <row r="84" spans="1:12" x14ac:dyDescent="0.2">
      <c r="A84" s="16">
        <v>75</v>
      </c>
      <c r="B84" s="8">
        <v>25</v>
      </c>
      <c r="C84" s="5">
        <v>887</v>
      </c>
      <c r="D84" s="5">
        <v>941</v>
      </c>
      <c r="E84" s="17">
        <v>0.5</v>
      </c>
      <c r="F84" s="18">
        <f t="shared" si="8"/>
        <v>2.7352297592997812E-2</v>
      </c>
      <c r="G84" s="18">
        <f t="shared" si="9"/>
        <v>2.6983270372369132E-2</v>
      </c>
      <c r="H84" s="13">
        <f t="shared" si="14"/>
        <v>80040.556714193532</v>
      </c>
      <c r="I84" s="13">
        <f t="shared" si="12"/>
        <v>2159.7559825740295</v>
      </c>
      <c r="J84" s="13">
        <f t="shared" si="10"/>
        <v>78960.678722906508</v>
      </c>
      <c r="K84" s="13">
        <f t="shared" si="11"/>
        <v>960586.77696850651</v>
      </c>
      <c r="L84" s="20">
        <f t="shared" si="13"/>
        <v>12.001250570989175</v>
      </c>
    </row>
    <row r="85" spans="1:12" x14ac:dyDescent="0.2">
      <c r="A85" s="16">
        <v>76</v>
      </c>
      <c r="B85" s="8">
        <v>29</v>
      </c>
      <c r="C85" s="5">
        <v>783</v>
      </c>
      <c r="D85" s="5">
        <v>871</v>
      </c>
      <c r="E85" s="17">
        <v>0.5</v>
      </c>
      <c r="F85" s="18">
        <f t="shared" si="8"/>
        <v>3.5066505441354291E-2</v>
      </c>
      <c r="G85" s="18">
        <f t="shared" si="9"/>
        <v>3.4462269756387408E-2</v>
      </c>
      <c r="H85" s="13">
        <f t="shared" si="14"/>
        <v>77880.8007316195</v>
      </c>
      <c r="I85" s="13">
        <f t="shared" si="12"/>
        <v>2683.9491636565249</v>
      </c>
      <c r="J85" s="13">
        <f t="shared" si="10"/>
        <v>76538.826149791246</v>
      </c>
      <c r="K85" s="13">
        <f t="shared" si="11"/>
        <v>881626.09824560001</v>
      </c>
      <c r="L85" s="20">
        <f t="shared" si="13"/>
        <v>11.320198174178003</v>
      </c>
    </row>
    <row r="86" spans="1:12" x14ac:dyDescent="0.2">
      <c r="A86" s="16">
        <v>77</v>
      </c>
      <c r="B86" s="8">
        <v>34</v>
      </c>
      <c r="C86" s="5">
        <v>802</v>
      </c>
      <c r="D86" s="5">
        <v>767</v>
      </c>
      <c r="E86" s="17">
        <v>0.5</v>
      </c>
      <c r="F86" s="18">
        <f t="shared" si="8"/>
        <v>4.3339706819630335E-2</v>
      </c>
      <c r="G86" s="18">
        <f t="shared" si="9"/>
        <v>4.2420461634435427E-2</v>
      </c>
      <c r="H86" s="13">
        <f t="shared" si="14"/>
        <v>75196.851567962978</v>
      </c>
      <c r="I86" s="13">
        <f t="shared" si="12"/>
        <v>3189.8851569691092</v>
      </c>
      <c r="J86" s="13">
        <f t="shared" si="10"/>
        <v>73601.908989478427</v>
      </c>
      <c r="K86" s="13">
        <f t="shared" si="11"/>
        <v>805087.27209580876</v>
      </c>
      <c r="L86" s="20">
        <f t="shared" si="13"/>
        <v>10.706396016702511</v>
      </c>
    </row>
    <row r="87" spans="1:12" x14ac:dyDescent="0.2">
      <c r="A87" s="16">
        <v>78</v>
      </c>
      <c r="B87" s="8">
        <v>24</v>
      </c>
      <c r="C87" s="5">
        <v>667</v>
      </c>
      <c r="D87" s="5">
        <v>776</v>
      </c>
      <c r="E87" s="17">
        <v>0.5</v>
      </c>
      <c r="F87" s="18">
        <f t="shared" si="8"/>
        <v>3.3264033264033266E-2</v>
      </c>
      <c r="G87" s="18">
        <f t="shared" si="9"/>
        <v>3.2719836400817999E-2</v>
      </c>
      <c r="H87" s="13">
        <f t="shared" si="14"/>
        <v>72006.966410993875</v>
      </c>
      <c r="I87" s="13">
        <f t="shared" si="12"/>
        <v>2356.0561606869164</v>
      </c>
      <c r="J87" s="13">
        <f t="shared" si="10"/>
        <v>70828.938330650417</v>
      </c>
      <c r="K87" s="13">
        <f t="shared" si="11"/>
        <v>731485.36310633039</v>
      </c>
      <c r="L87" s="20">
        <f t="shared" si="13"/>
        <v>10.158536035683468</v>
      </c>
    </row>
    <row r="88" spans="1:12" x14ac:dyDescent="0.2">
      <c r="A88" s="16">
        <v>79</v>
      </c>
      <c r="B88" s="8">
        <v>28</v>
      </c>
      <c r="C88" s="5">
        <v>621</v>
      </c>
      <c r="D88" s="5">
        <v>646</v>
      </c>
      <c r="E88" s="17">
        <v>0.5</v>
      </c>
      <c r="F88" s="18">
        <f t="shared" si="8"/>
        <v>4.4198895027624308E-2</v>
      </c>
      <c r="G88" s="18">
        <f t="shared" si="9"/>
        <v>4.3243243243243246E-2</v>
      </c>
      <c r="H88" s="13">
        <f t="shared" si="14"/>
        <v>69650.910250306959</v>
      </c>
      <c r="I88" s="13">
        <f t="shared" si="12"/>
        <v>3011.9312540673282</v>
      </c>
      <c r="J88" s="13">
        <f t="shared" si="10"/>
        <v>68144.944623273303</v>
      </c>
      <c r="K88" s="13">
        <f t="shared" si="11"/>
        <v>660656.42477567995</v>
      </c>
      <c r="L88" s="20">
        <f t="shared" si="13"/>
        <v>9.4852518423873491</v>
      </c>
    </row>
    <row r="89" spans="1:12" x14ac:dyDescent="0.2">
      <c r="A89" s="16">
        <v>80</v>
      </c>
      <c r="B89" s="8">
        <v>23</v>
      </c>
      <c r="C89" s="5">
        <v>596</v>
      </c>
      <c r="D89" s="5">
        <v>603</v>
      </c>
      <c r="E89" s="17">
        <v>0.5</v>
      </c>
      <c r="F89" s="18">
        <f t="shared" si="8"/>
        <v>3.8365304420350292E-2</v>
      </c>
      <c r="G89" s="18">
        <f t="shared" si="9"/>
        <v>3.7643207855973811E-2</v>
      </c>
      <c r="H89" s="13">
        <f t="shared" si="14"/>
        <v>66638.978996239632</v>
      </c>
      <c r="I89" s="13">
        <f t="shared" si="12"/>
        <v>2508.5049376653214</v>
      </c>
      <c r="J89" s="13">
        <f t="shared" si="10"/>
        <v>65384.726527406972</v>
      </c>
      <c r="K89" s="13">
        <f t="shared" si="11"/>
        <v>592511.48015240661</v>
      </c>
      <c r="L89" s="20">
        <f t="shared" si="13"/>
        <v>8.8913649200093747</v>
      </c>
    </row>
    <row r="90" spans="1:12" x14ac:dyDescent="0.2">
      <c r="A90" s="16">
        <v>81</v>
      </c>
      <c r="B90" s="8">
        <v>29</v>
      </c>
      <c r="C90" s="5">
        <v>538</v>
      </c>
      <c r="D90" s="5">
        <v>582</v>
      </c>
      <c r="E90" s="17">
        <v>0.5</v>
      </c>
      <c r="F90" s="18">
        <f t="shared" si="8"/>
        <v>5.1785714285714289E-2</v>
      </c>
      <c r="G90" s="18">
        <f t="shared" si="9"/>
        <v>5.0478677110530897E-2</v>
      </c>
      <c r="H90" s="13">
        <f t="shared" si="14"/>
        <v>64130.474058574313</v>
      </c>
      <c r="I90" s="13">
        <f t="shared" si="12"/>
        <v>3237.2214929480506</v>
      </c>
      <c r="J90" s="13">
        <f t="shared" si="10"/>
        <v>62511.863312100286</v>
      </c>
      <c r="K90" s="13">
        <f t="shared" si="11"/>
        <v>527126.75362499966</v>
      </c>
      <c r="L90" s="20">
        <f t="shared" si="13"/>
        <v>8.2195985818464763</v>
      </c>
    </row>
    <row r="91" spans="1:12" x14ac:dyDescent="0.2">
      <c r="A91" s="16">
        <v>82</v>
      </c>
      <c r="B91" s="8">
        <v>43</v>
      </c>
      <c r="C91" s="5">
        <v>464</v>
      </c>
      <c r="D91" s="5">
        <v>521</v>
      </c>
      <c r="E91" s="17">
        <v>0.5</v>
      </c>
      <c r="F91" s="18">
        <f t="shared" si="8"/>
        <v>8.7309644670050757E-2</v>
      </c>
      <c r="G91" s="18">
        <f t="shared" si="9"/>
        <v>8.3657587548638113E-2</v>
      </c>
      <c r="H91" s="13">
        <f t="shared" si="14"/>
        <v>60893.252565626259</v>
      </c>
      <c r="I91" s="13">
        <f t="shared" si="12"/>
        <v>5094.1826076302114</v>
      </c>
      <c r="J91" s="13">
        <f t="shared" si="10"/>
        <v>58346.161261811154</v>
      </c>
      <c r="K91" s="13">
        <f t="shared" si="11"/>
        <v>464614.89031289943</v>
      </c>
      <c r="L91" s="20">
        <f t="shared" si="13"/>
        <v>7.6299897071875371</v>
      </c>
    </row>
    <row r="92" spans="1:12" x14ac:dyDescent="0.2">
      <c r="A92" s="16">
        <v>83</v>
      </c>
      <c r="B92" s="8">
        <v>25</v>
      </c>
      <c r="C92" s="5">
        <v>371</v>
      </c>
      <c r="D92" s="5">
        <v>436</v>
      </c>
      <c r="E92" s="17">
        <v>0.5</v>
      </c>
      <c r="F92" s="18">
        <f t="shared" si="8"/>
        <v>6.1957868649318466E-2</v>
      </c>
      <c r="G92" s="18">
        <f t="shared" si="9"/>
        <v>6.0096153846153855E-2</v>
      </c>
      <c r="H92" s="13">
        <f t="shared" si="14"/>
        <v>55799.069957996049</v>
      </c>
      <c r="I92" s="13">
        <f t="shared" si="12"/>
        <v>3353.3094926680324</v>
      </c>
      <c r="J92" s="13">
        <f t="shared" si="10"/>
        <v>54122.415211662032</v>
      </c>
      <c r="K92" s="13">
        <f t="shared" si="11"/>
        <v>406268.72905108827</v>
      </c>
      <c r="L92" s="20">
        <f t="shared" si="13"/>
        <v>7.2809229500942543</v>
      </c>
    </row>
    <row r="93" spans="1:12" x14ac:dyDescent="0.2">
      <c r="A93" s="16">
        <v>84</v>
      </c>
      <c r="B93" s="8">
        <v>38</v>
      </c>
      <c r="C93" s="5">
        <v>344</v>
      </c>
      <c r="D93" s="5">
        <v>357</v>
      </c>
      <c r="E93" s="17">
        <v>0.5</v>
      </c>
      <c r="F93" s="18">
        <f t="shared" si="8"/>
        <v>0.10841654778887304</v>
      </c>
      <c r="G93" s="18">
        <f t="shared" si="9"/>
        <v>0.10284167794316644</v>
      </c>
      <c r="H93" s="13">
        <f t="shared" si="14"/>
        <v>52445.760465328014</v>
      </c>
      <c r="I93" s="13">
        <f t="shared" si="12"/>
        <v>5393.6100072597146</v>
      </c>
      <c r="J93" s="13">
        <f t="shared" si="10"/>
        <v>49748.955461698155</v>
      </c>
      <c r="K93" s="13">
        <f t="shared" si="11"/>
        <v>352146.31383942626</v>
      </c>
      <c r="L93" s="20">
        <f t="shared" si="13"/>
        <v>6.7144857985657547</v>
      </c>
    </row>
    <row r="94" spans="1:12" x14ac:dyDescent="0.2">
      <c r="A94" s="16">
        <v>85</v>
      </c>
      <c r="B94" s="8">
        <v>29</v>
      </c>
      <c r="C94" s="5">
        <v>299</v>
      </c>
      <c r="D94" s="5">
        <v>321</v>
      </c>
      <c r="E94" s="17">
        <v>0.5</v>
      </c>
      <c r="F94" s="18">
        <f t="shared" si="8"/>
        <v>9.3548387096774197E-2</v>
      </c>
      <c r="G94" s="18">
        <f t="shared" si="9"/>
        <v>8.9368258859784278E-2</v>
      </c>
      <c r="H94" s="13">
        <f t="shared" si="14"/>
        <v>47052.150458068296</v>
      </c>
      <c r="I94" s="13">
        <f t="shared" si="12"/>
        <v>4204.9687620461646</v>
      </c>
      <c r="J94" s="13">
        <f t="shared" si="10"/>
        <v>44949.666077045214</v>
      </c>
      <c r="K94" s="13">
        <f t="shared" si="11"/>
        <v>302397.35837772809</v>
      </c>
      <c r="L94" s="20">
        <f t="shared" si="13"/>
        <v>6.4268552113726889</v>
      </c>
    </row>
    <row r="95" spans="1:12" x14ac:dyDescent="0.2">
      <c r="A95" s="16">
        <v>86</v>
      </c>
      <c r="B95" s="8">
        <v>29</v>
      </c>
      <c r="C95" s="5">
        <v>259</v>
      </c>
      <c r="D95" s="5">
        <v>273</v>
      </c>
      <c r="E95" s="17">
        <v>0.5</v>
      </c>
      <c r="F95" s="18">
        <f t="shared" si="8"/>
        <v>0.10902255639097744</v>
      </c>
      <c r="G95" s="18">
        <f t="shared" si="9"/>
        <v>0.10338680926916222</v>
      </c>
      <c r="H95" s="13">
        <f t="shared" si="14"/>
        <v>42847.181696022133</v>
      </c>
      <c r="I95" s="13">
        <f t="shared" si="12"/>
        <v>4429.8334017277784</v>
      </c>
      <c r="J95" s="13">
        <f t="shared" si="10"/>
        <v>40632.264995158243</v>
      </c>
      <c r="K95" s="13">
        <f t="shared" si="11"/>
        <v>257447.69230068286</v>
      </c>
      <c r="L95" s="20">
        <f t="shared" si="13"/>
        <v>6.0085093607121403</v>
      </c>
    </row>
    <row r="96" spans="1:12" x14ac:dyDescent="0.2">
      <c r="A96" s="16">
        <v>87</v>
      </c>
      <c r="B96" s="8">
        <v>19</v>
      </c>
      <c r="C96" s="5">
        <v>222</v>
      </c>
      <c r="D96" s="5">
        <v>249</v>
      </c>
      <c r="E96" s="17">
        <v>0.5</v>
      </c>
      <c r="F96" s="18">
        <f t="shared" si="8"/>
        <v>8.0679405520169847E-2</v>
      </c>
      <c r="G96" s="18">
        <f t="shared" si="9"/>
        <v>7.7551020408163265E-2</v>
      </c>
      <c r="H96" s="13">
        <f t="shared" si="14"/>
        <v>38417.348294294352</v>
      </c>
      <c r="I96" s="13">
        <f t="shared" si="12"/>
        <v>2979.3045615983374</v>
      </c>
      <c r="J96" s="13">
        <f t="shared" si="10"/>
        <v>36927.696013495188</v>
      </c>
      <c r="K96" s="13">
        <f t="shared" si="11"/>
        <v>216815.42730552462</v>
      </c>
      <c r="L96" s="20">
        <f t="shared" si="13"/>
        <v>5.6436853903767608</v>
      </c>
    </row>
    <row r="97" spans="1:12" x14ac:dyDescent="0.2">
      <c r="A97" s="16">
        <v>88</v>
      </c>
      <c r="B97" s="8">
        <v>25</v>
      </c>
      <c r="C97" s="5">
        <v>225</v>
      </c>
      <c r="D97" s="5">
        <v>217</v>
      </c>
      <c r="E97" s="17">
        <v>0.5</v>
      </c>
      <c r="F97" s="18">
        <f t="shared" si="8"/>
        <v>0.11312217194570136</v>
      </c>
      <c r="G97" s="18">
        <f t="shared" si="9"/>
        <v>0.10706638115631692</v>
      </c>
      <c r="H97" s="13">
        <f t="shared" si="14"/>
        <v>35438.043732696016</v>
      </c>
      <c r="I97" s="13">
        <f t="shared" si="12"/>
        <v>3794.2230977190598</v>
      </c>
      <c r="J97" s="13">
        <f t="shared" si="10"/>
        <v>33540.932183836485</v>
      </c>
      <c r="K97" s="13">
        <f t="shared" si="11"/>
        <v>179887.73129202944</v>
      </c>
      <c r="L97" s="20">
        <f t="shared" si="13"/>
        <v>5.0761191178863116</v>
      </c>
    </row>
    <row r="98" spans="1:12" x14ac:dyDescent="0.2">
      <c r="A98" s="16">
        <v>89</v>
      </c>
      <c r="B98" s="8">
        <v>27</v>
      </c>
      <c r="C98" s="5">
        <v>144</v>
      </c>
      <c r="D98" s="5">
        <v>200</v>
      </c>
      <c r="E98" s="17">
        <v>0.5</v>
      </c>
      <c r="F98" s="18">
        <f t="shared" si="8"/>
        <v>0.15697674418604651</v>
      </c>
      <c r="G98" s="18">
        <f t="shared" si="9"/>
        <v>0.14555256064690028</v>
      </c>
      <c r="H98" s="13">
        <f t="shared" si="14"/>
        <v>31643.820634976957</v>
      </c>
      <c r="I98" s="13">
        <f t="shared" si="12"/>
        <v>4605.8391220721178</v>
      </c>
      <c r="J98" s="13">
        <f t="shared" si="10"/>
        <v>29340.901073940899</v>
      </c>
      <c r="K98" s="13">
        <f>K99+J98</f>
        <v>146346.79910819296</v>
      </c>
      <c r="L98" s="20">
        <f t="shared" si="13"/>
        <v>4.6248144557623689</v>
      </c>
    </row>
    <row r="99" spans="1:12" x14ac:dyDescent="0.2">
      <c r="A99" s="16">
        <v>90</v>
      </c>
      <c r="B99" s="8">
        <v>25</v>
      </c>
      <c r="C99" s="5">
        <v>128</v>
      </c>
      <c r="D99" s="5">
        <v>138</v>
      </c>
      <c r="E99" s="17">
        <v>0.5</v>
      </c>
      <c r="F99" s="22">
        <f t="shared" si="8"/>
        <v>0.18796992481203006</v>
      </c>
      <c r="G99" s="22">
        <f t="shared" si="9"/>
        <v>0.1718213058419244</v>
      </c>
      <c r="H99" s="23">
        <f t="shared" si="14"/>
        <v>27037.98151290484</v>
      </c>
      <c r="I99" s="23">
        <f t="shared" si="12"/>
        <v>4645.7012908771203</v>
      </c>
      <c r="J99" s="23">
        <f t="shared" si="10"/>
        <v>24715.13086746628</v>
      </c>
      <c r="K99" s="23">
        <f t="shared" ref="K99:K108" si="15">K100+J99</f>
        <v>117005.89803425205</v>
      </c>
      <c r="L99" s="24">
        <f t="shared" si="13"/>
        <v>4.3274642368701528</v>
      </c>
    </row>
    <row r="100" spans="1:12" x14ac:dyDescent="0.2">
      <c r="A100" s="16">
        <v>91</v>
      </c>
      <c r="B100" s="8">
        <v>16</v>
      </c>
      <c r="C100" s="5">
        <v>85</v>
      </c>
      <c r="D100" s="5">
        <v>107</v>
      </c>
      <c r="E100" s="17">
        <v>0.5</v>
      </c>
      <c r="F100" s="22">
        <f t="shared" si="8"/>
        <v>0.16666666666666666</v>
      </c>
      <c r="G100" s="22">
        <f t="shared" si="9"/>
        <v>0.15384615384615385</v>
      </c>
      <c r="H100" s="23">
        <f t="shared" si="14"/>
        <v>22392.280222027719</v>
      </c>
      <c r="I100" s="23">
        <f t="shared" si="12"/>
        <v>3444.9661880042645</v>
      </c>
      <c r="J100" s="23">
        <f t="shared" si="10"/>
        <v>20669.797128025584</v>
      </c>
      <c r="K100" s="23">
        <f t="shared" si="15"/>
        <v>92290.767166785779</v>
      </c>
      <c r="L100" s="24">
        <f t="shared" si="13"/>
        <v>4.1215439540631316</v>
      </c>
    </row>
    <row r="101" spans="1:12" x14ac:dyDescent="0.2">
      <c r="A101" s="16">
        <v>92</v>
      </c>
      <c r="B101" s="8">
        <v>14</v>
      </c>
      <c r="C101" s="5">
        <v>79</v>
      </c>
      <c r="D101" s="5">
        <v>73</v>
      </c>
      <c r="E101" s="17">
        <v>0.5</v>
      </c>
      <c r="F101" s="22">
        <f t="shared" si="8"/>
        <v>0.18421052631578946</v>
      </c>
      <c r="G101" s="22">
        <f t="shared" si="9"/>
        <v>0.16867469879518071</v>
      </c>
      <c r="H101" s="23">
        <f t="shared" si="14"/>
        <v>18947.314034023453</v>
      </c>
      <c r="I101" s="23">
        <f t="shared" si="12"/>
        <v>3195.9324876666064</v>
      </c>
      <c r="J101" s="23">
        <f t="shared" si="10"/>
        <v>17349.34779019015</v>
      </c>
      <c r="K101" s="23">
        <f t="shared" si="15"/>
        <v>71620.970038760192</v>
      </c>
      <c r="L101" s="24">
        <f t="shared" si="13"/>
        <v>3.7800064911655191</v>
      </c>
    </row>
    <row r="102" spans="1:12" x14ac:dyDescent="0.2">
      <c r="A102" s="16">
        <v>93</v>
      </c>
      <c r="B102" s="8">
        <v>7</v>
      </c>
      <c r="C102" s="5">
        <v>52</v>
      </c>
      <c r="D102" s="5">
        <v>64</v>
      </c>
      <c r="E102" s="17">
        <v>0.5</v>
      </c>
      <c r="F102" s="22">
        <f t="shared" si="8"/>
        <v>0.1206896551724138</v>
      </c>
      <c r="G102" s="22">
        <f t="shared" si="9"/>
        <v>0.11382113821138212</v>
      </c>
      <c r="H102" s="23">
        <f t="shared" si="14"/>
        <v>15751.381546356846</v>
      </c>
      <c r="I102" s="23">
        <f t="shared" si="12"/>
        <v>1792.8401760080965</v>
      </c>
      <c r="J102" s="23">
        <f t="shared" si="10"/>
        <v>14854.961458352798</v>
      </c>
      <c r="K102" s="23">
        <f t="shared" si="15"/>
        <v>54271.622248570042</v>
      </c>
      <c r="L102" s="24">
        <f t="shared" si="13"/>
        <v>3.4455150545904072</v>
      </c>
    </row>
    <row r="103" spans="1:12" x14ac:dyDescent="0.2">
      <c r="A103" s="16">
        <v>94</v>
      </c>
      <c r="B103" s="8">
        <v>16</v>
      </c>
      <c r="C103" s="5">
        <v>32</v>
      </c>
      <c r="D103" s="5">
        <v>45</v>
      </c>
      <c r="E103" s="17">
        <v>0.5</v>
      </c>
      <c r="F103" s="22">
        <f t="shared" si="8"/>
        <v>0.41558441558441561</v>
      </c>
      <c r="G103" s="22">
        <f t="shared" si="9"/>
        <v>0.34408602150537637</v>
      </c>
      <c r="H103" s="23">
        <f t="shared" si="14"/>
        <v>13958.54137034875</v>
      </c>
      <c r="I103" s="23">
        <f t="shared" si="12"/>
        <v>4802.9389661415062</v>
      </c>
      <c r="J103" s="23">
        <f t="shared" si="10"/>
        <v>11557.071887277998</v>
      </c>
      <c r="K103" s="23">
        <f t="shared" si="15"/>
        <v>39416.66079021724</v>
      </c>
      <c r="L103" s="24">
        <f t="shared" si="13"/>
        <v>2.8238380891249548</v>
      </c>
    </row>
    <row r="104" spans="1:12" x14ac:dyDescent="0.2">
      <c r="A104" s="16">
        <v>95</v>
      </c>
      <c r="B104" s="8">
        <v>6</v>
      </c>
      <c r="C104" s="5">
        <v>32</v>
      </c>
      <c r="D104" s="5">
        <v>21</v>
      </c>
      <c r="E104" s="17">
        <v>0.5</v>
      </c>
      <c r="F104" s="22">
        <f t="shared" si="8"/>
        <v>0.22641509433962265</v>
      </c>
      <c r="G104" s="22">
        <f t="shared" si="9"/>
        <v>0.20338983050847459</v>
      </c>
      <c r="H104" s="23">
        <f t="shared" si="14"/>
        <v>9155.602404207244</v>
      </c>
      <c r="I104" s="23">
        <f t="shared" si="12"/>
        <v>1862.1564211946938</v>
      </c>
      <c r="J104" s="23">
        <f t="shared" si="10"/>
        <v>8224.5241936098973</v>
      </c>
      <c r="K104" s="23">
        <f t="shared" si="15"/>
        <v>27859.588902939246</v>
      </c>
      <c r="L104" s="24">
        <f t="shared" si="13"/>
        <v>3.0429006932560787</v>
      </c>
    </row>
    <row r="105" spans="1:12" x14ac:dyDescent="0.2">
      <c r="A105" s="16">
        <v>96</v>
      </c>
      <c r="B105" s="8">
        <v>8</v>
      </c>
      <c r="C105" s="5">
        <v>27</v>
      </c>
      <c r="D105" s="5">
        <v>28</v>
      </c>
      <c r="E105" s="17">
        <v>0.5</v>
      </c>
      <c r="F105" s="22">
        <f t="shared" si="8"/>
        <v>0.29090909090909089</v>
      </c>
      <c r="G105" s="22">
        <f t="shared" si="9"/>
        <v>0.25396825396825395</v>
      </c>
      <c r="H105" s="23">
        <f t="shared" si="14"/>
        <v>7293.4459830125506</v>
      </c>
      <c r="I105" s="23">
        <f t="shared" si="12"/>
        <v>1852.303741717473</v>
      </c>
      <c r="J105" s="23">
        <f t="shared" si="10"/>
        <v>6367.2941121538142</v>
      </c>
      <c r="K105" s="23">
        <f t="shared" si="15"/>
        <v>19635.064709329348</v>
      </c>
      <c r="L105" s="24">
        <f t="shared" si="13"/>
        <v>2.692151934087418</v>
      </c>
    </row>
    <row r="106" spans="1:12" x14ac:dyDescent="0.2">
      <c r="A106" s="16">
        <v>97</v>
      </c>
      <c r="B106" s="8">
        <v>2</v>
      </c>
      <c r="C106" s="5">
        <v>19</v>
      </c>
      <c r="D106" s="5">
        <v>23</v>
      </c>
      <c r="E106" s="17">
        <v>0.5</v>
      </c>
      <c r="F106" s="22">
        <f t="shared" si="8"/>
        <v>9.5238095238095233E-2</v>
      </c>
      <c r="G106" s="22">
        <f t="shared" si="9"/>
        <v>9.0909090909090898E-2</v>
      </c>
      <c r="H106" s="23">
        <f t="shared" si="14"/>
        <v>5441.1422412950778</v>
      </c>
      <c r="I106" s="23">
        <f t="shared" si="12"/>
        <v>494.64929466318881</v>
      </c>
      <c r="J106" s="23">
        <f t="shared" si="10"/>
        <v>5193.8175939634839</v>
      </c>
      <c r="K106" s="23">
        <f t="shared" si="15"/>
        <v>13267.770597175535</v>
      </c>
      <c r="L106" s="24">
        <f t="shared" si="13"/>
        <v>2.4384164222873901</v>
      </c>
    </row>
    <row r="107" spans="1:12" x14ac:dyDescent="0.2">
      <c r="A107" s="16">
        <v>98</v>
      </c>
      <c r="B107" s="8">
        <v>5</v>
      </c>
      <c r="C107" s="5">
        <v>17</v>
      </c>
      <c r="D107" s="5">
        <v>15</v>
      </c>
      <c r="E107" s="17">
        <v>0.5</v>
      </c>
      <c r="F107" s="22">
        <f t="shared" si="8"/>
        <v>0.3125</v>
      </c>
      <c r="G107" s="22">
        <f t="shared" si="9"/>
        <v>0.27027027027027029</v>
      </c>
      <c r="H107" s="23">
        <f t="shared" si="14"/>
        <v>4946.492946631889</v>
      </c>
      <c r="I107" s="23">
        <f t="shared" si="12"/>
        <v>1336.8899855761863</v>
      </c>
      <c r="J107" s="23">
        <f t="shared" si="10"/>
        <v>4278.0479538437958</v>
      </c>
      <c r="K107" s="23">
        <f t="shared" si="15"/>
        <v>8073.953003212051</v>
      </c>
      <c r="L107" s="24">
        <f t="shared" si="13"/>
        <v>1.6322580645161291</v>
      </c>
    </row>
    <row r="108" spans="1:12" x14ac:dyDescent="0.2">
      <c r="A108" s="16">
        <v>99</v>
      </c>
      <c r="B108" s="8">
        <v>6</v>
      </c>
      <c r="C108" s="5">
        <v>12</v>
      </c>
      <c r="D108" s="5">
        <v>13</v>
      </c>
      <c r="E108" s="17">
        <v>0.5</v>
      </c>
      <c r="F108" s="22">
        <f t="shared" si="8"/>
        <v>0.48</v>
      </c>
      <c r="G108" s="22">
        <f t="shared" si="9"/>
        <v>0.38709677419354838</v>
      </c>
      <c r="H108" s="23">
        <f t="shared" si="14"/>
        <v>3609.6029610557025</v>
      </c>
      <c r="I108" s="23">
        <f t="shared" si="12"/>
        <v>1397.2656623441428</v>
      </c>
      <c r="J108" s="23">
        <f t="shared" si="10"/>
        <v>2910.9701298836312</v>
      </c>
      <c r="K108" s="23">
        <f t="shared" si="15"/>
        <v>3795.9050493682553</v>
      </c>
      <c r="L108" s="24">
        <f t="shared" si="13"/>
        <v>1.0516129032258066</v>
      </c>
    </row>
    <row r="109" spans="1:12" x14ac:dyDescent="0.2">
      <c r="A109" s="16" t="s">
        <v>21</v>
      </c>
      <c r="B109" s="8">
        <v>6</v>
      </c>
      <c r="C109" s="5">
        <v>15</v>
      </c>
      <c r="D109" s="5">
        <v>15</v>
      </c>
      <c r="E109" s="21"/>
      <c r="F109" s="22">
        <f t="shared" si="8"/>
        <v>0.4</v>
      </c>
      <c r="G109" s="22">
        <v>1</v>
      </c>
      <c r="H109" s="23">
        <f>H108-I108</f>
        <v>2212.3372987115599</v>
      </c>
      <c r="I109" s="23">
        <f>H109*G109</f>
        <v>2212.3372987115599</v>
      </c>
      <c r="J109" s="23">
        <f>H109*F109</f>
        <v>884.93491948462406</v>
      </c>
      <c r="K109" s="23">
        <f>J109</f>
        <v>884.93491948462406</v>
      </c>
      <c r="L109" s="24">
        <f>K109/H109</f>
        <v>0.4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6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6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6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6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6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6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6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612"/>
  <sheetViews>
    <sheetView workbookViewId="0">
      <pane ySplit="8" topLeftCell="A9" activePane="bottomLeft" state="frozen"/>
      <selection activeCell="A126" sqref="A126"/>
      <selection pane="bottomLeft"/>
    </sheetView>
  </sheetViews>
  <sheetFormatPr baseColWidth="10" defaultRowHeight="12.75" x14ac:dyDescent="0.2"/>
  <cols>
    <col min="1" max="1" width="8.7109375" style="9" customWidth="1"/>
    <col min="2" max="4" width="13.140625" style="9" customWidth="1"/>
    <col min="5" max="7" width="13.140625" style="10" customWidth="1"/>
    <col min="8" max="11" width="13.140625" style="9" customWidth="1"/>
    <col min="12" max="12" width="13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36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37"/>
      <c r="B7" s="38"/>
      <c r="C7" s="39">
        <v>40179</v>
      </c>
      <c r="D7" s="40">
        <v>40544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15</v>
      </c>
      <c r="C9" s="5">
        <v>3011</v>
      </c>
      <c r="D9" s="5">
        <v>2793</v>
      </c>
      <c r="E9" s="17">
        <v>0.5</v>
      </c>
      <c r="F9" s="18">
        <f t="shared" ref="F9:F72" si="0">B9/((C9+D9)/2)</f>
        <v>5.1688490696071678E-3</v>
      </c>
      <c r="G9" s="18">
        <f t="shared" ref="G9:G72" si="1">F9/((1+(1-E9)*F9))</f>
        <v>5.155525004296271E-3</v>
      </c>
      <c r="H9" s="13">
        <v>100000</v>
      </c>
      <c r="I9" s="13">
        <f>H9*G9</f>
        <v>515.55250042962712</v>
      </c>
      <c r="J9" s="13">
        <f t="shared" ref="J9:J72" si="2">H10+I9*E9</f>
        <v>99742.223749785189</v>
      </c>
      <c r="K9" s="13">
        <f t="shared" ref="K9:K72" si="3">K10+J9</f>
        <v>8187780.7345801573</v>
      </c>
      <c r="L9" s="19">
        <f>K9/H9</f>
        <v>81.877807345801571</v>
      </c>
    </row>
    <row r="10" spans="1:13" x14ac:dyDescent="0.2">
      <c r="A10" s="16">
        <v>1</v>
      </c>
      <c r="B10" s="5">
        <v>1</v>
      </c>
      <c r="C10" s="5">
        <v>3284</v>
      </c>
      <c r="D10" s="5">
        <v>3182</v>
      </c>
      <c r="E10" s="17">
        <v>0.5</v>
      </c>
      <c r="F10" s="18">
        <f t="shared" si="0"/>
        <v>3.0931023816888341E-4</v>
      </c>
      <c r="G10" s="18">
        <f t="shared" si="1"/>
        <v>3.0926240915416729E-4</v>
      </c>
      <c r="H10" s="13">
        <f>H9-I9</f>
        <v>99484.447499570379</v>
      </c>
      <c r="I10" s="13">
        <f t="shared" ref="I10:I73" si="4">H10*G10</f>
        <v>30.766799907088409</v>
      </c>
      <c r="J10" s="13">
        <f t="shared" si="2"/>
        <v>99469.064099616837</v>
      </c>
      <c r="K10" s="13">
        <f t="shared" si="3"/>
        <v>8088038.5108303726</v>
      </c>
      <c r="L10" s="20">
        <f t="shared" ref="L10:L73" si="5">K10/H10</f>
        <v>81.29952685182576</v>
      </c>
    </row>
    <row r="11" spans="1:13" x14ac:dyDescent="0.2">
      <c r="A11" s="16">
        <v>2</v>
      </c>
      <c r="B11" s="5">
        <v>0</v>
      </c>
      <c r="C11" s="5">
        <v>3286</v>
      </c>
      <c r="D11" s="5">
        <v>3398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99453.680699663295</v>
      </c>
      <c r="I11" s="13">
        <f t="shared" si="4"/>
        <v>0</v>
      </c>
      <c r="J11" s="13">
        <f t="shared" si="2"/>
        <v>99453.680699663295</v>
      </c>
      <c r="K11" s="13">
        <f t="shared" si="3"/>
        <v>7988569.4467307562</v>
      </c>
      <c r="L11" s="20">
        <f t="shared" si="5"/>
        <v>80.324522838477534</v>
      </c>
    </row>
    <row r="12" spans="1:13" x14ac:dyDescent="0.2">
      <c r="A12" s="16">
        <v>3</v>
      </c>
      <c r="B12" s="5">
        <v>0</v>
      </c>
      <c r="C12" s="5">
        <v>3382</v>
      </c>
      <c r="D12" s="5">
        <v>3328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99453.680699663295</v>
      </c>
      <c r="I12" s="13">
        <f t="shared" si="4"/>
        <v>0</v>
      </c>
      <c r="J12" s="13">
        <f t="shared" si="2"/>
        <v>99453.680699663295</v>
      </c>
      <c r="K12" s="13">
        <f t="shared" si="3"/>
        <v>7889115.766031093</v>
      </c>
      <c r="L12" s="20">
        <f t="shared" si="5"/>
        <v>79.324522838477534</v>
      </c>
    </row>
    <row r="13" spans="1:13" x14ac:dyDescent="0.2">
      <c r="A13" s="16">
        <v>4</v>
      </c>
      <c r="B13" s="5">
        <v>0</v>
      </c>
      <c r="C13" s="5">
        <v>3390</v>
      </c>
      <c r="D13" s="5">
        <v>3423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99453.680699663295</v>
      </c>
      <c r="I13" s="13">
        <f t="shared" si="4"/>
        <v>0</v>
      </c>
      <c r="J13" s="13">
        <f t="shared" si="2"/>
        <v>99453.680699663295</v>
      </c>
      <c r="K13" s="13">
        <f t="shared" si="3"/>
        <v>7789662.0853314297</v>
      </c>
      <c r="L13" s="20">
        <f t="shared" si="5"/>
        <v>78.324522838477534</v>
      </c>
    </row>
    <row r="14" spans="1:13" x14ac:dyDescent="0.2">
      <c r="A14" s="16">
        <v>5</v>
      </c>
      <c r="B14" s="5">
        <v>0</v>
      </c>
      <c r="C14" s="5">
        <v>3540</v>
      </c>
      <c r="D14" s="5">
        <v>3428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99453.680699663295</v>
      </c>
      <c r="I14" s="13">
        <f t="shared" si="4"/>
        <v>0</v>
      </c>
      <c r="J14" s="13">
        <f t="shared" si="2"/>
        <v>99453.680699663295</v>
      </c>
      <c r="K14" s="13">
        <f t="shared" si="3"/>
        <v>7690208.4046317665</v>
      </c>
      <c r="L14" s="20">
        <f t="shared" si="5"/>
        <v>77.324522838477534</v>
      </c>
    </row>
    <row r="15" spans="1:13" x14ac:dyDescent="0.2">
      <c r="A15" s="16">
        <v>6</v>
      </c>
      <c r="B15" s="5">
        <v>1</v>
      </c>
      <c r="C15" s="5">
        <v>3491</v>
      </c>
      <c r="D15" s="5">
        <v>3577</v>
      </c>
      <c r="E15" s="17">
        <v>0.5</v>
      </c>
      <c r="F15" s="18">
        <f t="shared" si="0"/>
        <v>2.8296547821165819E-4</v>
      </c>
      <c r="G15" s="18">
        <f t="shared" si="1"/>
        <v>2.8292544914415053E-4</v>
      </c>
      <c r="H15" s="13">
        <f t="shared" si="6"/>
        <v>99453.680699663295</v>
      </c>
      <c r="I15" s="13">
        <f t="shared" si="4"/>
        <v>28.137977280991173</v>
      </c>
      <c r="J15" s="13">
        <f t="shared" si="2"/>
        <v>99439.611711022808</v>
      </c>
      <c r="K15" s="13">
        <f t="shared" si="3"/>
        <v>7590754.7239321033</v>
      </c>
      <c r="L15" s="20">
        <f t="shared" si="5"/>
        <v>76.324522838477534</v>
      </c>
    </row>
    <row r="16" spans="1:13" x14ac:dyDescent="0.2">
      <c r="A16" s="16">
        <v>7</v>
      </c>
      <c r="B16" s="5">
        <v>1</v>
      </c>
      <c r="C16" s="5">
        <v>3331</v>
      </c>
      <c r="D16" s="5">
        <v>3534</v>
      </c>
      <c r="E16" s="17">
        <v>0.5</v>
      </c>
      <c r="F16" s="18">
        <f t="shared" si="0"/>
        <v>2.9133284777858702E-4</v>
      </c>
      <c r="G16" s="18">
        <f t="shared" si="1"/>
        <v>2.9129041654529564E-4</v>
      </c>
      <c r="H16" s="13">
        <f t="shared" si="6"/>
        <v>99425.542722382306</v>
      </c>
      <c r="I16" s="13">
        <f t="shared" si="4"/>
        <v>28.961707754844831</v>
      </c>
      <c r="J16" s="13">
        <f t="shared" si="2"/>
        <v>99411.061868504883</v>
      </c>
      <c r="K16" s="13">
        <f t="shared" si="3"/>
        <v>7491315.1122210808</v>
      </c>
      <c r="L16" s="20">
        <f t="shared" si="5"/>
        <v>75.345981596886617</v>
      </c>
    </row>
    <row r="17" spans="1:12" x14ac:dyDescent="0.2">
      <c r="A17" s="16">
        <v>8</v>
      </c>
      <c r="B17" s="5">
        <v>0</v>
      </c>
      <c r="C17" s="5">
        <v>3261</v>
      </c>
      <c r="D17" s="5">
        <v>3313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99396.58101462746</v>
      </c>
      <c r="I17" s="13">
        <f t="shared" si="4"/>
        <v>0</v>
      </c>
      <c r="J17" s="13">
        <f t="shared" si="2"/>
        <v>99396.58101462746</v>
      </c>
      <c r="K17" s="13">
        <f t="shared" si="3"/>
        <v>7391904.0503525762</v>
      </c>
      <c r="L17" s="20">
        <f t="shared" si="5"/>
        <v>74.367789866582683</v>
      </c>
    </row>
    <row r="18" spans="1:12" x14ac:dyDescent="0.2">
      <c r="A18" s="16">
        <v>9</v>
      </c>
      <c r="B18" s="5">
        <v>1</v>
      </c>
      <c r="C18" s="5">
        <v>3097</v>
      </c>
      <c r="D18" s="5">
        <v>3265</v>
      </c>
      <c r="E18" s="17">
        <v>0.5</v>
      </c>
      <c r="F18" s="18">
        <f t="shared" si="0"/>
        <v>3.1436655139893113E-4</v>
      </c>
      <c r="G18" s="18">
        <f t="shared" si="1"/>
        <v>3.1431714600031432E-4</v>
      </c>
      <c r="H18" s="13">
        <f t="shared" si="6"/>
        <v>99396.58101462746</v>
      </c>
      <c r="I18" s="13">
        <f t="shared" si="4"/>
        <v>31.24204966670673</v>
      </c>
      <c r="J18" s="13">
        <f t="shared" si="2"/>
        <v>99380.959989794108</v>
      </c>
      <c r="K18" s="13">
        <f t="shared" si="3"/>
        <v>7292507.4693379486</v>
      </c>
      <c r="L18" s="20">
        <f t="shared" si="5"/>
        <v>73.367789866582683</v>
      </c>
    </row>
    <row r="19" spans="1:12" x14ac:dyDescent="0.2">
      <c r="A19" s="16">
        <v>10</v>
      </c>
      <c r="B19" s="5">
        <v>0</v>
      </c>
      <c r="C19" s="5">
        <v>2949</v>
      </c>
      <c r="D19" s="5">
        <v>3100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99365.338964960756</v>
      </c>
      <c r="I19" s="13">
        <f t="shared" si="4"/>
        <v>0</v>
      </c>
      <c r="J19" s="13">
        <f t="shared" si="2"/>
        <v>99365.338964960756</v>
      </c>
      <c r="K19" s="13">
        <f t="shared" si="3"/>
        <v>7193126.5093481541</v>
      </c>
      <c r="L19" s="20">
        <f t="shared" si="5"/>
        <v>72.390700663585207</v>
      </c>
    </row>
    <row r="20" spans="1:12" x14ac:dyDescent="0.2">
      <c r="A20" s="16">
        <v>11</v>
      </c>
      <c r="B20" s="5">
        <v>0</v>
      </c>
      <c r="C20" s="5">
        <v>2903</v>
      </c>
      <c r="D20" s="5">
        <v>2928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99365.338964960756</v>
      </c>
      <c r="I20" s="13">
        <f t="shared" si="4"/>
        <v>0</v>
      </c>
      <c r="J20" s="13">
        <f t="shared" si="2"/>
        <v>99365.338964960756</v>
      </c>
      <c r="K20" s="13">
        <f t="shared" si="3"/>
        <v>7093761.1703831935</v>
      </c>
      <c r="L20" s="20">
        <f t="shared" si="5"/>
        <v>71.390700663585207</v>
      </c>
    </row>
    <row r="21" spans="1:12" x14ac:dyDescent="0.2">
      <c r="A21" s="16">
        <v>12</v>
      </c>
      <c r="B21" s="5">
        <v>0</v>
      </c>
      <c r="C21" s="5">
        <v>2878</v>
      </c>
      <c r="D21" s="5">
        <v>2907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99365.338964960756</v>
      </c>
      <c r="I21" s="13">
        <f t="shared" si="4"/>
        <v>0</v>
      </c>
      <c r="J21" s="13">
        <f t="shared" si="2"/>
        <v>99365.338964960756</v>
      </c>
      <c r="K21" s="13">
        <f t="shared" si="3"/>
        <v>6994395.831418233</v>
      </c>
      <c r="L21" s="20">
        <f t="shared" si="5"/>
        <v>70.390700663585221</v>
      </c>
    </row>
    <row r="22" spans="1:12" x14ac:dyDescent="0.2">
      <c r="A22" s="16">
        <v>13</v>
      </c>
      <c r="B22" s="5">
        <v>0</v>
      </c>
      <c r="C22" s="5">
        <v>2807</v>
      </c>
      <c r="D22" s="5">
        <v>2880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99365.338964960756</v>
      </c>
      <c r="I22" s="13">
        <f t="shared" si="4"/>
        <v>0</v>
      </c>
      <c r="J22" s="13">
        <f t="shared" si="2"/>
        <v>99365.338964960756</v>
      </c>
      <c r="K22" s="13">
        <f t="shared" si="3"/>
        <v>6895030.4924532725</v>
      </c>
      <c r="L22" s="20">
        <f t="shared" si="5"/>
        <v>69.390700663585221</v>
      </c>
    </row>
    <row r="23" spans="1:12" x14ac:dyDescent="0.2">
      <c r="A23" s="16">
        <v>14</v>
      </c>
      <c r="B23" s="5">
        <v>0</v>
      </c>
      <c r="C23" s="5">
        <v>2694</v>
      </c>
      <c r="D23" s="5">
        <v>2805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99365.338964960756</v>
      </c>
      <c r="I23" s="13">
        <f t="shared" si="4"/>
        <v>0</v>
      </c>
      <c r="J23" s="13">
        <f t="shared" si="2"/>
        <v>99365.338964960756</v>
      </c>
      <c r="K23" s="13">
        <f t="shared" si="3"/>
        <v>6795665.1534883119</v>
      </c>
      <c r="L23" s="20">
        <f t="shared" si="5"/>
        <v>68.390700663585221</v>
      </c>
    </row>
    <row r="24" spans="1:12" x14ac:dyDescent="0.2">
      <c r="A24" s="16">
        <v>15</v>
      </c>
      <c r="B24" s="5">
        <v>0</v>
      </c>
      <c r="C24" s="5">
        <v>2795</v>
      </c>
      <c r="D24" s="5">
        <v>2701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99365.338964960756</v>
      </c>
      <c r="I24" s="13">
        <f t="shared" si="4"/>
        <v>0</v>
      </c>
      <c r="J24" s="13">
        <f t="shared" si="2"/>
        <v>99365.338964960756</v>
      </c>
      <c r="K24" s="13">
        <f t="shared" si="3"/>
        <v>6696299.8145233514</v>
      </c>
      <c r="L24" s="20">
        <f t="shared" si="5"/>
        <v>67.390700663585221</v>
      </c>
    </row>
    <row r="25" spans="1:12" x14ac:dyDescent="0.2">
      <c r="A25" s="16">
        <v>16</v>
      </c>
      <c r="B25" s="5">
        <v>0</v>
      </c>
      <c r="C25" s="5">
        <v>2666</v>
      </c>
      <c r="D25" s="5">
        <v>2801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99365.338964960756</v>
      </c>
      <c r="I25" s="13">
        <f t="shared" si="4"/>
        <v>0</v>
      </c>
      <c r="J25" s="13">
        <f t="shared" si="2"/>
        <v>99365.338964960756</v>
      </c>
      <c r="K25" s="13">
        <f t="shared" si="3"/>
        <v>6596934.4755583908</v>
      </c>
      <c r="L25" s="20">
        <f t="shared" si="5"/>
        <v>66.390700663585221</v>
      </c>
    </row>
    <row r="26" spans="1:12" x14ac:dyDescent="0.2">
      <c r="A26" s="16">
        <v>17</v>
      </c>
      <c r="B26" s="5">
        <v>0</v>
      </c>
      <c r="C26" s="5">
        <v>2775</v>
      </c>
      <c r="D26" s="5">
        <v>2652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99365.338964960756</v>
      </c>
      <c r="I26" s="13">
        <f t="shared" si="4"/>
        <v>0</v>
      </c>
      <c r="J26" s="13">
        <f t="shared" si="2"/>
        <v>99365.338964960756</v>
      </c>
      <c r="K26" s="13">
        <f t="shared" si="3"/>
        <v>6497569.1365934303</v>
      </c>
      <c r="L26" s="20">
        <f t="shared" si="5"/>
        <v>65.390700663585221</v>
      </c>
    </row>
    <row r="27" spans="1:12" x14ac:dyDescent="0.2">
      <c r="A27" s="16">
        <v>18</v>
      </c>
      <c r="B27" s="5">
        <v>0</v>
      </c>
      <c r="C27" s="5">
        <v>2641</v>
      </c>
      <c r="D27" s="5">
        <v>2766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99365.338964960756</v>
      </c>
      <c r="I27" s="13">
        <f t="shared" si="4"/>
        <v>0</v>
      </c>
      <c r="J27" s="13">
        <f t="shared" si="2"/>
        <v>99365.338964960756</v>
      </c>
      <c r="K27" s="13">
        <f t="shared" si="3"/>
        <v>6398203.7976284698</v>
      </c>
      <c r="L27" s="20">
        <f t="shared" si="5"/>
        <v>64.390700663585235</v>
      </c>
    </row>
    <row r="28" spans="1:12" x14ac:dyDescent="0.2">
      <c r="A28" s="16">
        <v>19</v>
      </c>
      <c r="B28" s="5">
        <v>0</v>
      </c>
      <c r="C28" s="5">
        <v>2575</v>
      </c>
      <c r="D28" s="5">
        <v>2650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99365.338964960756</v>
      </c>
      <c r="I28" s="13">
        <f t="shared" si="4"/>
        <v>0</v>
      </c>
      <c r="J28" s="13">
        <f t="shared" si="2"/>
        <v>99365.338964960756</v>
      </c>
      <c r="K28" s="13">
        <f t="shared" si="3"/>
        <v>6298838.4586635092</v>
      </c>
      <c r="L28" s="20">
        <f t="shared" si="5"/>
        <v>63.390700663585228</v>
      </c>
    </row>
    <row r="29" spans="1:12" x14ac:dyDescent="0.2">
      <c r="A29" s="16">
        <v>20</v>
      </c>
      <c r="B29" s="5">
        <v>1</v>
      </c>
      <c r="C29" s="5">
        <v>2626</v>
      </c>
      <c r="D29" s="5">
        <v>2585</v>
      </c>
      <c r="E29" s="17">
        <v>0.5</v>
      </c>
      <c r="F29" s="18">
        <f t="shared" si="0"/>
        <v>3.8380349261178274E-4</v>
      </c>
      <c r="G29" s="18">
        <f t="shared" si="1"/>
        <v>3.8372985418265541E-4</v>
      </c>
      <c r="H29" s="13">
        <f t="shared" si="6"/>
        <v>99365.338964960756</v>
      </c>
      <c r="I29" s="13">
        <f t="shared" si="4"/>
        <v>38.129447031834516</v>
      </c>
      <c r="J29" s="13">
        <f t="shared" si="2"/>
        <v>99346.274241444829</v>
      </c>
      <c r="K29" s="13">
        <f t="shared" si="3"/>
        <v>6199473.1196985487</v>
      </c>
      <c r="L29" s="20">
        <f t="shared" si="5"/>
        <v>62.390700663585235</v>
      </c>
    </row>
    <row r="30" spans="1:12" x14ac:dyDescent="0.2">
      <c r="A30" s="16">
        <v>21</v>
      </c>
      <c r="B30" s="5">
        <v>0</v>
      </c>
      <c r="C30" s="5">
        <v>2640</v>
      </c>
      <c r="D30" s="5">
        <v>2645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99327.209517928917</v>
      </c>
      <c r="I30" s="13">
        <f t="shared" si="4"/>
        <v>0</v>
      </c>
      <c r="J30" s="13">
        <f t="shared" si="2"/>
        <v>99327.209517928917</v>
      </c>
      <c r="K30" s="13">
        <f t="shared" si="3"/>
        <v>6100126.845457104</v>
      </c>
      <c r="L30" s="20">
        <f t="shared" si="5"/>
        <v>61.41445908994362</v>
      </c>
    </row>
    <row r="31" spans="1:12" x14ac:dyDescent="0.2">
      <c r="A31" s="16">
        <v>22</v>
      </c>
      <c r="B31" s="5">
        <v>2</v>
      </c>
      <c r="C31" s="5">
        <v>2594</v>
      </c>
      <c r="D31" s="5">
        <v>2651</v>
      </c>
      <c r="E31" s="17">
        <v>0.5</v>
      </c>
      <c r="F31" s="18">
        <f t="shared" si="0"/>
        <v>7.6263107721639652E-4</v>
      </c>
      <c r="G31" s="18">
        <f t="shared" si="1"/>
        <v>7.6234038498189448E-4</v>
      </c>
      <c r="H31" s="13">
        <f t="shared" si="6"/>
        <v>99327.209517928917</v>
      </c>
      <c r="I31" s="13">
        <f t="shared" si="4"/>
        <v>75.721143143075224</v>
      </c>
      <c r="J31" s="13">
        <f t="shared" si="2"/>
        <v>99289.348946357379</v>
      </c>
      <c r="K31" s="13">
        <f t="shared" si="3"/>
        <v>6000799.6359391753</v>
      </c>
      <c r="L31" s="20">
        <f t="shared" si="5"/>
        <v>60.41445908994362</v>
      </c>
    </row>
    <row r="32" spans="1:12" x14ac:dyDescent="0.2">
      <c r="A32" s="16">
        <v>23</v>
      </c>
      <c r="B32" s="5">
        <v>1</v>
      </c>
      <c r="C32" s="5">
        <v>2668</v>
      </c>
      <c r="D32" s="5">
        <v>2627</v>
      </c>
      <c r="E32" s="17">
        <v>0.5</v>
      </c>
      <c r="F32" s="18">
        <f t="shared" si="0"/>
        <v>3.7771482530689327E-4</v>
      </c>
      <c r="G32" s="18">
        <f t="shared" si="1"/>
        <v>3.7764350453172205E-4</v>
      </c>
      <c r="H32" s="13">
        <f t="shared" si="6"/>
        <v>99251.48837478584</v>
      </c>
      <c r="I32" s="13">
        <f t="shared" si="4"/>
        <v>37.481679899843598</v>
      </c>
      <c r="J32" s="13">
        <f t="shared" si="2"/>
        <v>99232.747534835915</v>
      </c>
      <c r="K32" s="13">
        <f t="shared" si="3"/>
        <v>5901510.2869928181</v>
      </c>
      <c r="L32" s="20">
        <f t="shared" si="5"/>
        <v>59.460169148375776</v>
      </c>
    </row>
    <row r="33" spans="1:12" x14ac:dyDescent="0.2">
      <c r="A33" s="16">
        <v>24</v>
      </c>
      <c r="B33" s="5">
        <v>1</v>
      </c>
      <c r="C33" s="5">
        <v>2702</v>
      </c>
      <c r="D33" s="5">
        <v>2716</v>
      </c>
      <c r="E33" s="17">
        <v>0.5</v>
      </c>
      <c r="F33" s="18">
        <f t="shared" si="0"/>
        <v>3.6913990402362494E-4</v>
      </c>
      <c r="G33" s="18">
        <f t="shared" si="1"/>
        <v>3.6907178446207787E-4</v>
      </c>
      <c r="H33" s="13">
        <f t="shared" si="6"/>
        <v>99214.006694885989</v>
      </c>
      <c r="I33" s="13">
        <f t="shared" si="4"/>
        <v>36.617090494514116</v>
      </c>
      <c r="J33" s="13">
        <f t="shared" si="2"/>
        <v>99195.698149638731</v>
      </c>
      <c r="K33" s="13">
        <f t="shared" si="3"/>
        <v>5802277.5394579824</v>
      </c>
      <c r="L33" s="20">
        <f t="shared" si="5"/>
        <v>58.482443485039319</v>
      </c>
    </row>
    <row r="34" spans="1:12" x14ac:dyDescent="0.2">
      <c r="A34" s="16">
        <v>25</v>
      </c>
      <c r="B34" s="5">
        <v>0</v>
      </c>
      <c r="C34" s="5">
        <v>2906</v>
      </c>
      <c r="D34" s="5">
        <v>2654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99177.389604391472</v>
      </c>
      <c r="I34" s="13">
        <f t="shared" si="4"/>
        <v>0</v>
      </c>
      <c r="J34" s="13">
        <f t="shared" si="2"/>
        <v>99177.389604391472</v>
      </c>
      <c r="K34" s="13">
        <f t="shared" si="3"/>
        <v>5703081.8413083432</v>
      </c>
      <c r="L34" s="20">
        <f t="shared" si="5"/>
        <v>57.503851069859344</v>
      </c>
    </row>
    <row r="35" spans="1:12" x14ac:dyDescent="0.2">
      <c r="A35" s="16">
        <v>26</v>
      </c>
      <c r="B35" s="5">
        <v>0</v>
      </c>
      <c r="C35" s="5">
        <v>2875</v>
      </c>
      <c r="D35" s="5">
        <v>2892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99177.389604391472</v>
      </c>
      <c r="I35" s="13">
        <f t="shared" si="4"/>
        <v>0</v>
      </c>
      <c r="J35" s="13">
        <f t="shared" si="2"/>
        <v>99177.389604391472</v>
      </c>
      <c r="K35" s="13">
        <f t="shared" si="3"/>
        <v>5603904.4517039517</v>
      </c>
      <c r="L35" s="20">
        <f t="shared" si="5"/>
        <v>56.503851069859337</v>
      </c>
    </row>
    <row r="36" spans="1:12" x14ac:dyDescent="0.2">
      <c r="A36" s="16">
        <v>27</v>
      </c>
      <c r="B36" s="5">
        <v>1</v>
      </c>
      <c r="C36" s="5">
        <v>3128</v>
      </c>
      <c r="D36" s="5">
        <v>2831</v>
      </c>
      <c r="E36" s="17">
        <v>0.5</v>
      </c>
      <c r="F36" s="18">
        <f t="shared" si="0"/>
        <v>3.356267830172848E-4</v>
      </c>
      <c r="G36" s="18">
        <f t="shared" si="1"/>
        <v>3.3557046979865775E-4</v>
      </c>
      <c r="H36" s="13">
        <f t="shared" si="6"/>
        <v>99177.389604391472</v>
      </c>
      <c r="I36" s="13">
        <f t="shared" si="4"/>
        <v>33.281003222950162</v>
      </c>
      <c r="J36" s="13">
        <f t="shared" si="2"/>
        <v>99160.749102779999</v>
      </c>
      <c r="K36" s="13">
        <f t="shared" si="3"/>
        <v>5504727.0620995602</v>
      </c>
      <c r="L36" s="20">
        <f t="shared" si="5"/>
        <v>55.503851069859337</v>
      </c>
    </row>
    <row r="37" spans="1:12" x14ac:dyDescent="0.2">
      <c r="A37" s="16">
        <v>28</v>
      </c>
      <c r="B37" s="5">
        <v>1</v>
      </c>
      <c r="C37" s="5">
        <v>3148</v>
      </c>
      <c r="D37" s="5">
        <v>3087</v>
      </c>
      <c r="E37" s="17">
        <v>0.5</v>
      </c>
      <c r="F37" s="18">
        <f t="shared" si="0"/>
        <v>3.2076984763432237E-4</v>
      </c>
      <c r="G37" s="18">
        <f t="shared" si="1"/>
        <v>3.2071840923669016E-4</v>
      </c>
      <c r="H37" s="13">
        <f t="shared" si="6"/>
        <v>99144.108601168526</v>
      </c>
      <c r="I37" s="13">
        <f t="shared" si="4"/>
        <v>31.797340795756419</v>
      </c>
      <c r="J37" s="13">
        <f t="shared" si="2"/>
        <v>99128.209930770638</v>
      </c>
      <c r="K37" s="13">
        <f t="shared" si="3"/>
        <v>5405566.3129967805</v>
      </c>
      <c r="L37" s="20">
        <f t="shared" si="5"/>
        <v>54.522314933931128</v>
      </c>
    </row>
    <row r="38" spans="1:12" x14ac:dyDescent="0.2">
      <c r="A38" s="16">
        <v>29</v>
      </c>
      <c r="B38" s="5">
        <v>1</v>
      </c>
      <c r="C38" s="5">
        <v>3286</v>
      </c>
      <c r="D38" s="5">
        <v>3092</v>
      </c>
      <c r="E38" s="17">
        <v>0.5</v>
      </c>
      <c r="F38" s="18">
        <f t="shared" si="0"/>
        <v>3.1357792411414236E-4</v>
      </c>
      <c r="G38" s="18">
        <f t="shared" si="1"/>
        <v>3.1352876626430476E-4</v>
      </c>
      <c r="H38" s="13">
        <f t="shared" si="6"/>
        <v>99112.311260372764</v>
      </c>
      <c r="I38" s="13">
        <f t="shared" si="4"/>
        <v>31.074560671068433</v>
      </c>
      <c r="J38" s="13">
        <f t="shared" si="2"/>
        <v>99096.773980037222</v>
      </c>
      <c r="K38" s="13">
        <f t="shared" si="3"/>
        <v>5306438.1030660095</v>
      </c>
      <c r="L38" s="20">
        <f t="shared" si="5"/>
        <v>53.53964644337416</v>
      </c>
    </row>
    <row r="39" spans="1:12" x14ac:dyDescent="0.2">
      <c r="A39" s="16">
        <v>30</v>
      </c>
      <c r="B39" s="5">
        <v>1</v>
      </c>
      <c r="C39" s="5">
        <v>3313</v>
      </c>
      <c r="D39" s="5">
        <v>3314</v>
      </c>
      <c r="E39" s="17">
        <v>0.5</v>
      </c>
      <c r="F39" s="18">
        <f t="shared" si="0"/>
        <v>3.017956843217142E-4</v>
      </c>
      <c r="G39" s="18">
        <f t="shared" si="1"/>
        <v>3.0175015087507539E-4</v>
      </c>
      <c r="H39" s="13">
        <f t="shared" si="6"/>
        <v>99081.236699701694</v>
      </c>
      <c r="I39" s="13">
        <f t="shared" si="4"/>
        <v>29.897778123024043</v>
      </c>
      <c r="J39" s="13">
        <f t="shared" si="2"/>
        <v>99066.287810640191</v>
      </c>
      <c r="K39" s="13">
        <f t="shared" si="3"/>
        <v>5207341.3290859722</v>
      </c>
      <c r="L39" s="20">
        <f t="shared" si="5"/>
        <v>52.556281113734322</v>
      </c>
    </row>
    <row r="40" spans="1:12" x14ac:dyDescent="0.2">
      <c r="A40" s="16">
        <v>31</v>
      </c>
      <c r="B40" s="5">
        <v>1</v>
      </c>
      <c r="C40" s="5">
        <v>3526</v>
      </c>
      <c r="D40" s="5">
        <v>3328</v>
      </c>
      <c r="E40" s="17">
        <v>0.5</v>
      </c>
      <c r="F40" s="18">
        <f t="shared" si="0"/>
        <v>2.9180040852057191E-4</v>
      </c>
      <c r="G40" s="18">
        <f t="shared" si="1"/>
        <v>2.9175784099197665E-4</v>
      </c>
      <c r="H40" s="13">
        <f t="shared" si="6"/>
        <v>99051.338921578674</v>
      </c>
      <c r="I40" s="13">
        <f t="shared" si="4"/>
        <v>28.899004791124337</v>
      </c>
      <c r="J40" s="13">
        <f t="shared" si="2"/>
        <v>99036.88941918312</v>
      </c>
      <c r="K40" s="13">
        <f t="shared" si="3"/>
        <v>5108275.0412753318</v>
      </c>
      <c r="L40" s="20">
        <f t="shared" si="5"/>
        <v>51.571993845733637</v>
      </c>
    </row>
    <row r="41" spans="1:12" x14ac:dyDescent="0.2">
      <c r="A41" s="16">
        <v>32</v>
      </c>
      <c r="B41" s="5">
        <v>1</v>
      </c>
      <c r="C41" s="5">
        <v>3695</v>
      </c>
      <c r="D41" s="5">
        <v>3490</v>
      </c>
      <c r="E41" s="17">
        <v>0.5</v>
      </c>
      <c r="F41" s="18">
        <f t="shared" si="0"/>
        <v>2.7835768963117608E-4</v>
      </c>
      <c r="G41" s="18">
        <f t="shared" si="1"/>
        <v>2.7831895352073481E-4</v>
      </c>
      <c r="H41" s="13">
        <f t="shared" si="6"/>
        <v>99022.439916787553</v>
      </c>
      <c r="I41" s="13">
        <f t="shared" si="4"/>
        <v>27.559821852710151</v>
      </c>
      <c r="J41" s="13">
        <f t="shared" si="2"/>
        <v>99008.660005861195</v>
      </c>
      <c r="K41" s="13">
        <f t="shared" si="3"/>
        <v>5009238.1518561486</v>
      </c>
      <c r="L41" s="20">
        <f t="shared" si="5"/>
        <v>50.586898849044807</v>
      </c>
    </row>
    <row r="42" spans="1:12" x14ac:dyDescent="0.2">
      <c r="A42" s="16">
        <v>33</v>
      </c>
      <c r="B42" s="5">
        <v>4</v>
      </c>
      <c r="C42" s="5">
        <v>3891</v>
      </c>
      <c r="D42" s="5">
        <v>3718</v>
      </c>
      <c r="E42" s="17">
        <v>0.5</v>
      </c>
      <c r="F42" s="18">
        <f t="shared" si="0"/>
        <v>1.0513865159679327E-3</v>
      </c>
      <c r="G42" s="18">
        <f t="shared" si="1"/>
        <v>1.0508340995665309E-3</v>
      </c>
      <c r="H42" s="13">
        <f t="shared" si="6"/>
        <v>98994.880094934837</v>
      </c>
      <c r="I42" s="13">
        <f t="shared" si="4"/>
        <v>104.02719568625754</v>
      </c>
      <c r="J42" s="13">
        <f t="shared" si="2"/>
        <v>98942.866497091716</v>
      </c>
      <c r="K42" s="13">
        <f t="shared" si="3"/>
        <v>4910229.4918502877</v>
      </c>
      <c r="L42" s="20">
        <f t="shared" si="5"/>
        <v>49.600842863201002</v>
      </c>
    </row>
    <row r="43" spans="1:12" x14ac:dyDescent="0.2">
      <c r="A43" s="16">
        <v>34</v>
      </c>
      <c r="B43" s="5">
        <v>2</v>
      </c>
      <c r="C43" s="5">
        <v>3860</v>
      </c>
      <c r="D43" s="5">
        <v>3944</v>
      </c>
      <c r="E43" s="17">
        <v>0.5</v>
      </c>
      <c r="F43" s="18">
        <f t="shared" si="0"/>
        <v>5.1255766273705791E-4</v>
      </c>
      <c r="G43" s="18">
        <f t="shared" si="1"/>
        <v>5.1242633871380989E-4</v>
      </c>
      <c r="H43" s="13">
        <f t="shared" si="6"/>
        <v>98890.852899248581</v>
      </c>
      <c r="I43" s="13">
        <f t="shared" si="4"/>
        <v>50.674277683447905</v>
      </c>
      <c r="J43" s="13">
        <f t="shared" si="2"/>
        <v>98865.515760406866</v>
      </c>
      <c r="K43" s="13">
        <f t="shared" si="3"/>
        <v>4811286.6253531957</v>
      </c>
      <c r="L43" s="20">
        <f t="shared" si="5"/>
        <v>48.652493979953874</v>
      </c>
    </row>
    <row r="44" spans="1:12" x14ac:dyDescent="0.2">
      <c r="A44" s="16">
        <v>35</v>
      </c>
      <c r="B44" s="5">
        <v>1</v>
      </c>
      <c r="C44" s="5">
        <v>4131</v>
      </c>
      <c r="D44" s="5">
        <v>3914</v>
      </c>
      <c r="E44" s="17">
        <v>0.5</v>
      </c>
      <c r="F44" s="18">
        <f t="shared" si="0"/>
        <v>2.4860161591050341E-4</v>
      </c>
      <c r="G44" s="18">
        <f t="shared" si="1"/>
        <v>2.4857071836937607E-4</v>
      </c>
      <c r="H44" s="13">
        <f t="shared" si="6"/>
        <v>98840.178621565137</v>
      </c>
      <c r="I44" s="13">
        <f t="shared" si="4"/>
        <v>24.568774203719894</v>
      </c>
      <c r="J44" s="13">
        <f t="shared" si="2"/>
        <v>98827.894234463267</v>
      </c>
      <c r="K44" s="13">
        <f t="shared" si="3"/>
        <v>4712421.1095927889</v>
      </c>
      <c r="L44" s="20">
        <f t="shared" si="5"/>
        <v>47.677181236544463</v>
      </c>
    </row>
    <row r="45" spans="1:12" x14ac:dyDescent="0.2">
      <c r="A45" s="16">
        <v>36</v>
      </c>
      <c r="B45" s="5">
        <v>3</v>
      </c>
      <c r="C45" s="5">
        <v>4067</v>
      </c>
      <c r="D45" s="5">
        <v>4185</v>
      </c>
      <c r="E45" s="17">
        <v>0.5</v>
      </c>
      <c r="F45" s="18">
        <f t="shared" si="0"/>
        <v>7.2709646146388749E-4</v>
      </c>
      <c r="G45" s="18">
        <f t="shared" si="1"/>
        <v>7.2683222289521494E-4</v>
      </c>
      <c r="H45" s="13">
        <f t="shared" si="6"/>
        <v>98815.609847361411</v>
      </c>
      <c r="I45" s="13">
        <f t="shared" si="4"/>
        <v>71.822369362103984</v>
      </c>
      <c r="J45" s="13">
        <f t="shared" si="2"/>
        <v>98779.698662680355</v>
      </c>
      <c r="K45" s="13">
        <f t="shared" si="3"/>
        <v>4613593.2153583253</v>
      </c>
      <c r="L45" s="20">
        <f t="shared" si="5"/>
        <v>46.688911018055293</v>
      </c>
    </row>
    <row r="46" spans="1:12" x14ac:dyDescent="0.2">
      <c r="A46" s="16">
        <v>37</v>
      </c>
      <c r="B46" s="5">
        <v>2</v>
      </c>
      <c r="C46" s="5">
        <v>4354</v>
      </c>
      <c r="D46" s="5">
        <v>4096</v>
      </c>
      <c r="E46" s="17">
        <v>0.5</v>
      </c>
      <c r="F46" s="18">
        <f t="shared" si="0"/>
        <v>4.7337278106508875E-4</v>
      </c>
      <c r="G46" s="18">
        <f t="shared" si="1"/>
        <v>4.7326076668244201E-4</v>
      </c>
      <c r="H46" s="13">
        <f t="shared" si="6"/>
        <v>98743.7874779993</v>
      </c>
      <c r="I46" s="13">
        <f t="shared" si="4"/>
        <v>46.731560566966067</v>
      </c>
      <c r="J46" s="13">
        <f t="shared" si="2"/>
        <v>98720.421697715807</v>
      </c>
      <c r="K46" s="13">
        <f t="shared" si="3"/>
        <v>4514813.5166956447</v>
      </c>
      <c r="L46" s="20">
        <f t="shared" si="5"/>
        <v>45.722507025584491</v>
      </c>
    </row>
    <row r="47" spans="1:12" x14ac:dyDescent="0.2">
      <c r="A47" s="16">
        <v>38</v>
      </c>
      <c r="B47" s="5">
        <v>6</v>
      </c>
      <c r="C47" s="5">
        <v>4221</v>
      </c>
      <c r="D47" s="5">
        <v>4397</v>
      </c>
      <c r="E47" s="17">
        <v>0.5</v>
      </c>
      <c r="F47" s="18">
        <f t="shared" si="0"/>
        <v>1.392434439545138E-3</v>
      </c>
      <c r="G47" s="18">
        <f t="shared" si="1"/>
        <v>1.3914656771799626E-3</v>
      </c>
      <c r="H47" s="13">
        <f t="shared" si="6"/>
        <v>98697.055917432328</v>
      </c>
      <c r="I47" s="13">
        <f t="shared" si="4"/>
        <v>137.33356574781862</v>
      </c>
      <c r="J47" s="13">
        <f t="shared" si="2"/>
        <v>98628.389134558427</v>
      </c>
      <c r="K47" s="13">
        <f t="shared" si="3"/>
        <v>4416093.0949979285</v>
      </c>
      <c r="L47" s="20">
        <f t="shared" si="5"/>
        <v>44.743919197471598</v>
      </c>
    </row>
    <row r="48" spans="1:12" x14ac:dyDescent="0.2">
      <c r="A48" s="16">
        <v>39</v>
      </c>
      <c r="B48" s="5">
        <v>3</v>
      </c>
      <c r="C48" s="5">
        <v>4340</v>
      </c>
      <c r="D48" s="5">
        <v>4246</v>
      </c>
      <c r="E48" s="17">
        <v>0.5</v>
      </c>
      <c r="F48" s="18">
        <f t="shared" si="0"/>
        <v>6.9881201956673651E-4</v>
      </c>
      <c r="G48" s="18">
        <f t="shared" si="1"/>
        <v>6.9856793573174999E-4</v>
      </c>
      <c r="H48" s="13">
        <f t="shared" si="6"/>
        <v>98559.722351684512</v>
      </c>
      <c r="I48" s="13">
        <f t="shared" si="4"/>
        <v>68.850661789510667</v>
      </c>
      <c r="J48" s="13">
        <f t="shared" si="2"/>
        <v>98525.29702078976</v>
      </c>
      <c r="K48" s="13">
        <f t="shared" si="3"/>
        <v>4317464.7058633696</v>
      </c>
      <c r="L48" s="20">
        <f t="shared" si="5"/>
        <v>43.8055688758703</v>
      </c>
    </row>
    <row r="49" spans="1:12" x14ac:dyDescent="0.2">
      <c r="A49" s="16">
        <v>40</v>
      </c>
      <c r="B49" s="5">
        <v>2</v>
      </c>
      <c r="C49" s="5">
        <v>4275</v>
      </c>
      <c r="D49" s="5">
        <v>4338</v>
      </c>
      <c r="E49" s="17">
        <v>0.5</v>
      </c>
      <c r="F49" s="18">
        <f t="shared" si="0"/>
        <v>4.644142575177058E-4</v>
      </c>
      <c r="G49" s="18">
        <f t="shared" si="1"/>
        <v>4.6430644225188626E-4</v>
      </c>
      <c r="H49" s="13">
        <f t="shared" si="6"/>
        <v>98490.871689895008</v>
      </c>
      <c r="I49" s="13">
        <f t="shared" si="4"/>
        <v>45.729946228622175</v>
      </c>
      <c r="J49" s="13">
        <f t="shared" si="2"/>
        <v>98468.006716780699</v>
      </c>
      <c r="K49" s="13">
        <f t="shared" si="3"/>
        <v>4218939.4088425795</v>
      </c>
      <c r="L49" s="20">
        <f t="shared" si="5"/>
        <v>42.83584190549341</v>
      </c>
    </row>
    <row r="50" spans="1:12" x14ac:dyDescent="0.2">
      <c r="A50" s="16">
        <v>41</v>
      </c>
      <c r="B50" s="5">
        <v>4</v>
      </c>
      <c r="C50" s="5">
        <v>4104</v>
      </c>
      <c r="D50" s="5">
        <v>4299</v>
      </c>
      <c r="E50" s="17">
        <v>0.5</v>
      </c>
      <c r="F50" s="18">
        <f t="shared" si="0"/>
        <v>9.5204093776032374E-4</v>
      </c>
      <c r="G50" s="18">
        <f t="shared" si="1"/>
        <v>9.5158796241227557E-4</v>
      </c>
      <c r="H50" s="13">
        <f t="shared" si="6"/>
        <v>98445.141743666391</v>
      </c>
      <c r="I50" s="13">
        <f t="shared" si="4"/>
        <v>93.679211841243159</v>
      </c>
      <c r="J50" s="13">
        <f t="shared" si="2"/>
        <v>98398.302137745777</v>
      </c>
      <c r="K50" s="13">
        <f t="shared" si="3"/>
        <v>4120471.4021257991</v>
      </c>
      <c r="L50" s="20">
        <f t="shared" si="5"/>
        <v>41.855507840648677</v>
      </c>
    </row>
    <row r="51" spans="1:12" x14ac:dyDescent="0.2">
      <c r="A51" s="16">
        <v>42</v>
      </c>
      <c r="B51" s="5">
        <v>4</v>
      </c>
      <c r="C51" s="5">
        <v>4183</v>
      </c>
      <c r="D51" s="5">
        <v>4121</v>
      </c>
      <c r="E51" s="17">
        <v>0.5</v>
      </c>
      <c r="F51" s="18">
        <f t="shared" si="0"/>
        <v>9.6339113680154141E-4</v>
      </c>
      <c r="G51" s="18">
        <f t="shared" si="1"/>
        <v>9.6292729898892631E-4</v>
      </c>
      <c r="H51" s="13">
        <f t="shared" si="6"/>
        <v>98351.462531825149</v>
      </c>
      <c r="I51" s="13">
        <f t="shared" si="4"/>
        <v>94.705308167380977</v>
      </c>
      <c r="J51" s="13">
        <f t="shared" si="2"/>
        <v>98304.109877741459</v>
      </c>
      <c r="K51" s="13">
        <f t="shared" si="3"/>
        <v>4022073.0999880531</v>
      </c>
      <c r="L51" s="20">
        <f t="shared" si="5"/>
        <v>40.894898727983502</v>
      </c>
    </row>
    <row r="52" spans="1:12" x14ac:dyDescent="0.2">
      <c r="A52" s="16">
        <v>43</v>
      </c>
      <c r="B52" s="5">
        <v>3</v>
      </c>
      <c r="C52" s="5">
        <v>4126</v>
      </c>
      <c r="D52" s="5">
        <v>4180</v>
      </c>
      <c r="E52" s="17">
        <v>0.5</v>
      </c>
      <c r="F52" s="18">
        <f t="shared" si="0"/>
        <v>7.2236937153864679E-4</v>
      </c>
      <c r="G52" s="18">
        <f t="shared" si="1"/>
        <v>7.2210855698640031E-4</v>
      </c>
      <c r="H52" s="13">
        <f t="shared" si="6"/>
        <v>98256.757223657769</v>
      </c>
      <c r="I52" s="13">
        <f t="shared" si="4"/>
        <v>70.952045172938583</v>
      </c>
      <c r="J52" s="13">
        <f t="shared" si="2"/>
        <v>98221.28120107131</v>
      </c>
      <c r="K52" s="13">
        <f t="shared" si="3"/>
        <v>3923768.9901103117</v>
      </c>
      <c r="L52" s="20">
        <f t="shared" si="5"/>
        <v>39.93383357013095</v>
      </c>
    </row>
    <row r="53" spans="1:12" x14ac:dyDescent="0.2">
      <c r="A53" s="16">
        <v>44</v>
      </c>
      <c r="B53" s="5">
        <v>5</v>
      </c>
      <c r="C53" s="5">
        <v>4130</v>
      </c>
      <c r="D53" s="5">
        <v>4177</v>
      </c>
      <c r="E53" s="17">
        <v>0.5</v>
      </c>
      <c r="F53" s="18">
        <f t="shared" si="0"/>
        <v>1.2038040207054291E-3</v>
      </c>
      <c r="G53" s="18">
        <f t="shared" si="1"/>
        <v>1.203079884504331E-3</v>
      </c>
      <c r="H53" s="13">
        <f t="shared" si="6"/>
        <v>98185.805178484836</v>
      </c>
      <c r="I53" s="13">
        <f t="shared" si="4"/>
        <v>118.12536715409628</v>
      </c>
      <c r="J53" s="13">
        <f t="shared" si="2"/>
        <v>98126.742494907798</v>
      </c>
      <c r="K53" s="13">
        <f t="shared" si="3"/>
        <v>3825547.7089092406</v>
      </c>
      <c r="L53" s="20">
        <f t="shared" si="5"/>
        <v>38.962329656054209</v>
      </c>
    </row>
    <row r="54" spans="1:12" x14ac:dyDescent="0.2">
      <c r="A54" s="16">
        <v>45</v>
      </c>
      <c r="B54" s="5">
        <v>5</v>
      </c>
      <c r="C54" s="5">
        <v>4030</v>
      </c>
      <c r="D54" s="5">
        <v>4125</v>
      </c>
      <c r="E54" s="17">
        <v>0.5</v>
      </c>
      <c r="F54" s="18">
        <f t="shared" si="0"/>
        <v>1.226241569589209E-3</v>
      </c>
      <c r="G54" s="18">
        <f t="shared" si="1"/>
        <v>1.2254901960784314E-3</v>
      </c>
      <c r="H54" s="13">
        <f t="shared" si="6"/>
        <v>98067.679811330745</v>
      </c>
      <c r="I54" s="13">
        <f t="shared" si="4"/>
        <v>120.18098016094454</v>
      </c>
      <c r="J54" s="13">
        <f t="shared" si="2"/>
        <v>98007.589321250271</v>
      </c>
      <c r="K54" s="13">
        <f t="shared" si="3"/>
        <v>3727420.9664143329</v>
      </c>
      <c r="L54" s="20">
        <f t="shared" si="5"/>
        <v>38.008658648653643</v>
      </c>
    </row>
    <row r="55" spans="1:12" x14ac:dyDescent="0.2">
      <c r="A55" s="16">
        <v>46</v>
      </c>
      <c r="B55" s="5">
        <v>6</v>
      </c>
      <c r="C55" s="5">
        <v>3872</v>
      </c>
      <c r="D55" s="5">
        <v>4043</v>
      </c>
      <c r="E55" s="17">
        <v>0.5</v>
      </c>
      <c r="F55" s="18">
        <f t="shared" si="0"/>
        <v>1.5161086544535692E-3</v>
      </c>
      <c r="G55" s="18">
        <f t="shared" si="1"/>
        <v>1.5149602322939023E-3</v>
      </c>
      <c r="H55" s="13">
        <f t="shared" si="6"/>
        <v>97947.498831169796</v>
      </c>
      <c r="I55" s="13">
        <f t="shared" si="4"/>
        <v>148.38656558187571</v>
      </c>
      <c r="J55" s="13">
        <f t="shared" si="2"/>
        <v>97873.305548378848</v>
      </c>
      <c r="K55" s="13">
        <f t="shared" si="3"/>
        <v>3629413.3770930828</v>
      </c>
      <c r="L55" s="20">
        <f t="shared" si="5"/>
        <v>37.054681542701076</v>
      </c>
    </row>
    <row r="56" spans="1:12" x14ac:dyDescent="0.2">
      <c r="A56" s="16">
        <v>47</v>
      </c>
      <c r="B56" s="5">
        <v>2</v>
      </c>
      <c r="C56" s="5">
        <v>3738</v>
      </c>
      <c r="D56" s="5">
        <v>3845</v>
      </c>
      <c r="E56" s="17">
        <v>0.5</v>
      </c>
      <c r="F56" s="18">
        <f t="shared" si="0"/>
        <v>5.2749571409732294E-4</v>
      </c>
      <c r="G56" s="18">
        <f t="shared" si="1"/>
        <v>5.2735662491760051E-4</v>
      </c>
      <c r="H56" s="13">
        <f t="shared" si="6"/>
        <v>97799.112265587915</v>
      </c>
      <c r="I56" s="13">
        <f t="shared" si="4"/>
        <v>51.575009764317947</v>
      </c>
      <c r="J56" s="13">
        <f t="shared" si="2"/>
        <v>97773.324760705756</v>
      </c>
      <c r="K56" s="13">
        <f t="shared" si="3"/>
        <v>3531540.071544704</v>
      </c>
      <c r="L56" s="20">
        <f t="shared" si="5"/>
        <v>36.110144455649923</v>
      </c>
    </row>
    <row r="57" spans="1:12" x14ac:dyDescent="0.2">
      <c r="A57" s="16">
        <v>48</v>
      </c>
      <c r="B57" s="5">
        <v>2</v>
      </c>
      <c r="C57" s="5">
        <v>3474</v>
      </c>
      <c r="D57" s="5">
        <v>3711</v>
      </c>
      <c r="E57" s="17">
        <v>0.5</v>
      </c>
      <c r="F57" s="18">
        <f t="shared" si="0"/>
        <v>5.5671537926235215E-4</v>
      </c>
      <c r="G57" s="18">
        <f t="shared" si="1"/>
        <v>5.5656045637957421E-4</v>
      </c>
      <c r="H57" s="13">
        <f t="shared" si="6"/>
        <v>97747.537255823598</v>
      </c>
      <c r="I57" s="13">
        <f t="shared" si="4"/>
        <v>54.402413945080617</v>
      </c>
      <c r="J57" s="13">
        <f t="shared" si="2"/>
        <v>97720.336048851066</v>
      </c>
      <c r="K57" s="13">
        <f t="shared" si="3"/>
        <v>3433766.7467839983</v>
      </c>
      <c r="L57" s="20">
        <f t="shared" si="5"/>
        <v>35.128933609827818</v>
      </c>
    </row>
    <row r="58" spans="1:12" x14ac:dyDescent="0.2">
      <c r="A58" s="16">
        <v>49</v>
      </c>
      <c r="B58" s="5">
        <v>6</v>
      </c>
      <c r="C58" s="5">
        <v>3383</v>
      </c>
      <c r="D58" s="5">
        <v>3470</v>
      </c>
      <c r="E58" s="17">
        <v>0.5</v>
      </c>
      <c r="F58" s="18">
        <f t="shared" si="0"/>
        <v>1.7510579308332118E-3</v>
      </c>
      <c r="G58" s="18">
        <f t="shared" si="1"/>
        <v>1.7495261699956265E-3</v>
      </c>
      <c r="H58" s="13">
        <f t="shared" si="6"/>
        <v>97693.13484187852</v>
      </c>
      <c r="I58" s="13">
        <f t="shared" si="4"/>
        <v>170.91669603477803</v>
      </c>
      <c r="J58" s="13">
        <f t="shared" si="2"/>
        <v>97607.67649386113</v>
      </c>
      <c r="K58" s="13">
        <f t="shared" si="3"/>
        <v>3336046.4107351471</v>
      </c>
      <c r="L58" s="20">
        <f t="shared" si="5"/>
        <v>34.148217437537589</v>
      </c>
    </row>
    <row r="59" spans="1:12" x14ac:dyDescent="0.2">
      <c r="A59" s="16">
        <v>50</v>
      </c>
      <c r="B59" s="5">
        <v>7</v>
      </c>
      <c r="C59" s="5">
        <v>3319</v>
      </c>
      <c r="D59" s="5">
        <v>3352</v>
      </c>
      <c r="E59" s="17">
        <v>0.5</v>
      </c>
      <c r="F59" s="18">
        <f t="shared" si="0"/>
        <v>2.0986358866736622E-3</v>
      </c>
      <c r="G59" s="18">
        <f t="shared" si="1"/>
        <v>2.0964360587002098E-3</v>
      </c>
      <c r="H59" s="13">
        <f t="shared" si="6"/>
        <v>97522.218145843741</v>
      </c>
      <c r="I59" s="13">
        <f t="shared" si="4"/>
        <v>204.44909464537474</v>
      </c>
      <c r="J59" s="13">
        <f t="shared" si="2"/>
        <v>97419.993598521061</v>
      </c>
      <c r="K59" s="13">
        <f t="shared" si="3"/>
        <v>3238438.7342412858</v>
      </c>
      <c r="L59" s="20">
        <f t="shared" si="5"/>
        <v>33.207189046892118</v>
      </c>
    </row>
    <row r="60" spans="1:12" x14ac:dyDescent="0.2">
      <c r="A60" s="16">
        <v>51</v>
      </c>
      <c r="B60" s="5">
        <v>6</v>
      </c>
      <c r="C60" s="5">
        <v>3059</v>
      </c>
      <c r="D60" s="5">
        <v>3282</v>
      </c>
      <c r="E60" s="17">
        <v>0.5</v>
      </c>
      <c r="F60" s="18">
        <f t="shared" si="0"/>
        <v>1.8924459864374705E-3</v>
      </c>
      <c r="G60" s="18">
        <f t="shared" si="1"/>
        <v>1.89065700330865E-3</v>
      </c>
      <c r="H60" s="13">
        <f t="shared" si="6"/>
        <v>97317.769051198367</v>
      </c>
      <c r="I60" s="13">
        <f t="shared" si="4"/>
        <v>183.99452160302198</v>
      </c>
      <c r="J60" s="13">
        <f t="shared" si="2"/>
        <v>97225.771790396859</v>
      </c>
      <c r="K60" s="13">
        <f t="shared" si="3"/>
        <v>3141018.7406427646</v>
      </c>
      <c r="L60" s="20">
        <f t="shared" si="5"/>
        <v>32.2759016289234</v>
      </c>
    </row>
    <row r="61" spans="1:12" x14ac:dyDescent="0.2">
      <c r="A61" s="16">
        <v>52</v>
      </c>
      <c r="B61" s="5">
        <v>8</v>
      </c>
      <c r="C61" s="5">
        <v>2933</v>
      </c>
      <c r="D61" s="5">
        <v>3043</v>
      </c>
      <c r="E61" s="17">
        <v>0.5</v>
      </c>
      <c r="F61" s="18">
        <f t="shared" si="0"/>
        <v>2.6773761713520749E-3</v>
      </c>
      <c r="G61" s="18">
        <f t="shared" si="1"/>
        <v>2.6737967914438501E-3</v>
      </c>
      <c r="H61" s="13">
        <f t="shared" si="6"/>
        <v>97133.77452959535</v>
      </c>
      <c r="I61" s="13">
        <f t="shared" si="4"/>
        <v>259.71597467806242</v>
      </c>
      <c r="J61" s="13">
        <f t="shared" si="2"/>
        <v>97003.916542256309</v>
      </c>
      <c r="K61" s="13">
        <f t="shared" si="3"/>
        <v>3043792.9688523677</v>
      </c>
      <c r="L61" s="20">
        <f t="shared" si="5"/>
        <v>31.336092760659323</v>
      </c>
    </row>
    <row r="62" spans="1:12" x14ac:dyDescent="0.2">
      <c r="A62" s="16">
        <v>53</v>
      </c>
      <c r="B62" s="5">
        <v>6</v>
      </c>
      <c r="C62" s="5">
        <v>2737</v>
      </c>
      <c r="D62" s="5">
        <v>2914</v>
      </c>
      <c r="E62" s="17">
        <v>0.5</v>
      </c>
      <c r="F62" s="18">
        <f t="shared" si="0"/>
        <v>2.1235179614227571E-3</v>
      </c>
      <c r="G62" s="18">
        <f t="shared" si="1"/>
        <v>2.1212656885274883E-3</v>
      </c>
      <c r="H62" s="13">
        <f t="shared" si="6"/>
        <v>96874.058554917283</v>
      </c>
      <c r="I62" s="13">
        <f t="shared" si="4"/>
        <v>205.49561652094883</v>
      </c>
      <c r="J62" s="13">
        <f t="shared" si="2"/>
        <v>96771.310746656818</v>
      </c>
      <c r="K62" s="13">
        <f t="shared" si="3"/>
        <v>2946789.0523101115</v>
      </c>
      <c r="L62" s="20">
        <f t="shared" si="5"/>
        <v>30.418763250634282</v>
      </c>
    </row>
    <row r="63" spans="1:12" x14ac:dyDescent="0.2">
      <c r="A63" s="16">
        <v>54</v>
      </c>
      <c r="B63" s="5">
        <v>9</v>
      </c>
      <c r="C63" s="5">
        <v>2532</v>
      </c>
      <c r="D63" s="5">
        <v>2707</v>
      </c>
      <c r="E63" s="17">
        <v>0.5</v>
      </c>
      <c r="F63" s="18">
        <f t="shared" si="0"/>
        <v>3.4357701851498376E-3</v>
      </c>
      <c r="G63" s="18">
        <f t="shared" si="1"/>
        <v>3.4298780487804874E-3</v>
      </c>
      <c r="H63" s="13">
        <f t="shared" si="6"/>
        <v>96668.562938396339</v>
      </c>
      <c r="I63" s="13">
        <f t="shared" si="4"/>
        <v>331.56138202956055</v>
      </c>
      <c r="J63" s="13">
        <f t="shared" si="2"/>
        <v>96502.782247381561</v>
      </c>
      <c r="K63" s="13">
        <f t="shared" si="3"/>
        <v>2850017.7415634547</v>
      </c>
      <c r="L63" s="20">
        <f t="shared" si="5"/>
        <v>29.482363810245904</v>
      </c>
    </row>
    <row r="64" spans="1:12" x14ac:dyDescent="0.2">
      <c r="A64" s="16">
        <v>55</v>
      </c>
      <c r="B64" s="5">
        <v>7</v>
      </c>
      <c r="C64" s="5">
        <v>2373</v>
      </c>
      <c r="D64" s="5">
        <v>2509</v>
      </c>
      <c r="E64" s="17">
        <v>0.5</v>
      </c>
      <c r="F64" s="18">
        <f t="shared" si="0"/>
        <v>2.8676771814829987E-3</v>
      </c>
      <c r="G64" s="18">
        <f t="shared" si="1"/>
        <v>2.8635712824708528E-3</v>
      </c>
      <c r="H64" s="13">
        <f t="shared" si="6"/>
        <v>96337.001556366784</v>
      </c>
      <c r="I64" s="13">
        <f t="shared" si="4"/>
        <v>275.86787109616176</v>
      </c>
      <c r="J64" s="13">
        <f t="shared" si="2"/>
        <v>96199.067620818692</v>
      </c>
      <c r="K64" s="13">
        <f t="shared" si="3"/>
        <v>2753514.959316073</v>
      </c>
      <c r="L64" s="20">
        <f t="shared" si="5"/>
        <v>28.582111907489576</v>
      </c>
    </row>
    <row r="65" spans="1:12" x14ac:dyDescent="0.2">
      <c r="A65" s="16">
        <v>56</v>
      </c>
      <c r="B65" s="5">
        <v>4</v>
      </c>
      <c r="C65" s="5">
        <v>2292</v>
      </c>
      <c r="D65" s="5">
        <v>2325</v>
      </c>
      <c r="E65" s="17">
        <v>0.5</v>
      </c>
      <c r="F65" s="18">
        <f t="shared" si="0"/>
        <v>1.7327268789257093E-3</v>
      </c>
      <c r="G65" s="18">
        <f t="shared" si="1"/>
        <v>1.7312270071413115E-3</v>
      </c>
      <c r="H65" s="13">
        <f t="shared" si="6"/>
        <v>96061.133685270615</v>
      </c>
      <c r="I65" s="13">
        <f t="shared" si="4"/>
        <v>166.30362897255247</v>
      </c>
      <c r="J65" s="13">
        <f t="shared" si="2"/>
        <v>95977.981870784337</v>
      </c>
      <c r="K65" s="13">
        <f t="shared" si="3"/>
        <v>2657315.8916952545</v>
      </c>
      <c r="L65" s="20">
        <f t="shared" si="5"/>
        <v>27.662757972454681</v>
      </c>
    </row>
    <row r="66" spans="1:12" x14ac:dyDescent="0.2">
      <c r="A66" s="16">
        <v>57</v>
      </c>
      <c r="B66" s="5">
        <v>9</v>
      </c>
      <c r="C66" s="5">
        <v>2239</v>
      </c>
      <c r="D66" s="5">
        <v>2282</v>
      </c>
      <c r="E66" s="17">
        <v>0.5</v>
      </c>
      <c r="F66" s="18">
        <f t="shared" si="0"/>
        <v>3.9814200398142008E-3</v>
      </c>
      <c r="G66" s="18">
        <f t="shared" si="1"/>
        <v>3.9735099337748353E-3</v>
      </c>
      <c r="H66" s="13">
        <f t="shared" si="6"/>
        <v>95894.830056298058</v>
      </c>
      <c r="I66" s="13">
        <f t="shared" si="4"/>
        <v>381.03905982635001</v>
      </c>
      <c r="J66" s="13">
        <f t="shared" si="2"/>
        <v>95704.310526384885</v>
      </c>
      <c r="K66" s="13">
        <f t="shared" si="3"/>
        <v>2561337.9098244701</v>
      </c>
      <c r="L66" s="20">
        <f t="shared" si="5"/>
        <v>26.709864424607215</v>
      </c>
    </row>
    <row r="67" spans="1:12" x14ac:dyDescent="0.2">
      <c r="A67" s="16">
        <v>58</v>
      </c>
      <c r="B67" s="5">
        <v>14</v>
      </c>
      <c r="C67" s="5">
        <v>2244</v>
      </c>
      <c r="D67" s="5">
        <v>2217</v>
      </c>
      <c r="E67" s="17">
        <v>0.5</v>
      </c>
      <c r="F67" s="18">
        <f t="shared" si="0"/>
        <v>6.2766195920197264E-3</v>
      </c>
      <c r="G67" s="18">
        <f t="shared" si="1"/>
        <v>6.2569832402234642E-3</v>
      </c>
      <c r="H67" s="13">
        <f t="shared" si="6"/>
        <v>95513.790996471711</v>
      </c>
      <c r="I67" s="13">
        <f t="shared" si="4"/>
        <v>597.62818947513028</v>
      </c>
      <c r="J67" s="13">
        <f t="shared" si="2"/>
        <v>95214.976901734146</v>
      </c>
      <c r="K67" s="13">
        <f t="shared" si="3"/>
        <v>2465633.5992980851</v>
      </c>
      <c r="L67" s="20">
        <f t="shared" si="5"/>
        <v>25.814425053960697</v>
      </c>
    </row>
    <row r="68" spans="1:12" x14ac:dyDescent="0.2">
      <c r="A68" s="16">
        <v>59</v>
      </c>
      <c r="B68" s="5">
        <v>6</v>
      </c>
      <c r="C68" s="5">
        <v>2237</v>
      </c>
      <c r="D68" s="5">
        <v>2224</v>
      </c>
      <c r="E68" s="17">
        <v>0.5</v>
      </c>
      <c r="F68" s="18">
        <f t="shared" si="0"/>
        <v>2.6899798251513113E-3</v>
      </c>
      <c r="G68" s="18">
        <f t="shared" si="1"/>
        <v>2.6863666890530554E-3</v>
      </c>
      <c r="H68" s="13">
        <f t="shared" si="6"/>
        <v>94916.162806996581</v>
      </c>
      <c r="I68" s="13">
        <f t="shared" si="4"/>
        <v>254.97961801745217</v>
      </c>
      <c r="J68" s="13">
        <f t="shared" si="2"/>
        <v>94788.672997987858</v>
      </c>
      <c r="K68" s="13">
        <f t="shared" si="3"/>
        <v>2370418.6223963508</v>
      </c>
      <c r="L68" s="20">
        <f t="shared" si="5"/>
        <v>24.973814282993956</v>
      </c>
    </row>
    <row r="69" spans="1:12" x14ac:dyDescent="0.2">
      <c r="A69" s="16">
        <v>60</v>
      </c>
      <c r="B69" s="5">
        <v>12</v>
      </c>
      <c r="C69" s="5">
        <v>2242</v>
      </c>
      <c r="D69" s="5">
        <v>2210</v>
      </c>
      <c r="E69" s="17">
        <v>0.5</v>
      </c>
      <c r="F69" s="18">
        <f t="shared" si="0"/>
        <v>5.3908355795148251E-3</v>
      </c>
      <c r="G69" s="18">
        <f t="shared" si="1"/>
        <v>5.3763440860215058E-3</v>
      </c>
      <c r="H69" s="13">
        <f t="shared" si="6"/>
        <v>94661.183188979136</v>
      </c>
      <c r="I69" s="13">
        <f t="shared" si="4"/>
        <v>508.93109241386634</v>
      </c>
      <c r="J69" s="13">
        <f t="shared" si="2"/>
        <v>94406.717642772201</v>
      </c>
      <c r="K69" s="13">
        <f t="shared" si="3"/>
        <v>2275629.949398363</v>
      </c>
      <c r="L69" s="20">
        <f t="shared" si="5"/>
        <v>24.03973701506936</v>
      </c>
    </row>
    <row r="70" spans="1:12" x14ac:dyDescent="0.2">
      <c r="A70" s="16">
        <v>61</v>
      </c>
      <c r="B70" s="5">
        <v>13</v>
      </c>
      <c r="C70" s="5">
        <v>2275</v>
      </c>
      <c r="D70" s="5">
        <v>2212</v>
      </c>
      <c r="E70" s="17">
        <v>0.5</v>
      </c>
      <c r="F70" s="18">
        <f t="shared" si="0"/>
        <v>5.7945174949855134E-3</v>
      </c>
      <c r="G70" s="18">
        <f t="shared" si="1"/>
        <v>5.7777777777777775E-3</v>
      </c>
      <c r="H70" s="13">
        <f t="shared" si="6"/>
        <v>94152.252096565266</v>
      </c>
      <c r="I70" s="13">
        <f t="shared" si="4"/>
        <v>543.99078989126599</v>
      </c>
      <c r="J70" s="13">
        <f t="shared" si="2"/>
        <v>93880.256701619641</v>
      </c>
      <c r="K70" s="13">
        <f t="shared" si="3"/>
        <v>2181223.231755591</v>
      </c>
      <c r="L70" s="20">
        <f t="shared" si="5"/>
        <v>23.16697883677244</v>
      </c>
    </row>
    <row r="71" spans="1:12" x14ac:dyDescent="0.2">
      <c r="A71" s="16">
        <v>62</v>
      </c>
      <c r="B71" s="5">
        <v>18</v>
      </c>
      <c r="C71" s="5">
        <v>2085</v>
      </c>
      <c r="D71" s="5">
        <v>2231</v>
      </c>
      <c r="E71" s="17">
        <v>0.5</v>
      </c>
      <c r="F71" s="18">
        <f t="shared" si="0"/>
        <v>8.3410565338276187E-3</v>
      </c>
      <c r="G71" s="18">
        <f t="shared" si="1"/>
        <v>8.3064143977849576E-3</v>
      </c>
      <c r="H71" s="13">
        <f t="shared" si="6"/>
        <v>93608.261306674001</v>
      </c>
      <c r="I71" s="13">
        <f t="shared" si="4"/>
        <v>777.54900946937346</v>
      </c>
      <c r="J71" s="13">
        <f t="shared" si="2"/>
        <v>93219.486801939318</v>
      </c>
      <c r="K71" s="13">
        <f t="shared" si="3"/>
        <v>2087342.9750539714</v>
      </c>
      <c r="L71" s="20">
        <f t="shared" si="5"/>
        <v>22.29870468606973</v>
      </c>
    </row>
    <row r="72" spans="1:12" x14ac:dyDescent="0.2">
      <c r="A72" s="16">
        <v>63</v>
      </c>
      <c r="B72" s="5">
        <v>12</v>
      </c>
      <c r="C72" s="5">
        <v>2010</v>
      </c>
      <c r="D72" s="5">
        <v>2063</v>
      </c>
      <c r="E72" s="17">
        <v>0.5</v>
      </c>
      <c r="F72" s="18">
        <f t="shared" si="0"/>
        <v>5.8924625583108275E-3</v>
      </c>
      <c r="G72" s="18">
        <f t="shared" si="1"/>
        <v>5.8751529987760096E-3</v>
      </c>
      <c r="H72" s="13">
        <f t="shared" si="6"/>
        <v>92830.712297204635</v>
      </c>
      <c r="I72" s="13">
        <f t="shared" si="4"/>
        <v>545.39463773143484</v>
      </c>
      <c r="J72" s="13">
        <f t="shared" si="2"/>
        <v>92558.014978338921</v>
      </c>
      <c r="K72" s="13">
        <f t="shared" si="3"/>
        <v>1994123.4882520321</v>
      </c>
      <c r="L72" s="20">
        <f t="shared" si="5"/>
        <v>21.481290393072641</v>
      </c>
    </row>
    <row r="73" spans="1:12" x14ac:dyDescent="0.2">
      <c r="A73" s="16">
        <v>64</v>
      </c>
      <c r="B73" s="5">
        <v>13</v>
      </c>
      <c r="C73" s="5">
        <v>1960</v>
      </c>
      <c r="D73" s="5">
        <v>1980</v>
      </c>
      <c r="E73" s="17">
        <v>0.5</v>
      </c>
      <c r="F73" s="18">
        <f t="shared" ref="F73:F109" si="7">B73/((C73+D73)/2)</f>
        <v>6.5989847715736041E-3</v>
      </c>
      <c r="G73" s="18">
        <f t="shared" ref="G73:G108" si="8">F73/((1+(1-E73)*F73))</f>
        <v>6.5772830761447005E-3</v>
      </c>
      <c r="H73" s="13">
        <f t="shared" si="6"/>
        <v>92285.317659473207</v>
      </c>
      <c r="I73" s="13">
        <f t="shared" si="4"/>
        <v>606.98665801829077</v>
      </c>
      <c r="J73" s="13">
        <f t="shared" ref="J73:J108" si="9">H74+I73*E73</f>
        <v>91981.824330464064</v>
      </c>
      <c r="K73" s="13">
        <f t="shared" ref="K73:K97" si="10">K74+J73</f>
        <v>1901565.4732736931</v>
      </c>
      <c r="L73" s="20">
        <f t="shared" si="5"/>
        <v>20.605287184363881</v>
      </c>
    </row>
    <row r="74" spans="1:12" x14ac:dyDescent="0.2">
      <c r="A74" s="16">
        <v>65</v>
      </c>
      <c r="B74" s="5">
        <v>22</v>
      </c>
      <c r="C74" s="5">
        <v>1748</v>
      </c>
      <c r="D74" s="5">
        <v>1937</v>
      </c>
      <c r="E74" s="17">
        <v>0.5</v>
      </c>
      <c r="F74" s="18">
        <f t="shared" si="7"/>
        <v>1.1940298507462687E-2</v>
      </c>
      <c r="G74" s="18">
        <f t="shared" si="8"/>
        <v>1.1869436201780414E-2</v>
      </c>
      <c r="H74" s="13">
        <f t="shared" si="6"/>
        <v>91678.331001454921</v>
      </c>
      <c r="I74" s="13">
        <f t="shared" ref="I74:I108" si="11">H74*G74</f>
        <v>1088.1701009074766</v>
      </c>
      <c r="J74" s="13">
        <f t="shared" si="9"/>
        <v>91134.245951001183</v>
      </c>
      <c r="K74" s="13">
        <f t="shared" si="10"/>
        <v>1809583.6489432291</v>
      </c>
      <c r="L74" s="20">
        <f t="shared" ref="L74:L108" si="12">K74/H74</f>
        <v>19.73840087593339</v>
      </c>
    </row>
    <row r="75" spans="1:12" x14ac:dyDescent="0.2">
      <c r="A75" s="16">
        <v>66</v>
      </c>
      <c r="B75" s="5">
        <v>19</v>
      </c>
      <c r="C75" s="5">
        <v>1700</v>
      </c>
      <c r="D75" s="5">
        <v>1722</v>
      </c>
      <c r="E75" s="17">
        <v>0.5</v>
      </c>
      <c r="F75" s="18">
        <f t="shared" si="7"/>
        <v>1.1104617182933957E-2</v>
      </c>
      <c r="G75" s="18">
        <f t="shared" si="8"/>
        <v>1.1043301365882011E-2</v>
      </c>
      <c r="H75" s="13">
        <f t="shared" ref="H75:H108" si="13">H74-I74</f>
        <v>90590.160900547446</v>
      </c>
      <c r="I75" s="13">
        <f t="shared" si="11"/>
        <v>1000.4144476084867</v>
      </c>
      <c r="J75" s="13">
        <f t="shared" si="9"/>
        <v>90089.9536767432</v>
      </c>
      <c r="K75" s="13">
        <f t="shared" si="10"/>
        <v>1718449.4029922278</v>
      </c>
      <c r="L75" s="20">
        <f t="shared" si="12"/>
        <v>18.969492778347004</v>
      </c>
    </row>
    <row r="76" spans="1:12" x14ac:dyDescent="0.2">
      <c r="A76" s="16">
        <v>67</v>
      </c>
      <c r="B76" s="5">
        <v>18</v>
      </c>
      <c r="C76" s="5">
        <v>1402</v>
      </c>
      <c r="D76" s="5">
        <v>1685</v>
      </c>
      <c r="E76" s="17">
        <v>0.5</v>
      </c>
      <c r="F76" s="18">
        <f t="shared" si="7"/>
        <v>1.1661807580174927E-2</v>
      </c>
      <c r="G76" s="18">
        <f t="shared" si="8"/>
        <v>1.1594202898550725E-2</v>
      </c>
      <c r="H76" s="13">
        <f t="shared" si="13"/>
        <v>89589.746452938954</v>
      </c>
      <c r="I76" s="13">
        <f t="shared" si="11"/>
        <v>1038.7216980050894</v>
      </c>
      <c r="J76" s="13">
        <f t="shared" si="9"/>
        <v>89070.385603936418</v>
      </c>
      <c r="K76" s="13">
        <f t="shared" si="10"/>
        <v>1628359.4493154846</v>
      </c>
      <c r="L76" s="20">
        <f t="shared" si="12"/>
        <v>18.17573454313607</v>
      </c>
    </row>
    <row r="77" spans="1:12" x14ac:dyDescent="0.2">
      <c r="A77" s="16">
        <v>68</v>
      </c>
      <c r="B77" s="5">
        <v>14</v>
      </c>
      <c r="C77" s="5">
        <v>1359</v>
      </c>
      <c r="D77" s="5">
        <v>1383</v>
      </c>
      <c r="E77" s="17">
        <v>0.5</v>
      </c>
      <c r="F77" s="18">
        <f t="shared" si="7"/>
        <v>1.0211524434719184E-2</v>
      </c>
      <c r="G77" s="18">
        <f t="shared" si="8"/>
        <v>1.0159651669085633E-2</v>
      </c>
      <c r="H77" s="13">
        <f t="shared" si="13"/>
        <v>88551.024754933867</v>
      </c>
      <c r="I77" s="13">
        <f t="shared" si="11"/>
        <v>899.64756645070702</v>
      </c>
      <c r="J77" s="13">
        <f t="shared" si="9"/>
        <v>88101.200971708517</v>
      </c>
      <c r="K77" s="13">
        <f t="shared" si="10"/>
        <v>1539289.0637115482</v>
      </c>
      <c r="L77" s="20">
        <f t="shared" si="12"/>
        <v>17.38307453777696</v>
      </c>
    </row>
    <row r="78" spans="1:12" x14ac:dyDescent="0.2">
      <c r="A78" s="16">
        <v>69</v>
      </c>
      <c r="B78" s="5">
        <v>18</v>
      </c>
      <c r="C78" s="5">
        <v>1524</v>
      </c>
      <c r="D78" s="5">
        <v>1331</v>
      </c>
      <c r="E78" s="17">
        <v>0.5</v>
      </c>
      <c r="F78" s="18">
        <f t="shared" si="7"/>
        <v>1.2609457092819614E-2</v>
      </c>
      <c r="G78" s="18">
        <f t="shared" si="8"/>
        <v>1.2530455969369997E-2</v>
      </c>
      <c r="H78" s="13">
        <f t="shared" si="13"/>
        <v>87651.377188483166</v>
      </c>
      <c r="I78" s="13">
        <f t="shared" si="11"/>
        <v>1098.3117225149301</v>
      </c>
      <c r="J78" s="13">
        <f t="shared" si="9"/>
        <v>87102.221327225692</v>
      </c>
      <c r="K78" s="13">
        <f t="shared" si="10"/>
        <v>1451187.8627398398</v>
      </c>
      <c r="L78" s="20">
        <f t="shared" si="12"/>
        <v>16.556361226581124</v>
      </c>
    </row>
    <row r="79" spans="1:12" x14ac:dyDescent="0.2">
      <c r="A79" s="16">
        <v>70</v>
      </c>
      <c r="B79" s="5">
        <v>15</v>
      </c>
      <c r="C79" s="5">
        <v>835</v>
      </c>
      <c r="D79" s="5">
        <v>1502</v>
      </c>
      <c r="E79" s="17">
        <v>0.5</v>
      </c>
      <c r="F79" s="18">
        <f t="shared" si="7"/>
        <v>1.2836970474967908E-2</v>
      </c>
      <c r="G79" s="18">
        <f t="shared" si="8"/>
        <v>1.2755102040816327E-2</v>
      </c>
      <c r="H79" s="13">
        <f t="shared" si="13"/>
        <v>86553.065465968233</v>
      </c>
      <c r="I79" s="13">
        <f t="shared" si="11"/>
        <v>1103.9931819638805</v>
      </c>
      <c r="J79" s="13">
        <f t="shared" si="9"/>
        <v>86001.068874986304</v>
      </c>
      <c r="K79" s="13">
        <f t="shared" si="10"/>
        <v>1364085.6414126141</v>
      </c>
      <c r="L79" s="20">
        <f t="shared" si="12"/>
        <v>15.760107791317438</v>
      </c>
    </row>
    <row r="80" spans="1:12" x14ac:dyDescent="0.2">
      <c r="A80" s="16">
        <v>71</v>
      </c>
      <c r="B80" s="5">
        <v>9</v>
      </c>
      <c r="C80" s="5">
        <v>940</v>
      </c>
      <c r="D80" s="5">
        <v>833</v>
      </c>
      <c r="E80" s="17">
        <v>0.5</v>
      </c>
      <c r="F80" s="18">
        <f t="shared" si="7"/>
        <v>1.015228426395939E-2</v>
      </c>
      <c r="G80" s="18">
        <f t="shared" si="8"/>
        <v>1.0101010101010102E-2</v>
      </c>
      <c r="H80" s="13">
        <f t="shared" si="13"/>
        <v>85449.07228400436</v>
      </c>
      <c r="I80" s="13">
        <f t="shared" si="11"/>
        <v>863.12194226267036</v>
      </c>
      <c r="J80" s="13">
        <f t="shared" si="9"/>
        <v>85017.511312873015</v>
      </c>
      <c r="K80" s="13">
        <f t="shared" si="10"/>
        <v>1278084.5725376278</v>
      </c>
      <c r="L80" s="20">
        <f t="shared" si="12"/>
        <v>14.957266806709132</v>
      </c>
    </row>
    <row r="81" spans="1:12" x14ac:dyDescent="0.2">
      <c r="A81" s="16">
        <v>72</v>
      </c>
      <c r="B81" s="5">
        <v>15</v>
      </c>
      <c r="C81" s="5">
        <v>949</v>
      </c>
      <c r="D81" s="5">
        <v>922</v>
      </c>
      <c r="E81" s="17">
        <v>0.5</v>
      </c>
      <c r="F81" s="18">
        <f t="shared" si="7"/>
        <v>1.6034206306787813E-2</v>
      </c>
      <c r="G81" s="18">
        <f t="shared" si="8"/>
        <v>1.5906680805938492E-2</v>
      </c>
      <c r="H81" s="13">
        <f t="shared" si="13"/>
        <v>84585.950341741685</v>
      </c>
      <c r="I81" s="13">
        <f t="shared" si="11"/>
        <v>1345.4817127530489</v>
      </c>
      <c r="J81" s="13">
        <f t="shared" si="9"/>
        <v>83913.209485365151</v>
      </c>
      <c r="K81" s="13">
        <f t="shared" si="10"/>
        <v>1193067.0612247547</v>
      </c>
      <c r="L81" s="20">
        <f t="shared" si="12"/>
        <v>14.104789937389839</v>
      </c>
    </row>
    <row r="82" spans="1:12" x14ac:dyDescent="0.2">
      <c r="A82" s="16">
        <v>73</v>
      </c>
      <c r="B82" s="5">
        <v>24</v>
      </c>
      <c r="C82" s="5">
        <v>1001</v>
      </c>
      <c r="D82" s="5">
        <v>933</v>
      </c>
      <c r="E82" s="17">
        <v>0.5</v>
      </c>
      <c r="F82" s="18">
        <f t="shared" si="7"/>
        <v>2.481902792140641E-2</v>
      </c>
      <c r="G82" s="18">
        <f t="shared" si="8"/>
        <v>2.4514811031664963E-2</v>
      </c>
      <c r="H82" s="13">
        <f t="shared" si="13"/>
        <v>83240.46862898863</v>
      </c>
      <c r="I82" s="13">
        <f t="shared" si="11"/>
        <v>2040.6243586268918</v>
      </c>
      <c r="J82" s="13">
        <f t="shared" si="9"/>
        <v>82220.156449675182</v>
      </c>
      <c r="K82" s="13">
        <f t="shared" si="10"/>
        <v>1109153.8517393896</v>
      </c>
      <c r="L82" s="20">
        <f t="shared" si="12"/>
        <v>13.324694947153684</v>
      </c>
    </row>
    <row r="83" spans="1:12" x14ac:dyDescent="0.2">
      <c r="A83" s="16">
        <v>74</v>
      </c>
      <c r="B83" s="5">
        <v>29</v>
      </c>
      <c r="C83" s="5">
        <v>908</v>
      </c>
      <c r="D83" s="5">
        <v>972</v>
      </c>
      <c r="E83" s="17">
        <v>0.5</v>
      </c>
      <c r="F83" s="18">
        <f t="shared" si="7"/>
        <v>3.0851063829787233E-2</v>
      </c>
      <c r="G83" s="18">
        <f t="shared" si="8"/>
        <v>3.0382399161864849E-2</v>
      </c>
      <c r="H83" s="13">
        <f t="shared" si="13"/>
        <v>81199.844270361733</v>
      </c>
      <c r="I83" s="13">
        <f t="shared" si="11"/>
        <v>2467.0460805033945</v>
      </c>
      <c r="J83" s="13">
        <f t="shared" si="9"/>
        <v>79966.321230110043</v>
      </c>
      <c r="K83" s="13">
        <f t="shared" si="10"/>
        <v>1026933.6952897145</v>
      </c>
      <c r="L83" s="20">
        <f t="shared" si="12"/>
        <v>12.646990945825612</v>
      </c>
    </row>
    <row r="84" spans="1:12" x14ac:dyDescent="0.2">
      <c r="A84" s="16">
        <v>75</v>
      </c>
      <c r="B84" s="5">
        <v>22</v>
      </c>
      <c r="C84" s="5">
        <v>806</v>
      </c>
      <c r="D84" s="5">
        <v>887</v>
      </c>
      <c r="E84" s="17">
        <v>0.5</v>
      </c>
      <c r="F84" s="18">
        <f t="shared" si="7"/>
        <v>2.5989367985823981E-2</v>
      </c>
      <c r="G84" s="18">
        <f t="shared" si="8"/>
        <v>2.5655976676384838E-2</v>
      </c>
      <c r="H84" s="13">
        <f t="shared" si="13"/>
        <v>78732.798189858338</v>
      </c>
      <c r="I84" s="13">
        <f t="shared" si="11"/>
        <v>2019.9668340255198</v>
      </c>
      <c r="J84" s="13">
        <f t="shared" si="9"/>
        <v>77722.814772845581</v>
      </c>
      <c r="K84" s="13">
        <f t="shared" si="10"/>
        <v>946967.37405960448</v>
      </c>
      <c r="L84" s="20">
        <f t="shared" si="12"/>
        <v>12.027609786915772</v>
      </c>
    </row>
    <row r="85" spans="1:12" x14ac:dyDescent="0.2">
      <c r="A85" s="16">
        <v>76</v>
      </c>
      <c r="B85" s="5">
        <v>25</v>
      </c>
      <c r="C85" s="5">
        <v>822</v>
      </c>
      <c r="D85" s="5">
        <v>783</v>
      </c>
      <c r="E85" s="17">
        <v>0.5</v>
      </c>
      <c r="F85" s="18">
        <f t="shared" si="7"/>
        <v>3.1152647975077882E-2</v>
      </c>
      <c r="G85" s="18">
        <f t="shared" si="8"/>
        <v>3.0674846625766874E-2</v>
      </c>
      <c r="H85" s="13">
        <f t="shared" si="13"/>
        <v>76712.831355832823</v>
      </c>
      <c r="I85" s="13">
        <f t="shared" si="11"/>
        <v>2353.1543360684918</v>
      </c>
      <c r="J85" s="13">
        <f t="shared" si="9"/>
        <v>75536.254187798579</v>
      </c>
      <c r="K85" s="13">
        <f t="shared" si="10"/>
        <v>869244.55928675889</v>
      </c>
      <c r="L85" s="20">
        <f t="shared" si="12"/>
        <v>11.331149482082912</v>
      </c>
    </row>
    <row r="86" spans="1:12" x14ac:dyDescent="0.2">
      <c r="A86" s="16">
        <v>77</v>
      </c>
      <c r="B86" s="5">
        <v>22</v>
      </c>
      <c r="C86" s="5">
        <v>686</v>
      </c>
      <c r="D86" s="5">
        <v>802</v>
      </c>
      <c r="E86" s="17">
        <v>0.5</v>
      </c>
      <c r="F86" s="18">
        <f t="shared" si="7"/>
        <v>2.9569892473118281E-2</v>
      </c>
      <c r="G86" s="18">
        <f t="shared" si="8"/>
        <v>2.9139072847682117E-2</v>
      </c>
      <c r="H86" s="13">
        <f t="shared" si="13"/>
        <v>74359.677019764335</v>
      </c>
      <c r="I86" s="13">
        <f t="shared" si="11"/>
        <v>2166.7720456090269</v>
      </c>
      <c r="J86" s="13">
        <f t="shared" si="9"/>
        <v>73276.290996959811</v>
      </c>
      <c r="K86" s="13">
        <f t="shared" si="10"/>
        <v>793708.30509896029</v>
      </c>
      <c r="L86" s="20">
        <f t="shared" si="12"/>
        <v>10.673907377085536</v>
      </c>
    </row>
    <row r="87" spans="1:12" x14ac:dyDescent="0.2">
      <c r="A87" s="16">
        <v>78</v>
      </c>
      <c r="B87" s="5">
        <v>34</v>
      </c>
      <c r="C87" s="5">
        <v>666</v>
      </c>
      <c r="D87" s="5">
        <v>667</v>
      </c>
      <c r="E87" s="17">
        <v>0.5</v>
      </c>
      <c r="F87" s="18">
        <f t="shared" si="7"/>
        <v>5.1012753188297073E-2</v>
      </c>
      <c r="G87" s="18">
        <f t="shared" si="8"/>
        <v>4.9743964886613021E-2</v>
      </c>
      <c r="H87" s="13">
        <f t="shared" si="13"/>
        <v>72192.904974155303</v>
      </c>
      <c r="I87" s="13">
        <f t="shared" si="11"/>
        <v>3591.1613300969721</v>
      </c>
      <c r="J87" s="13">
        <f t="shared" si="9"/>
        <v>70397.324309106814</v>
      </c>
      <c r="K87" s="13">
        <f t="shared" si="10"/>
        <v>720432.01410200051</v>
      </c>
      <c r="L87" s="20">
        <f t="shared" si="12"/>
        <v>9.9792633965887863</v>
      </c>
    </row>
    <row r="88" spans="1:12" x14ac:dyDescent="0.2">
      <c r="A88" s="16">
        <v>79</v>
      </c>
      <c r="B88" s="5">
        <v>32</v>
      </c>
      <c r="C88" s="5">
        <v>622</v>
      </c>
      <c r="D88" s="5">
        <v>621</v>
      </c>
      <c r="E88" s="17">
        <v>0.5</v>
      </c>
      <c r="F88" s="18">
        <f t="shared" si="7"/>
        <v>5.1488334674175379E-2</v>
      </c>
      <c r="G88" s="18">
        <f t="shared" si="8"/>
        <v>5.0196078431372547E-2</v>
      </c>
      <c r="H88" s="13">
        <f t="shared" si="13"/>
        <v>68601.743644058326</v>
      </c>
      <c r="I88" s="13">
        <f t="shared" si="11"/>
        <v>3443.538504486065</v>
      </c>
      <c r="J88" s="13">
        <f t="shared" si="9"/>
        <v>66879.974391815296</v>
      </c>
      <c r="K88" s="13">
        <f t="shared" si="10"/>
        <v>650034.68979289371</v>
      </c>
      <c r="L88" s="20">
        <f t="shared" si="12"/>
        <v>9.4754834974109858</v>
      </c>
    </row>
    <row r="89" spans="1:12" x14ac:dyDescent="0.2">
      <c r="A89" s="16">
        <v>80</v>
      </c>
      <c r="B89" s="5">
        <v>30</v>
      </c>
      <c r="C89" s="5">
        <v>558</v>
      </c>
      <c r="D89" s="5">
        <v>596</v>
      </c>
      <c r="E89" s="17">
        <v>0.5</v>
      </c>
      <c r="F89" s="18">
        <f t="shared" si="7"/>
        <v>5.1993067590987867E-2</v>
      </c>
      <c r="G89" s="18">
        <f t="shared" si="8"/>
        <v>5.0675675675675672E-2</v>
      </c>
      <c r="H89" s="13">
        <f t="shared" si="13"/>
        <v>65158.205139572259</v>
      </c>
      <c r="I89" s="13">
        <f t="shared" si="11"/>
        <v>3301.9360712621074</v>
      </c>
      <c r="J89" s="13">
        <f t="shared" si="9"/>
        <v>63507.23710394121</v>
      </c>
      <c r="K89" s="13">
        <f t="shared" si="10"/>
        <v>583154.71540107846</v>
      </c>
      <c r="L89" s="20">
        <f t="shared" si="12"/>
        <v>8.9498277945491402</v>
      </c>
    </row>
    <row r="90" spans="1:12" x14ac:dyDescent="0.2">
      <c r="A90" s="16">
        <v>81</v>
      </c>
      <c r="B90" s="5">
        <v>31</v>
      </c>
      <c r="C90" s="5">
        <v>505</v>
      </c>
      <c r="D90" s="5">
        <v>538</v>
      </c>
      <c r="E90" s="17">
        <v>0.5</v>
      </c>
      <c r="F90" s="18">
        <f t="shared" si="7"/>
        <v>5.9443911792905084E-2</v>
      </c>
      <c r="G90" s="18">
        <f t="shared" si="8"/>
        <v>5.7728119180633149E-2</v>
      </c>
      <c r="H90" s="13">
        <f t="shared" si="13"/>
        <v>61856.269068310154</v>
      </c>
      <c r="I90" s="13">
        <f t="shared" si="11"/>
        <v>3570.8460728447203</v>
      </c>
      <c r="J90" s="13">
        <f t="shared" si="9"/>
        <v>60070.846031887799</v>
      </c>
      <c r="K90" s="13">
        <f t="shared" si="10"/>
        <v>519647.47829713725</v>
      </c>
      <c r="L90" s="20">
        <f t="shared" si="12"/>
        <v>8.4008862177457129</v>
      </c>
    </row>
    <row r="91" spans="1:12" x14ac:dyDescent="0.2">
      <c r="A91" s="16">
        <v>82</v>
      </c>
      <c r="B91" s="5">
        <v>22</v>
      </c>
      <c r="C91" s="5">
        <v>402</v>
      </c>
      <c r="D91" s="5">
        <v>464</v>
      </c>
      <c r="E91" s="17">
        <v>0.5</v>
      </c>
      <c r="F91" s="18">
        <f t="shared" si="7"/>
        <v>5.0808314087759814E-2</v>
      </c>
      <c r="G91" s="18">
        <f t="shared" si="8"/>
        <v>4.954954954954955E-2</v>
      </c>
      <c r="H91" s="13">
        <f t="shared" si="13"/>
        <v>58285.422995465437</v>
      </c>
      <c r="I91" s="13">
        <f t="shared" si="11"/>
        <v>2888.0164547302693</v>
      </c>
      <c r="J91" s="13">
        <f t="shared" si="9"/>
        <v>56841.414768100301</v>
      </c>
      <c r="K91" s="13">
        <f t="shared" si="10"/>
        <v>459576.63226524944</v>
      </c>
      <c r="L91" s="20">
        <f t="shared" si="12"/>
        <v>7.8849326065799366</v>
      </c>
    </row>
    <row r="92" spans="1:12" x14ac:dyDescent="0.2">
      <c r="A92" s="16">
        <v>83</v>
      </c>
      <c r="B92" s="5">
        <v>33</v>
      </c>
      <c r="C92" s="5">
        <v>353</v>
      </c>
      <c r="D92" s="5">
        <v>371</v>
      </c>
      <c r="E92" s="17">
        <v>0.5</v>
      </c>
      <c r="F92" s="18">
        <f t="shared" si="7"/>
        <v>9.1160220994475141E-2</v>
      </c>
      <c r="G92" s="18">
        <f t="shared" si="8"/>
        <v>8.7186261558784686E-2</v>
      </c>
      <c r="H92" s="13">
        <f t="shared" si="13"/>
        <v>55397.406540735166</v>
      </c>
      <c r="I92" s="13">
        <f t="shared" si="11"/>
        <v>4829.8927763388656</v>
      </c>
      <c r="J92" s="13">
        <f t="shared" si="9"/>
        <v>52982.460152565734</v>
      </c>
      <c r="K92" s="13">
        <f t="shared" si="10"/>
        <v>402735.21749714913</v>
      </c>
      <c r="L92" s="20">
        <f t="shared" si="12"/>
        <v>7.2699290931788907</v>
      </c>
    </row>
    <row r="93" spans="1:12" x14ac:dyDescent="0.2">
      <c r="A93" s="16">
        <v>84</v>
      </c>
      <c r="B93" s="5">
        <v>23</v>
      </c>
      <c r="C93" s="5">
        <v>319</v>
      </c>
      <c r="D93" s="5">
        <v>344</v>
      </c>
      <c r="E93" s="17">
        <v>0.5</v>
      </c>
      <c r="F93" s="18">
        <f t="shared" si="7"/>
        <v>6.9381598793363503E-2</v>
      </c>
      <c r="G93" s="18">
        <f t="shared" si="8"/>
        <v>6.7055393586005832E-2</v>
      </c>
      <c r="H93" s="13">
        <f t="shared" si="13"/>
        <v>50567.513764396303</v>
      </c>
      <c r="I93" s="13">
        <f t="shared" si="11"/>
        <v>3390.8245381373613</v>
      </c>
      <c r="J93" s="13">
        <f t="shared" si="9"/>
        <v>48872.101495327617</v>
      </c>
      <c r="K93" s="13">
        <f t="shared" si="10"/>
        <v>349752.7573445834</v>
      </c>
      <c r="L93" s="20">
        <f t="shared" si="12"/>
        <v>6.9165503958558894</v>
      </c>
    </row>
    <row r="94" spans="1:12" x14ac:dyDescent="0.2">
      <c r="A94" s="16">
        <v>85</v>
      </c>
      <c r="B94" s="5">
        <v>22</v>
      </c>
      <c r="C94" s="5">
        <v>273</v>
      </c>
      <c r="D94" s="5">
        <v>299</v>
      </c>
      <c r="E94" s="17">
        <v>0.5</v>
      </c>
      <c r="F94" s="18">
        <f t="shared" si="7"/>
        <v>7.6923076923076927E-2</v>
      </c>
      <c r="G94" s="18">
        <f t="shared" si="8"/>
        <v>7.407407407407407E-2</v>
      </c>
      <c r="H94" s="13">
        <f t="shared" si="13"/>
        <v>47176.689226258939</v>
      </c>
      <c r="I94" s="13">
        <f t="shared" si="11"/>
        <v>3494.5695723154768</v>
      </c>
      <c r="J94" s="13">
        <f t="shared" si="9"/>
        <v>45429.4044401012</v>
      </c>
      <c r="K94" s="13">
        <f t="shared" si="10"/>
        <v>300880.6558492558</v>
      </c>
      <c r="L94" s="20">
        <f t="shared" si="12"/>
        <v>6.3777399555580327</v>
      </c>
    </row>
    <row r="95" spans="1:12" x14ac:dyDescent="0.2">
      <c r="A95" s="16">
        <v>86</v>
      </c>
      <c r="B95" s="5">
        <v>33</v>
      </c>
      <c r="C95" s="5">
        <v>253</v>
      </c>
      <c r="D95" s="5">
        <v>259</v>
      </c>
      <c r="E95" s="17">
        <v>0.5</v>
      </c>
      <c r="F95" s="18">
        <f t="shared" si="7"/>
        <v>0.12890625</v>
      </c>
      <c r="G95" s="18">
        <f t="shared" si="8"/>
        <v>0.12110091743119267</v>
      </c>
      <c r="H95" s="13">
        <f t="shared" si="13"/>
        <v>43682.11965394346</v>
      </c>
      <c r="I95" s="13">
        <f t="shared" si="11"/>
        <v>5289.9447654316855</v>
      </c>
      <c r="J95" s="13">
        <f t="shared" si="9"/>
        <v>41037.147271227623</v>
      </c>
      <c r="K95" s="13">
        <f t="shared" si="10"/>
        <v>255451.25140915462</v>
      </c>
      <c r="L95" s="20">
        <f t="shared" si="12"/>
        <v>5.8479591520026757</v>
      </c>
    </row>
    <row r="96" spans="1:12" x14ac:dyDescent="0.2">
      <c r="A96" s="16">
        <v>87</v>
      </c>
      <c r="B96" s="5">
        <v>28</v>
      </c>
      <c r="C96" s="5">
        <v>232</v>
      </c>
      <c r="D96" s="5">
        <v>222</v>
      </c>
      <c r="E96" s="17">
        <v>0.5</v>
      </c>
      <c r="F96" s="18">
        <f t="shared" si="7"/>
        <v>0.12334801762114538</v>
      </c>
      <c r="G96" s="18">
        <f t="shared" si="8"/>
        <v>0.11618257261410789</v>
      </c>
      <c r="H96" s="13">
        <f t="shared" si="13"/>
        <v>38392.174888511778</v>
      </c>
      <c r="I96" s="13">
        <f t="shared" si="11"/>
        <v>4460.5016467980486</v>
      </c>
      <c r="J96" s="13">
        <f t="shared" si="9"/>
        <v>36161.924065112755</v>
      </c>
      <c r="K96" s="13">
        <f t="shared" si="10"/>
        <v>214414.104137927</v>
      </c>
      <c r="L96" s="20">
        <f t="shared" si="12"/>
        <v>5.5848387011303933</v>
      </c>
    </row>
    <row r="97" spans="1:12" x14ac:dyDescent="0.2">
      <c r="A97" s="16">
        <v>88</v>
      </c>
      <c r="B97" s="5">
        <v>22</v>
      </c>
      <c r="C97" s="5">
        <v>160</v>
      </c>
      <c r="D97" s="5">
        <v>225</v>
      </c>
      <c r="E97" s="17">
        <v>0.5</v>
      </c>
      <c r="F97" s="18">
        <f t="shared" si="7"/>
        <v>0.11428571428571428</v>
      </c>
      <c r="G97" s="18">
        <f t="shared" si="8"/>
        <v>0.1081081081081081</v>
      </c>
      <c r="H97" s="13">
        <f t="shared" si="13"/>
        <v>33931.673241713732</v>
      </c>
      <c r="I97" s="13">
        <f t="shared" si="11"/>
        <v>3668.288999104187</v>
      </c>
      <c r="J97" s="13">
        <f t="shared" si="9"/>
        <v>32097.528742161638</v>
      </c>
      <c r="K97" s="13">
        <f t="shared" si="10"/>
        <v>178252.18007281426</v>
      </c>
      <c r="L97" s="20">
        <f t="shared" si="12"/>
        <v>5.2532682017484724</v>
      </c>
    </row>
    <row r="98" spans="1:12" x14ac:dyDescent="0.2">
      <c r="A98" s="16">
        <v>89</v>
      </c>
      <c r="B98" s="5">
        <v>18</v>
      </c>
      <c r="C98" s="5">
        <v>150</v>
      </c>
      <c r="D98" s="5">
        <v>144</v>
      </c>
      <c r="E98" s="17">
        <v>0.5</v>
      </c>
      <c r="F98" s="18">
        <f t="shared" si="7"/>
        <v>0.12244897959183673</v>
      </c>
      <c r="G98" s="18">
        <f t="shared" si="8"/>
        <v>0.11538461538461538</v>
      </c>
      <c r="H98" s="13">
        <f t="shared" si="13"/>
        <v>30263.384242609543</v>
      </c>
      <c r="I98" s="13">
        <f t="shared" si="11"/>
        <v>3491.9289510703315</v>
      </c>
      <c r="J98" s="13">
        <f t="shared" si="9"/>
        <v>28517.419767074378</v>
      </c>
      <c r="K98" s="13">
        <f>K99+J98</f>
        <v>146154.65133065262</v>
      </c>
      <c r="L98" s="20">
        <f t="shared" si="12"/>
        <v>4.8294219231725295</v>
      </c>
    </row>
    <row r="99" spans="1:12" x14ac:dyDescent="0.2">
      <c r="A99" s="16">
        <v>90</v>
      </c>
      <c r="B99" s="5">
        <v>23</v>
      </c>
      <c r="C99" s="5">
        <v>96</v>
      </c>
      <c r="D99" s="5">
        <v>128</v>
      </c>
      <c r="E99" s="17">
        <v>0.5</v>
      </c>
      <c r="F99" s="22">
        <f t="shared" si="7"/>
        <v>0.20535714285714285</v>
      </c>
      <c r="G99" s="22">
        <f t="shared" si="8"/>
        <v>0.18623481781376519</v>
      </c>
      <c r="H99" s="23">
        <f t="shared" si="13"/>
        <v>26771.455291539212</v>
      </c>
      <c r="I99" s="23">
        <f t="shared" si="11"/>
        <v>4985.777098829165</v>
      </c>
      <c r="J99" s="23">
        <f t="shared" si="9"/>
        <v>24278.566742124629</v>
      </c>
      <c r="K99" s="23">
        <f t="shared" ref="K99:K108" si="14">K100+J99</f>
        <v>117637.23156357824</v>
      </c>
      <c r="L99" s="24">
        <f t="shared" si="12"/>
        <v>4.3941291305428596</v>
      </c>
    </row>
    <row r="100" spans="1:12" x14ac:dyDescent="0.2">
      <c r="A100" s="16">
        <v>91</v>
      </c>
      <c r="B100" s="5">
        <v>8</v>
      </c>
      <c r="C100" s="5">
        <v>94</v>
      </c>
      <c r="D100" s="5">
        <v>85</v>
      </c>
      <c r="E100" s="17">
        <v>0.5</v>
      </c>
      <c r="F100" s="22">
        <f t="shared" si="7"/>
        <v>8.9385474860335198E-2</v>
      </c>
      <c r="G100" s="22">
        <f t="shared" si="8"/>
        <v>8.5561497326203217E-2</v>
      </c>
      <c r="H100" s="23">
        <f t="shared" si="13"/>
        <v>21785.678192710046</v>
      </c>
      <c r="I100" s="23">
        <f t="shared" si="11"/>
        <v>1864.0152464350842</v>
      </c>
      <c r="J100" s="23">
        <f t="shared" si="9"/>
        <v>20853.670569492504</v>
      </c>
      <c r="K100" s="23">
        <f t="shared" si="14"/>
        <v>93358.664821453611</v>
      </c>
      <c r="L100" s="24">
        <f t="shared" si="12"/>
        <v>4.2853228619108776</v>
      </c>
    </row>
    <row r="101" spans="1:12" x14ac:dyDescent="0.2">
      <c r="A101" s="16">
        <v>92</v>
      </c>
      <c r="B101" s="5">
        <v>12</v>
      </c>
      <c r="C101" s="5">
        <v>69</v>
      </c>
      <c r="D101" s="5">
        <v>79</v>
      </c>
      <c r="E101" s="17">
        <v>0.5</v>
      </c>
      <c r="F101" s="22">
        <f t="shared" si="7"/>
        <v>0.16216216216216217</v>
      </c>
      <c r="G101" s="22">
        <f t="shared" si="8"/>
        <v>0.15</v>
      </c>
      <c r="H101" s="23">
        <f t="shared" si="13"/>
        <v>19921.662946274962</v>
      </c>
      <c r="I101" s="23">
        <f t="shared" si="11"/>
        <v>2988.2494419412442</v>
      </c>
      <c r="J101" s="23">
        <f t="shared" si="9"/>
        <v>18427.538225304343</v>
      </c>
      <c r="K101" s="23">
        <f t="shared" si="14"/>
        <v>72504.994251961107</v>
      </c>
      <c r="L101" s="24">
        <f t="shared" si="12"/>
        <v>3.639505117996106</v>
      </c>
    </row>
    <row r="102" spans="1:12" x14ac:dyDescent="0.2">
      <c r="A102" s="16">
        <v>93</v>
      </c>
      <c r="B102" s="5">
        <v>12</v>
      </c>
      <c r="C102" s="5">
        <v>39</v>
      </c>
      <c r="D102" s="5">
        <v>52</v>
      </c>
      <c r="E102" s="17">
        <v>0.5</v>
      </c>
      <c r="F102" s="22">
        <f t="shared" si="7"/>
        <v>0.26373626373626374</v>
      </c>
      <c r="G102" s="22">
        <f t="shared" si="8"/>
        <v>0.23300970873786409</v>
      </c>
      <c r="H102" s="23">
        <f t="shared" si="13"/>
        <v>16933.413504333719</v>
      </c>
      <c r="I102" s="23">
        <f t="shared" si="11"/>
        <v>3945.6497485826144</v>
      </c>
      <c r="J102" s="23">
        <f t="shared" si="9"/>
        <v>14960.588630042412</v>
      </c>
      <c r="K102" s="23">
        <f t="shared" si="14"/>
        <v>54077.456026656764</v>
      </c>
      <c r="L102" s="24">
        <f t="shared" si="12"/>
        <v>3.1935354329365948</v>
      </c>
    </row>
    <row r="103" spans="1:12" x14ac:dyDescent="0.2">
      <c r="A103" s="16">
        <v>94</v>
      </c>
      <c r="B103" s="5">
        <v>8</v>
      </c>
      <c r="C103" s="5">
        <v>38</v>
      </c>
      <c r="D103" s="5">
        <v>32</v>
      </c>
      <c r="E103" s="17">
        <v>0.5</v>
      </c>
      <c r="F103" s="22">
        <f t="shared" si="7"/>
        <v>0.22857142857142856</v>
      </c>
      <c r="G103" s="22">
        <f t="shared" si="8"/>
        <v>0.20512820512820512</v>
      </c>
      <c r="H103" s="23">
        <f t="shared" si="13"/>
        <v>12987.763755751104</v>
      </c>
      <c r="I103" s="23">
        <f t="shared" si="11"/>
        <v>2664.1566678463801</v>
      </c>
      <c r="J103" s="23">
        <f t="shared" si="9"/>
        <v>11655.685421827913</v>
      </c>
      <c r="K103" s="23">
        <f t="shared" si="14"/>
        <v>39116.867396614354</v>
      </c>
      <c r="L103" s="24">
        <f t="shared" si="12"/>
        <v>3.011824678385687</v>
      </c>
    </row>
    <row r="104" spans="1:12" x14ac:dyDescent="0.2">
      <c r="A104" s="16">
        <v>95</v>
      </c>
      <c r="B104" s="5">
        <v>15</v>
      </c>
      <c r="C104" s="5">
        <v>39</v>
      </c>
      <c r="D104" s="5">
        <v>32</v>
      </c>
      <c r="E104" s="17">
        <v>0.5</v>
      </c>
      <c r="F104" s="22">
        <f t="shared" si="7"/>
        <v>0.42253521126760563</v>
      </c>
      <c r="G104" s="22">
        <f t="shared" si="8"/>
        <v>0.34883720930232559</v>
      </c>
      <c r="H104" s="23">
        <f t="shared" si="13"/>
        <v>10323.607087904724</v>
      </c>
      <c r="I104" s="23">
        <f t="shared" si="11"/>
        <v>3601.2582864783922</v>
      </c>
      <c r="J104" s="23">
        <f t="shared" si="9"/>
        <v>8522.9779446655266</v>
      </c>
      <c r="K104" s="23">
        <f t="shared" si="14"/>
        <v>27461.181974786439</v>
      </c>
      <c r="L104" s="24">
        <f t="shared" si="12"/>
        <v>2.6600374986142516</v>
      </c>
    </row>
    <row r="105" spans="1:12" x14ac:dyDescent="0.2">
      <c r="A105" s="16">
        <v>96</v>
      </c>
      <c r="B105" s="5">
        <v>7</v>
      </c>
      <c r="C105" s="5">
        <v>22</v>
      </c>
      <c r="D105" s="5">
        <v>27</v>
      </c>
      <c r="E105" s="17">
        <v>0.5</v>
      </c>
      <c r="F105" s="22">
        <f t="shared" si="7"/>
        <v>0.2857142857142857</v>
      </c>
      <c r="G105" s="22">
        <f t="shared" si="8"/>
        <v>0.25</v>
      </c>
      <c r="H105" s="23">
        <f t="shared" si="13"/>
        <v>6722.3488014263312</v>
      </c>
      <c r="I105" s="23">
        <f t="shared" si="11"/>
        <v>1680.5872003565828</v>
      </c>
      <c r="J105" s="23">
        <f t="shared" si="9"/>
        <v>5882.0552012480402</v>
      </c>
      <c r="K105" s="23">
        <f t="shared" si="14"/>
        <v>18938.204030120913</v>
      </c>
      <c r="L105" s="24">
        <f t="shared" si="12"/>
        <v>2.8172004443004584</v>
      </c>
    </row>
    <row r="106" spans="1:12" x14ac:dyDescent="0.2">
      <c r="A106" s="16">
        <v>97</v>
      </c>
      <c r="B106" s="5">
        <v>3</v>
      </c>
      <c r="C106" s="5">
        <v>19</v>
      </c>
      <c r="D106" s="5">
        <v>19</v>
      </c>
      <c r="E106" s="17">
        <v>0.5</v>
      </c>
      <c r="F106" s="22">
        <f t="shared" si="7"/>
        <v>0.15789473684210525</v>
      </c>
      <c r="G106" s="22">
        <f t="shared" si="8"/>
        <v>0.14634146341463414</v>
      </c>
      <c r="H106" s="23">
        <f t="shared" si="13"/>
        <v>5041.7616010697484</v>
      </c>
      <c r="I106" s="23">
        <f t="shared" si="11"/>
        <v>737.81877088825581</v>
      </c>
      <c r="J106" s="23">
        <f t="shared" si="9"/>
        <v>4672.8522156256204</v>
      </c>
      <c r="K106" s="23">
        <f t="shared" si="14"/>
        <v>13056.148828872872</v>
      </c>
      <c r="L106" s="24">
        <f t="shared" si="12"/>
        <v>2.5896005924006107</v>
      </c>
    </row>
    <row r="107" spans="1:12" x14ac:dyDescent="0.2">
      <c r="A107" s="16">
        <v>98</v>
      </c>
      <c r="B107" s="5">
        <v>3</v>
      </c>
      <c r="C107" s="5">
        <v>14</v>
      </c>
      <c r="D107" s="5">
        <v>17</v>
      </c>
      <c r="E107" s="17">
        <v>0.5</v>
      </c>
      <c r="F107" s="22">
        <f t="shared" si="7"/>
        <v>0.19354838709677419</v>
      </c>
      <c r="G107" s="22">
        <f t="shared" si="8"/>
        <v>0.17647058823529413</v>
      </c>
      <c r="H107" s="23">
        <f t="shared" si="13"/>
        <v>4303.9428301814924</v>
      </c>
      <c r="I107" s="23">
        <f t="shared" si="11"/>
        <v>759.51932297320457</v>
      </c>
      <c r="J107" s="23">
        <f t="shared" si="9"/>
        <v>3924.1831686948904</v>
      </c>
      <c r="K107" s="23">
        <f t="shared" si="14"/>
        <v>8383.296613247252</v>
      </c>
      <c r="L107" s="24">
        <f t="shared" si="12"/>
        <v>1.9478178368121442</v>
      </c>
    </row>
    <row r="108" spans="1:12" x14ac:dyDescent="0.2">
      <c r="A108" s="16">
        <v>99</v>
      </c>
      <c r="B108" s="5">
        <v>0</v>
      </c>
      <c r="C108" s="5">
        <v>7</v>
      </c>
      <c r="D108" s="5">
        <v>12</v>
      </c>
      <c r="E108" s="17">
        <v>0.5</v>
      </c>
      <c r="F108" s="22">
        <f t="shared" si="7"/>
        <v>0</v>
      </c>
      <c r="G108" s="22">
        <f t="shared" si="8"/>
        <v>0</v>
      </c>
      <c r="H108" s="23">
        <f t="shared" si="13"/>
        <v>3544.4235072082879</v>
      </c>
      <c r="I108" s="23">
        <f t="shared" si="11"/>
        <v>0</v>
      </c>
      <c r="J108" s="23">
        <f t="shared" si="9"/>
        <v>3544.4235072082879</v>
      </c>
      <c r="K108" s="23">
        <f t="shared" si="14"/>
        <v>4459.1134445523621</v>
      </c>
      <c r="L108" s="24">
        <f t="shared" si="12"/>
        <v>1.2580645161290323</v>
      </c>
    </row>
    <row r="109" spans="1:12" x14ac:dyDescent="0.2">
      <c r="A109" s="16" t="s">
        <v>21</v>
      </c>
      <c r="B109" s="5">
        <v>4</v>
      </c>
      <c r="C109" s="5">
        <v>16</v>
      </c>
      <c r="D109" s="5">
        <v>15</v>
      </c>
      <c r="E109" s="21"/>
      <c r="F109" s="22">
        <f t="shared" si="7"/>
        <v>0.25806451612903225</v>
      </c>
      <c r="G109" s="22">
        <v>1</v>
      </c>
      <c r="H109" s="23">
        <f>H108-I108</f>
        <v>3544.4235072082879</v>
      </c>
      <c r="I109" s="23">
        <f>H109*G109</f>
        <v>3544.4235072082879</v>
      </c>
      <c r="J109" s="23">
        <f>H109*F109</f>
        <v>914.68993734407422</v>
      </c>
      <c r="K109" s="23">
        <f>J109</f>
        <v>914.68993734407422</v>
      </c>
      <c r="L109" s="24">
        <f>K109/H109</f>
        <v>0.25806451612903225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6" t="s">
        <v>23</v>
      </c>
      <c r="B112" s="31"/>
      <c r="C112" s="42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6" t="s">
        <v>9</v>
      </c>
      <c r="B113" s="32"/>
      <c r="C113" s="43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10</v>
      </c>
      <c r="B114" s="32"/>
      <c r="C114" s="43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11</v>
      </c>
      <c r="B115" s="32"/>
      <c r="C115" s="43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12</v>
      </c>
      <c r="B116" s="32"/>
      <c r="C116" s="43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13</v>
      </c>
      <c r="B117" s="32"/>
      <c r="C117" s="43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14</v>
      </c>
      <c r="B118" s="32"/>
      <c r="C118" s="43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6" t="s">
        <v>15</v>
      </c>
      <c r="B119" s="32"/>
      <c r="C119" s="43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6" t="s">
        <v>16</v>
      </c>
      <c r="B120" s="32"/>
      <c r="C120" s="43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6" t="s">
        <v>17</v>
      </c>
      <c r="B121" s="32"/>
      <c r="C121" s="43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6" t="s">
        <v>18</v>
      </c>
      <c r="B122" s="32"/>
      <c r="C122" s="43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6" t="s">
        <v>19</v>
      </c>
      <c r="B123" s="32"/>
      <c r="C123" s="43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1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42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2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2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2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2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2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2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2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2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2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2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2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2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2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2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2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2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2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2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2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2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2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2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2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2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2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2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2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2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2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2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2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2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2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2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2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2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2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2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2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2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2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2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2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2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2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2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2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2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2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2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2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2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2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2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2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2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2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2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2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2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2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2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2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2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2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2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2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2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2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2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2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2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2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2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2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2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2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2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2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2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140625" style="9" customWidth="1"/>
    <col min="5" max="7" width="13.140625" style="10" customWidth="1"/>
    <col min="8" max="11" width="13.140625" style="9" customWidth="1"/>
    <col min="12" max="12" width="13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7" t="s">
        <v>0</v>
      </c>
      <c r="B6" s="58" t="s">
        <v>36</v>
      </c>
      <c r="C6" s="67" t="s">
        <v>48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60"/>
      <c r="B7" s="61"/>
      <c r="C7" s="62">
        <v>44927</v>
      </c>
      <c r="D7" s="62">
        <v>45292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6</v>
      </c>
      <c r="C9" s="46">
        <v>1946</v>
      </c>
      <c r="D9" s="46">
        <v>2010</v>
      </c>
      <c r="E9" s="21">
        <v>4.1099999999999998E-2</v>
      </c>
      <c r="F9" s="18">
        <f>B9/((C9+D9)/2)</f>
        <v>3.0333670374115269E-3</v>
      </c>
      <c r="G9" s="18">
        <f t="shared" ref="G9:G72" si="0">F9/((1+(1-E9)*F9))</f>
        <v>3.0245694852999369E-3</v>
      </c>
      <c r="H9" s="13">
        <v>100000</v>
      </c>
      <c r="I9" s="13">
        <f>H9*G9</f>
        <v>302.45694852999367</v>
      </c>
      <c r="J9" s="13">
        <f t="shared" ref="J9:J72" si="1">H10+I9*E9</f>
        <v>99709.974032054597</v>
      </c>
      <c r="K9" s="13">
        <f t="shared" ref="K9:K72" si="2">K10+J9</f>
        <v>8430324.9327788092</v>
      </c>
      <c r="L9" s="19">
        <f>K9/H9</f>
        <v>84.303249327788095</v>
      </c>
    </row>
    <row r="10" spans="1:13" x14ac:dyDescent="0.2">
      <c r="A10" s="16">
        <v>1</v>
      </c>
      <c r="B10" s="47">
        <v>2</v>
      </c>
      <c r="C10" s="46">
        <v>2118</v>
      </c>
      <c r="D10" s="46">
        <v>2018</v>
      </c>
      <c r="E10" s="21">
        <v>0.28770000000000001</v>
      </c>
      <c r="F10" s="18">
        <f t="shared" ref="F10:F73" si="3">B10/((C10+D10)/2)</f>
        <v>9.6711798839458415E-4</v>
      </c>
      <c r="G10" s="18">
        <f t="shared" si="0"/>
        <v>9.6645222058344129E-4</v>
      </c>
      <c r="H10" s="13">
        <f>H9-I9</f>
        <v>99697.543051470013</v>
      </c>
      <c r="I10" s="13">
        <f t="shared" ref="I10:I73" si="4">H10*G10</f>
        <v>96.35291186880643</v>
      </c>
      <c r="J10" s="13">
        <f t="shared" si="1"/>
        <v>99628.910872345863</v>
      </c>
      <c r="K10" s="13">
        <f t="shared" si="2"/>
        <v>8330614.9587467555</v>
      </c>
      <c r="L10" s="20">
        <f t="shared" ref="L10:L73" si="5">K10/H10</f>
        <v>83.558879223793696</v>
      </c>
    </row>
    <row r="11" spans="1:13" x14ac:dyDescent="0.2">
      <c r="A11" s="16">
        <v>2</v>
      </c>
      <c r="B11" s="47">
        <v>0</v>
      </c>
      <c r="C11" s="46">
        <v>2069</v>
      </c>
      <c r="D11" s="46">
        <v>2148</v>
      </c>
      <c r="E11" s="21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99601.190139601211</v>
      </c>
      <c r="I11" s="13">
        <f t="shared" si="4"/>
        <v>0</v>
      </c>
      <c r="J11" s="13">
        <f t="shared" si="1"/>
        <v>99601.190139601211</v>
      </c>
      <c r="K11" s="13">
        <f t="shared" si="2"/>
        <v>8230986.0478744097</v>
      </c>
      <c r="L11" s="20">
        <f t="shared" si="5"/>
        <v>82.639434692877103</v>
      </c>
    </row>
    <row r="12" spans="1:13" x14ac:dyDescent="0.2">
      <c r="A12" s="16">
        <v>3</v>
      </c>
      <c r="B12" s="47">
        <v>0</v>
      </c>
      <c r="C12" s="46">
        <v>2232</v>
      </c>
      <c r="D12" s="46">
        <v>2139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99601.190139601211</v>
      </c>
      <c r="I12" s="13">
        <f t="shared" si="4"/>
        <v>0</v>
      </c>
      <c r="J12" s="13">
        <f t="shared" si="1"/>
        <v>99601.190139601211</v>
      </c>
      <c r="K12" s="13">
        <f t="shared" si="2"/>
        <v>8131384.8577348087</v>
      </c>
      <c r="L12" s="20">
        <f t="shared" si="5"/>
        <v>81.639434692877117</v>
      </c>
    </row>
    <row r="13" spans="1:13" x14ac:dyDescent="0.2">
      <c r="A13" s="16">
        <v>4</v>
      </c>
      <c r="B13" s="47">
        <v>0</v>
      </c>
      <c r="C13" s="46">
        <v>2468</v>
      </c>
      <c r="D13" s="46">
        <v>2239</v>
      </c>
      <c r="E13" s="21">
        <v>0</v>
      </c>
      <c r="F13" s="18">
        <f t="shared" si="3"/>
        <v>0</v>
      </c>
      <c r="G13" s="18">
        <f t="shared" si="0"/>
        <v>0</v>
      </c>
      <c r="H13" s="13">
        <f t="shared" si="6"/>
        <v>99601.190139601211</v>
      </c>
      <c r="I13" s="13">
        <f t="shared" si="4"/>
        <v>0</v>
      </c>
      <c r="J13" s="13">
        <f t="shared" si="1"/>
        <v>99601.190139601211</v>
      </c>
      <c r="K13" s="13">
        <f t="shared" si="2"/>
        <v>8031783.6675952077</v>
      </c>
      <c r="L13" s="20">
        <f t="shared" si="5"/>
        <v>80.639434692877117</v>
      </c>
    </row>
    <row r="14" spans="1:13" x14ac:dyDescent="0.2">
      <c r="A14" s="16">
        <v>5</v>
      </c>
      <c r="B14" s="47">
        <v>0</v>
      </c>
      <c r="C14" s="46">
        <v>2765</v>
      </c>
      <c r="D14" s="46">
        <v>2515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99601.190139601211</v>
      </c>
      <c r="I14" s="13">
        <f t="shared" si="4"/>
        <v>0</v>
      </c>
      <c r="J14" s="13">
        <f t="shared" si="1"/>
        <v>99601.190139601211</v>
      </c>
      <c r="K14" s="13">
        <f t="shared" si="2"/>
        <v>7932182.4774556067</v>
      </c>
      <c r="L14" s="20">
        <f t="shared" si="5"/>
        <v>79.639434692877117</v>
      </c>
    </row>
    <row r="15" spans="1:13" x14ac:dyDescent="0.2">
      <c r="A15" s="16">
        <v>6</v>
      </c>
      <c r="B15" s="47">
        <v>0</v>
      </c>
      <c r="C15" s="46">
        <v>2863</v>
      </c>
      <c r="D15" s="46">
        <v>2801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99601.190139601211</v>
      </c>
      <c r="I15" s="13">
        <f t="shared" si="4"/>
        <v>0</v>
      </c>
      <c r="J15" s="13">
        <f t="shared" si="1"/>
        <v>99601.190139601211</v>
      </c>
      <c r="K15" s="13">
        <f t="shared" si="2"/>
        <v>7832581.2873160057</v>
      </c>
      <c r="L15" s="20">
        <f t="shared" si="5"/>
        <v>78.639434692877117</v>
      </c>
    </row>
    <row r="16" spans="1:13" x14ac:dyDescent="0.2">
      <c r="A16" s="16">
        <v>7</v>
      </c>
      <c r="B16" s="47">
        <v>1</v>
      </c>
      <c r="C16" s="46">
        <v>2906</v>
      </c>
      <c r="D16" s="46">
        <v>2918</v>
      </c>
      <c r="E16" s="21">
        <v>0.2356</v>
      </c>
      <c r="F16" s="18">
        <f t="shared" si="3"/>
        <v>3.4340659340659343E-4</v>
      </c>
      <c r="G16" s="18">
        <f t="shared" si="0"/>
        <v>3.4331647283247487E-4</v>
      </c>
      <c r="H16" s="13">
        <f t="shared" si="6"/>
        <v>99601.190139601211</v>
      </c>
      <c r="I16" s="13">
        <f t="shared" si="4"/>
        <v>34.19472928864456</v>
      </c>
      <c r="J16" s="13">
        <f t="shared" si="1"/>
        <v>99575.051688532971</v>
      </c>
      <c r="K16" s="13">
        <f t="shared" si="2"/>
        <v>7732980.0971764047</v>
      </c>
      <c r="L16" s="20">
        <f t="shared" si="5"/>
        <v>77.639434692877117</v>
      </c>
    </row>
    <row r="17" spans="1:12" x14ac:dyDescent="0.2">
      <c r="A17" s="16">
        <v>8</v>
      </c>
      <c r="B17" s="47">
        <v>0</v>
      </c>
      <c r="C17" s="46">
        <v>3138</v>
      </c>
      <c r="D17" s="46">
        <v>2947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99566.995410312564</v>
      </c>
      <c r="I17" s="13">
        <f t="shared" si="4"/>
        <v>0</v>
      </c>
      <c r="J17" s="13">
        <f t="shared" si="1"/>
        <v>99566.995410312564</v>
      </c>
      <c r="K17" s="13">
        <f t="shared" si="2"/>
        <v>7633405.0454878714</v>
      </c>
      <c r="L17" s="20">
        <f t="shared" si="5"/>
        <v>76.666017830816742</v>
      </c>
    </row>
    <row r="18" spans="1:12" x14ac:dyDescent="0.2">
      <c r="A18" s="16">
        <v>9</v>
      </c>
      <c r="B18" s="47">
        <v>0</v>
      </c>
      <c r="C18" s="46">
        <v>3068</v>
      </c>
      <c r="D18" s="46">
        <v>3207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99566.995410312564</v>
      </c>
      <c r="I18" s="13">
        <f t="shared" si="4"/>
        <v>0</v>
      </c>
      <c r="J18" s="13">
        <f t="shared" si="1"/>
        <v>99566.995410312564</v>
      </c>
      <c r="K18" s="13">
        <f t="shared" si="2"/>
        <v>7533838.0500775585</v>
      </c>
      <c r="L18" s="20">
        <f t="shared" si="5"/>
        <v>75.666017830816742</v>
      </c>
    </row>
    <row r="19" spans="1:12" x14ac:dyDescent="0.2">
      <c r="A19" s="16">
        <v>10</v>
      </c>
      <c r="B19" s="47">
        <v>0</v>
      </c>
      <c r="C19" s="46">
        <v>3291</v>
      </c>
      <c r="D19" s="46">
        <v>3101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99566.995410312564</v>
      </c>
      <c r="I19" s="13">
        <f t="shared" si="4"/>
        <v>0</v>
      </c>
      <c r="J19" s="13">
        <f t="shared" si="1"/>
        <v>99566.995410312564</v>
      </c>
      <c r="K19" s="13">
        <f t="shared" si="2"/>
        <v>7434271.0546672456</v>
      </c>
      <c r="L19" s="20">
        <f t="shared" si="5"/>
        <v>74.666017830816727</v>
      </c>
    </row>
    <row r="20" spans="1:12" x14ac:dyDescent="0.2">
      <c r="A20" s="16">
        <v>11</v>
      </c>
      <c r="B20" s="47">
        <v>0</v>
      </c>
      <c r="C20" s="46">
        <v>3513</v>
      </c>
      <c r="D20" s="46">
        <v>3353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99566.995410312564</v>
      </c>
      <c r="I20" s="13">
        <f t="shared" si="4"/>
        <v>0</v>
      </c>
      <c r="J20" s="13">
        <f t="shared" si="1"/>
        <v>99566.995410312564</v>
      </c>
      <c r="K20" s="13">
        <f t="shared" si="2"/>
        <v>7334704.0592569327</v>
      </c>
      <c r="L20" s="20">
        <f t="shared" si="5"/>
        <v>73.666017830816727</v>
      </c>
    </row>
    <row r="21" spans="1:12" x14ac:dyDescent="0.2">
      <c r="A21" s="16">
        <v>12</v>
      </c>
      <c r="B21" s="47">
        <v>0</v>
      </c>
      <c r="C21" s="46">
        <v>3537</v>
      </c>
      <c r="D21" s="46">
        <v>3563</v>
      </c>
      <c r="E21" s="21">
        <v>0</v>
      </c>
      <c r="F21" s="18">
        <f t="shared" si="3"/>
        <v>0</v>
      </c>
      <c r="G21" s="18">
        <f t="shared" si="0"/>
        <v>0</v>
      </c>
      <c r="H21" s="13">
        <f t="shared" si="6"/>
        <v>99566.995410312564</v>
      </c>
      <c r="I21" s="13">
        <f t="shared" si="4"/>
        <v>0</v>
      </c>
      <c r="J21" s="13">
        <f t="shared" si="1"/>
        <v>99566.995410312564</v>
      </c>
      <c r="K21" s="13">
        <f t="shared" si="2"/>
        <v>7235137.0638466198</v>
      </c>
      <c r="L21" s="20">
        <f t="shared" si="5"/>
        <v>72.666017830816727</v>
      </c>
    </row>
    <row r="22" spans="1:12" x14ac:dyDescent="0.2">
      <c r="A22" s="16">
        <v>13</v>
      </c>
      <c r="B22" s="47">
        <v>0</v>
      </c>
      <c r="C22" s="46">
        <v>3750</v>
      </c>
      <c r="D22" s="46">
        <v>3593</v>
      </c>
      <c r="E22" s="21">
        <v>0</v>
      </c>
      <c r="F22" s="18">
        <f t="shared" si="3"/>
        <v>0</v>
      </c>
      <c r="G22" s="18">
        <f t="shared" si="0"/>
        <v>0</v>
      </c>
      <c r="H22" s="13">
        <f t="shared" si="6"/>
        <v>99566.995410312564</v>
      </c>
      <c r="I22" s="13">
        <f t="shared" si="4"/>
        <v>0</v>
      </c>
      <c r="J22" s="13">
        <f t="shared" si="1"/>
        <v>99566.995410312564</v>
      </c>
      <c r="K22" s="13">
        <f t="shared" si="2"/>
        <v>7135570.0684363069</v>
      </c>
      <c r="L22" s="20">
        <f t="shared" si="5"/>
        <v>71.666017830816727</v>
      </c>
    </row>
    <row r="23" spans="1:12" x14ac:dyDescent="0.2">
      <c r="A23" s="16">
        <v>14</v>
      </c>
      <c r="B23" s="47">
        <v>0</v>
      </c>
      <c r="C23" s="46">
        <v>3923</v>
      </c>
      <c r="D23" s="46">
        <v>3802</v>
      </c>
      <c r="E23" s="21">
        <v>0</v>
      </c>
      <c r="F23" s="18">
        <f t="shared" si="3"/>
        <v>0</v>
      </c>
      <c r="G23" s="18">
        <f t="shared" si="0"/>
        <v>0</v>
      </c>
      <c r="H23" s="13">
        <f t="shared" si="6"/>
        <v>99566.995410312564</v>
      </c>
      <c r="I23" s="13">
        <f t="shared" si="4"/>
        <v>0</v>
      </c>
      <c r="J23" s="13">
        <f t="shared" si="1"/>
        <v>99566.995410312564</v>
      </c>
      <c r="K23" s="13">
        <f t="shared" si="2"/>
        <v>7036003.073025994</v>
      </c>
      <c r="L23" s="20">
        <f t="shared" si="5"/>
        <v>70.666017830816713</v>
      </c>
    </row>
    <row r="24" spans="1:12" x14ac:dyDescent="0.2">
      <c r="A24" s="16">
        <v>15</v>
      </c>
      <c r="B24" s="47">
        <v>0</v>
      </c>
      <c r="C24" s="46">
        <v>3703</v>
      </c>
      <c r="D24" s="46">
        <v>3939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99566.995410312564</v>
      </c>
      <c r="I24" s="13">
        <f t="shared" si="4"/>
        <v>0</v>
      </c>
      <c r="J24" s="13">
        <f t="shared" si="1"/>
        <v>99566.995410312564</v>
      </c>
      <c r="K24" s="13">
        <f t="shared" si="2"/>
        <v>6936436.0776156811</v>
      </c>
      <c r="L24" s="20">
        <f t="shared" si="5"/>
        <v>69.666017830816713</v>
      </c>
    </row>
    <row r="25" spans="1:12" x14ac:dyDescent="0.2">
      <c r="A25" s="16">
        <v>16</v>
      </c>
      <c r="B25" s="47">
        <v>0</v>
      </c>
      <c r="C25" s="46">
        <v>3856</v>
      </c>
      <c r="D25" s="46">
        <v>3797</v>
      </c>
      <c r="E25" s="21">
        <v>0</v>
      </c>
      <c r="F25" s="18">
        <f t="shared" si="3"/>
        <v>0</v>
      </c>
      <c r="G25" s="18">
        <f t="shared" si="0"/>
        <v>0</v>
      </c>
      <c r="H25" s="13">
        <f t="shared" si="6"/>
        <v>99566.995410312564</v>
      </c>
      <c r="I25" s="13">
        <f t="shared" si="4"/>
        <v>0</v>
      </c>
      <c r="J25" s="13">
        <f t="shared" si="1"/>
        <v>99566.995410312564</v>
      </c>
      <c r="K25" s="13">
        <f t="shared" si="2"/>
        <v>6836869.0822053682</v>
      </c>
      <c r="L25" s="20">
        <f t="shared" si="5"/>
        <v>68.666017830816713</v>
      </c>
    </row>
    <row r="26" spans="1:12" x14ac:dyDescent="0.2">
      <c r="A26" s="16">
        <v>17</v>
      </c>
      <c r="B26" s="47">
        <v>0</v>
      </c>
      <c r="C26" s="46">
        <v>3757</v>
      </c>
      <c r="D26" s="46">
        <v>3899</v>
      </c>
      <c r="E26" s="21">
        <v>0</v>
      </c>
      <c r="F26" s="18">
        <f t="shared" si="3"/>
        <v>0</v>
      </c>
      <c r="G26" s="18">
        <f t="shared" si="0"/>
        <v>0</v>
      </c>
      <c r="H26" s="13">
        <f t="shared" si="6"/>
        <v>99566.995410312564</v>
      </c>
      <c r="I26" s="13">
        <f t="shared" si="4"/>
        <v>0</v>
      </c>
      <c r="J26" s="13">
        <f t="shared" si="1"/>
        <v>99566.995410312564</v>
      </c>
      <c r="K26" s="13">
        <f t="shared" si="2"/>
        <v>6737302.0867950553</v>
      </c>
      <c r="L26" s="20">
        <f t="shared" si="5"/>
        <v>67.666017830816713</v>
      </c>
    </row>
    <row r="27" spans="1:12" x14ac:dyDescent="0.2">
      <c r="A27" s="16">
        <v>18</v>
      </c>
      <c r="B27" s="47">
        <v>0</v>
      </c>
      <c r="C27" s="46">
        <v>3925</v>
      </c>
      <c r="D27" s="46">
        <v>3878</v>
      </c>
      <c r="E27" s="21">
        <v>0</v>
      </c>
      <c r="F27" s="18">
        <f t="shared" si="3"/>
        <v>0</v>
      </c>
      <c r="G27" s="18">
        <f t="shared" si="0"/>
        <v>0</v>
      </c>
      <c r="H27" s="13">
        <f t="shared" si="6"/>
        <v>99566.995410312564</v>
      </c>
      <c r="I27" s="13">
        <f t="shared" si="4"/>
        <v>0</v>
      </c>
      <c r="J27" s="13">
        <f t="shared" si="1"/>
        <v>99566.995410312564</v>
      </c>
      <c r="K27" s="13">
        <f t="shared" si="2"/>
        <v>6637735.0913847424</v>
      </c>
      <c r="L27" s="20">
        <f t="shared" si="5"/>
        <v>66.666017830816699</v>
      </c>
    </row>
    <row r="28" spans="1:12" x14ac:dyDescent="0.2">
      <c r="A28" s="16">
        <v>19</v>
      </c>
      <c r="B28" s="47">
        <v>0</v>
      </c>
      <c r="C28" s="46">
        <v>3901</v>
      </c>
      <c r="D28" s="46">
        <v>4104</v>
      </c>
      <c r="E28" s="21">
        <v>0</v>
      </c>
      <c r="F28" s="18">
        <f t="shared" si="3"/>
        <v>0</v>
      </c>
      <c r="G28" s="18">
        <f t="shared" si="0"/>
        <v>0</v>
      </c>
      <c r="H28" s="13">
        <f t="shared" si="6"/>
        <v>99566.995410312564</v>
      </c>
      <c r="I28" s="13">
        <f t="shared" si="4"/>
        <v>0</v>
      </c>
      <c r="J28" s="13">
        <f t="shared" si="1"/>
        <v>99566.995410312564</v>
      </c>
      <c r="K28" s="13">
        <f t="shared" si="2"/>
        <v>6538168.0959744295</v>
      </c>
      <c r="L28" s="20">
        <f t="shared" si="5"/>
        <v>65.666017830816699</v>
      </c>
    </row>
    <row r="29" spans="1:12" x14ac:dyDescent="0.2">
      <c r="A29" s="16">
        <v>20</v>
      </c>
      <c r="B29" s="47">
        <v>1</v>
      </c>
      <c r="C29" s="46">
        <v>3734</v>
      </c>
      <c r="D29" s="46">
        <v>3999</v>
      </c>
      <c r="E29" s="21">
        <v>0.63290000000000002</v>
      </c>
      <c r="F29" s="18">
        <f t="shared" si="3"/>
        <v>2.5863183757920602E-4</v>
      </c>
      <c r="G29" s="18">
        <f t="shared" si="0"/>
        <v>2.5860728443447158E-4</v>
      </c>
      <c r="H29" s="13">
        <f t="shared" si="6"/>
        <v>99566.995410312564</v>
      </c>
      <c r="I29" s="13">
        <f t="shared" si="4"/>
        <v>25.748750302360428</v>
      </c>
      <c r="J29" s="13">
        <f t="shared" si="1"/>
        <v>99557.543044076563</v>
      </c>
      <c r="K29" s="13">
        <f t="shared" si="2"/>
        <v>6438601.1005641166</v>
      </c>
      <c r="L29" s="20">
        <f t="shared" si="5"/>
        <v>64.666017830816699</v>
      </c>
    </row>
    <row r="30" spans="1:12" x14ac:dyDescent="0.2">
      <c r="A30" s="16">
        <v>21</v>
      </c>
      <c r="B30" s="47">
        <v>1</v>
      </c>
      <c r="C30" s="46">
        <v>3522</v>
      </c>
      <c r="D30" s="46">
        <v>3812</v>
      </c>
      <c r="E30" s="21">
        <v>0.24110000000000001</v>
      </c>
      <c r="F30" s="18">
        <f t="shared" si="3"/>
        <v>2.7270248159258248E-4</v>
      </c>
      <c r="G30" s="18">
        <f t="shared" si="0"/>
        <v>2.7264605642426498E-4</v>
      </c>
      <c r="H30" s="13">
        <f t="shared" si="6"/>
        <v>99541.246660010205</v>
      </c>
      <c r="I30" s="13">
        <f t="shared" si="4"/>
        <v>27.139528353406821</v>
      </c>
      <c r="J30" s="13">
        <f t="shared" si="1"/>
        <v>99520.650471942805</v>
      </c>
      <c r="K30" s="13">
        <f t="shared" si="2"/>
        <v>6339043.5575200403</v>
      </c>
      <c r="L30" s="20">
        <f t="shared" si="5"/>
        <v>63.682581545029954</v>
      </c>
    </row>
    <row r="31" spans="1:12" x14ac:dyDescent="0.2">
      <c r="A31" s="16">
        <v>22</v>
      </c>
      <c r="B31" s="47">
        <v>0</v>
      </c>
      <c r="C31" s="46">
        <v>3403</v>
      </c>
      <c r="D31" s="46">
        <v>3612</v>
      </c>
      <c r="E31" s="21">
        <v>0</v>
      </c>
      <c r="F31" s="18">
        <f t="shared" si="3"/>
        <v>0</v>
      </c>
      <c r="G31" s="18">
        <f t="shared" si="0"/>
        <v>0</v>
      </c>
      <c r="H31" s="13">
        <f t="shared" si="6"/>
        <v>99514.107131656798</v>
      </c>
      <c r="I31" s="13">
        <f t="shared" si="4"/>
        <v>0</v>
      </c>
      <c r="J31" s="13">
        <f t="shared" si="1"/>
        <v>99514.107131656798</v>
      </c>
      <c r="K31" s="13">
        <f t="shared" si="2"/>
        <v>6239522.9070480978</v>
      </c>
      <c r="L31" s="20">
        <f t="shared" si="5"/>
        <v>62.699883332050923</v>
      </c>
    </row>
    <row r="32" spans="1:12" x14ac:dyDescent="0.2">
      <c r="A32" s="16">
        <v>23</v>
      </c>
      <c r="B32" s="47">
        <v>1</v>
      </c>
      <c r="C32" s="46">
        <v>3230</v>
      </c>
      <c r="D32" s="46">
        <v>3450</v>
      </c>
      <c r="E32" s="21">
        <v>0.30680000000000002</v>
      </c>
      <c r="F32" s="18">
        <f t="shared" si="3"/>
        <v>2.9940119760479042E-4</v>
      </c>
      <c r="G32" s="18">
        <f t="shared" si="0"/>
        <v>2.9933907130412333E-4</v>
      </c>
      <c r="H32" s="13">
        <f t="shared" si="6"/>
        <v>99514.107131656798</v>
      </c>
      <c r="I32" s="13">
        <f t="shared" si="4"/>
        <v>29.788460410449183</v>
      </c>
      <c r="J32" s="13">
        <f t="shared" si="1"/>
        <v>99493.457770900277</v>
      </c>
      <c r="K32" s="13">
        <f t="shared" si="2"/>
        <v>6140008.7999164406</v>
      </c>
      <c r="L32" s="20">
        <f t="shared" si="5"/>
        <v>61.699883332050916</v>
      </c>
    </row>
    <row r="33" spans="1:12" x14ac:dyDescent="0.2">
      <c r="A33" s="16">
        <v>24</v>
      </c>
      <c r="B33" s="47">
        <v>0</v>
      </c>
      <c r="C33" s="46">
        <v>3100</v>
      </c>
      <c r="D33" s="46">
        <v>3240</v>
      </c>
      <c r="E33" s="21">
        <v>0</v>
      </c>
      <c r="F33" s="18">
        <f t="shared" si="3"/>
        <v>0</v>
      </c>
      <c r="G33" s="18">
        <f t="shared" si="0"/>
        <v>0</v>
      </c>
      <c r="H33" s="13">
        <f t="shared" si="6"/>
        <v>99484.31867124635</v>
      </c>
      <c r="I33" s="13">
        <f t="shared" si="4"/>
        <v>0</v>
      </c>
      <c r="J33" s="13">
        <f t="shared" si="1"/>
        <v>99484.31867124635</v>
      </c>
      <c r="K33" s="13">
        <f t="shared" si="2"/>
        <v>6040515.3421455408</v>
      </c>
      <c r="L33" s="20">
        <f t="shared" si="5"/>
        <v>60.718266183305659</v>
      </c>
    </row>
    <row r="34" spans="1:12" x14ac:dyDescent="0.2">
      <c r="A34" s="16">
        <v>25</v>
      </c>
      <c r="B34" s="47">
        <v>0</v>
      </c>
      <c r="C34" s="46">
        <v>3090</v>
      </c>
      <c r="D34" s="46">
        <v>3113</v>
      </c>
      <c r="E34" s="21">
        <v>0</v>
      </c>
      <c r="F34" s="18">
        <f t="shared" si="3"/>
        <v>0</v>
      </c>
      <c r="G34" s="18">
        <f t="shared" si="0"/>
        <v>0</v>
      </c>
      <c r="H34" s="13">
        <f t="shared" si="6"/>
        <v>99484.31867124635</v>
      </c>
      <c r="I34" s="13">
        <f t="shared" si="4"/>
        <v>0</v>
      </c>
      <c r="J34" s="13">
        <f t="shared" si="1"/>
        <v>99484.31867124635</v>
      </c>
      <c r="K34" s="13">
        <f t="shared" si="2"/>
        <v>5941031.0234742947</v>
      </c>
      <c r="L34" s="20">
        <f t="shared" si="5"/>
        <v>59.718266183305659</v>
      </c>
    </row>
    <row r="35" spans="1:12" x14ac:dyDescent="0.2">
      <c r="A35" s="16">
        <v>26</v>
      </c>
      <c r="B35" s="47">
        <v>0</v>
      </c>
      <c r="C35" s="46">
        <v>2838</v>
      </c>
      <c r="D35" s="46">
        <v>3113</v>
      </c>
      <c r="E35" s="21">
        <v>0</v>
      </c>
      <c r="F35" s="18">
        <f t="shared" si="3"/>
        <v>0</v>
      </c>
      <c r="G35" s="18">
        <f t="shared" si="0"/>
        <v>0</v>
      </c>
      <c r="H35" s="13">
        <f t="shared" si="6"/>
        <v>99484.31867124635</v>
      </c>
      <c r="I35" s="13">
        <f t="shared" si="4"/>
        <v>0</v>
      </c>
      <c r="J35" s="13">
        <f t="shared" si="1"/>
        <v>99484.31867124635</v>
      </c>
      <c r="K35" s="13">
        <f t="shared" si="2"/>
        <v>5841546.7048030486</v>
      </c>
      <c r="L35" s="20">
        <f t="shared" si="5"/>
        <v>58.718266183305659</v>
      </c>
    </row>
    <row r="36" spans="1:12" x14ac:dyDescent="0.2">
      <c r="A36" s="16">
        <v>27</v>
      </c>
      <c r="B36" s="47">
        <v>0</v>
      </c>
      <c r="C36" s="46">
        <v>2761</v>
      </c>
      <c r="D36" s="46">
        <v>2858</v>
      </c>
      <c r="E36" s="21">
        <v>0</v>
      </c>
      <c r="F36" s="18">
        <f t="shared" si="3"/>
        <v>0</v>
      </c>
      <c r="G36" s="18">
        <f t="shared" si="0"/>
        <v>0</v>
      </c>
      <c r="H36" s="13">
        <f t="shared" si="6"/>
        <v>99484.31867124635</v>
      </c>
      <c r="I36" s="13">
        <f t="shared" si="4"/>
        <v>0</v>
      </c>
      <c r="J36" s="13">
        <f t="shared" si="1"/>
        <v>99484.31867124635</v>
      </c>
      <c r="K36" s="13">
        <f t="shared" si="2"/>
        <v>5742062.3861318026</v>
      </c>
      <c r="L36" s="20">
        <f t="shared" si="5"/>
        <v>57.718266183305666</v>
      </c>
    </row>
    <row r="37" spans="1:12" x14ac:dyDescent="0.2">
      <c r="A37" s="16">
        <v>28</v>
      </c>
      <c r="B37" s="47">
        <v>0</v>
      </c>
      <c r="C37" s="46">
        <v>2807</v>
      </c>
      <c r="D37" s="46">
        <v>2717</v>
      </c>
      <c r="E37" s="21">
        <v>0</v>
      </c>
      <c r="F37" s="18">
        <f t="shared" si="3"/>
        <v>0</v>
      </c>
      <c r="G37" s="18">
        <f t="shared" si="0"/>
        <v>0</v>
      </c>
      <c r="H37" s="13">
        <f t="shared" si="6"/>
        <v>99484.31867124635</v>
      </c>
      <c r="I37" s="13">
        <f t="shared" si="4"/>
        <v>0</v>
      </c>
      <c r="J37" s="13">
        <f t="shared" si="1"/>
        <v>99484.31867124635</v>
      </c>
      <c r="K37" s="13">
        <f t="shared" si="2"/>
        <v>5642578.0674605565</v>
      </c>
      <c r="L37" s="20">
        <f t="shared" si="5"/>
        <v>56.718266183305666</v>
      </c>
    </row>
    <row r="38" spans="1:12" x14ac:dyDescent="0.2">
      <c r="A38" s="16">
        <v>29</v>
      </c>
      <c r="B38" s="47">
        <v>1</v>
      </c>
      <c r="C38" s="46">
        <v>2656</v>
      </c>
      <c r="D38" s="46">
        <v>2791</v>
      </c>
      <c r="E38" s="21">
        <v>3.0099999999999998E-2</v>
      </c>
      <c r="F38" s="18">
        <f t="shared" si="3"/>
        <v>3.6717459151826694E-4</v>
      </c>
      <c r="G38" s="18">
        <f t="shared" si="0"/>
        <v>3.6704387888447583E-4</v>
      </c>
      <c r="H38" s="13">
        <f t="shared" si="6"/>
        <v>99484.31867124635</v>
      </c>
      <c r="I38" s="13">
        <f t="shared" si="4"/>
        <v>36.515110213273545</v>
      </c>
      <c r="J38" s="13">
        <f t="shared" si="1"/>
        <v>99448.902665850488</v>
      </c>
      <c r="K38" s="13">
        <f t="shared" si="2"/>
        <v>5543093.7487893105</v>
      </c>
      <c r="L38" s="20">
        <f t="shared" si="5"/>
        <v>55.718266183305673</v>
      </c>
    </row>
    <row r="39" spans="1:12" x14ac:dyDescent="0.2">
      <c r="A39" s="16">
        <v>30</v>
      </c>
      <c r="B39" s="47">
        <v>0</v>
      </c>
      <c r="C39" s="46">
        <v>2654</v>
      </c>
      <c r="D39" s="46">
        <v>2673</v>
      </c>
      <c r="E39" s="21">
        <v>0</v>
      </c>
      <c r="F39" s="18">
        <f t="shared" si="3"/>
        <v>0</v>
      </c>
      <c r="G39" s="18">
        <f t="shared" si="0"/>
        <v>0</v>
      </c>
      <c r="H39" s="13">
        <f t="shared" si="6"/>
        <v>99447.80356103307</v>
      </c>
      <c r="I39" s="13">
        <f t="shared" si="4"/>
        <v>0</v>
      </c>
      <c r="J39" s="13">
        <f t="shared" si="1"/>
        <v>99447.80356103307</v>
      </c>
      <c r="K39" s="13">
        <f t="shared" si="2"/>
        <v>5443644.8461234597</v>
      </c>
      <c r="L39" s="20">
        <f t="shared" si="5"/>
        <v>54.738713688961347</v>
      </c>
    </row>
    <row r="40" spans="1:12" x14ac:dyDescent="0.2">
      <c r="A40" s="16">
        <v>31</v>
      </c>
      <c r="B40" s="47">
        <v>1</v>
      </c>
      <c r="C40" s="46">
        <v>2512</v>
      </c>
      <c r="D40" s="46">
        <v>2665</v>
      </c>
      <c r="E40" s="21">
        <v>0.47670000000000001</v>
      </c>
      <c r="F40" s="18">
        <f t="shared" si="3"/>
        <v>3.8632412594166504E-4</v>
      </c>
      <c r="G40" s="18">
        <f t="shared" si="0"/>
        <v>3.8624604112292074E-4</v>
      </c>
      <c r="H40" s="13">
        <f t="shared" si="6"/>
        <v>99447.80356103307</v>
      </c>
      <c r="I40" s="13">
        <f t="shared" si="4"/>
        <v>38.411320423818921</v>
      </c>
      <c r="J40" s="13">
        <f t="shared" si="1"/>
        <v>99427.702917055285</v>
      </c>
      <c r="K40" s="13">
        <f t="shared" si="2"/>
        <v>5344197.042562427</v>
      </c>
      <c r="L40" s="20">
        <f t="shared" si="5"/>
        <v>53.738713688961347</v>
      </c>
    </row>
    <row r="41" spans="1:12" x14ac:dyDescent="0.2">
      <c r="A41" s="16">
        <v>32</v>
      </c>
      <c r="B41" s="47">
        <v>0</v>
      </c>
      <c r="C41" s="46">
        <v>2477</v>
      </c>
      <c r="D41" s="46">
        <v>2561</v>
      </c>
      <c r="E41" s="21">
        <v>0</v>
      </c>
      <c r="F41" s="18">
        <f t="shared" si="3"/>
        <v>0</v>
      </c>
      <c r="G41" s="18">
        <f t="shared" si="0"/>
        <v>0</v>
      </c>
      <c r="H41" s="13">
        <f t="shared" si="6"/>
        <v>99409.392240609246</v>
      </c>
      <c r="I41" s="13">
        <f t="shared" si="4"/>
        <v>0</v>
      </c>
      <c r="J41" s="13">
        <f t="shared" si="1"/>
        <v>99409.392240609246</v>
      </c>
      <c r="K41" s="13">
        <f t="shared" si="2"/>
        <v>5244769.3396453718</v>
      </c>
      <c r="L41" s="20">
        <f t="shared" si="5"/>
        <v>52.759293879908228</v>
      </c>
    </row>
    <row r="42" spans="1:12" x14ac:dyDescent="0.2">
      <c r="A42" s="16">
        <v>33</v>
      </c>
      <c r="B42" s="47">
        <v>1</v>
      </c>
      <c r="C42" s="46">
        <v>2556</v>
      </c>
      <c r="D42" s="46">
        <v>2542</v>
      </c>
      <c r="E42" s="21">
        <v>0.22739999999999999</v>
      </c>
      <c r="F42" s="18">
        <f t="shared" si="3"/>
        <v>3.9231071008238524E-4</v>
      </c>
      <c r="G42" s="18">
        <f t="shared" si="0"/>
        <v>3.9219183702891782E-4</v>
      </c>
      <c r="H42" s="13">
        <f t="shared" si="6"/>
        <v>99409.392240609246</v>
      </c>
      <c r="I42" s="13">
        <f t="shared" si="4"/>
        <v>38.987552160772786</v>
      </c>
      <c r="J42" s="13">
        <f t="shared" si="1"/>
        <v>99379.270457809835</v>
      </c>
      <c r="K42" s="13">
        <f t="shared" si="2"/>
        <v>5145359.9474047627</v>
      </c>
      <c r="L42" s="20">
        <f t="shared" si="5"/>
        <v>51.759293879908228</v>
      </c>
    </row>
    <row r="43" spans="1:12" x14ac:dyDescent="0.2">
      <c r="A43" s="16">
        <v>34</v>
      </c>
      <c r="B43" s="47">
        <v>1</v>
      </c>
      <c r="C43" s="46">
        <v>2518</v>
      </c>
      <c r="D43" s="46">
        <v>2519</v>
      </c>
      <c r="E43" s="21">
        <v>0.1671</v>
      </c>
      <c r="F43" s="18">
        <f t="shared" si="3"/>
        <v>3.9706174310105219E-4</v>
      </c>
      <c r="G43" s="18">
        <f t="shared" si="0"/>
        <v>3.969304731423147E-4</v>
      </c>
      <c r="H43" s="13">
        <f t="shared" si="6"/>
        <v>99370.404688448471</v>
      </c>
      <c r="I43" s="13">
        <f t="shared" si="4"/>
        <v>39.443141749329136</v>
      </c>
      <c r="J43" s="13">
        <f t="shared" si="1"/>
        <v>99337.55249568545</v>
      </c>
      <c r="K43" s="13">
        <f t="shared" si="2"/>
        <v>5045980.6769469529</v>
      </c>
      <c r="L43" s="20">
        <f t="shared" si="5"/>
        <v>50.779512197493688</v>
      </c>
    </row>
    <row r="44" spans="1:12" x14ac:dyDescent="0.2">
      <c r="A44" s="16">
        <v>35</v>
      </c>
      <c r="B44" s="47">
        <v>1</v>
      </c>
      <c r="C44" s="46">
        <v>2618</v>
      </c>
      <c r="D44" s="46">
        <v>2565</v>
      </c>
      <c r="E44" s="21">
        <v>0.65480000000000005</v>
      </c>
      <c r="F44" s="18">
        <f t="shared" si="3"/>
        <v>3.8587690526721975E-4</v>
      </c>
      <c r="G44" s="18">
        <f t="shared" si="0"/>
        <v>3.858255114927388E-4</v>
      </c>
      <c r="H44" s="13">
        <f t="shared" si="6"/>
        <v>99330.961546699138</v>
      </c>
      <c r="I44" s="13">
        <f t="shared" si="4"/>
        <v>38.324419045820761</v>
      </c>
      <c r="J44" s="13">
        <f t="shared" si="1"/>
        <v>99317.731957244527</v>
      </c>
      <c r="K44" s="13">
        <f t="shared" si="2"/>
        <v>4946643.1244512675</v>
      </c>
      <c r="L44" s="20">
        <f t="shared" si="5"/>
        <v>49.799609783558459</v>
      </c>
    </row>
    <row r="45" spans="1:12" x14ac:dyDescent="0.2">
      <c r="A45" s="16">
        <v>36</v>
      </c>
      <c r="B45" s="47">
        <v>0</v>
      </c>
      <c r="C45" s="46">
        <v>2579</v>
      </c>
      <c r="D45" s="46">
        <v>2670</v>
      </c>
      <c r="E45" s="21">
        <v>0</v>
      </c>
      <c r="F45" s="18">
        <f t="shared" si="3"/>
        <v>0</v>
      </c>
      <c r="G45" s="18">
        <f t="shared" si="0"/>
        <v>0</v>
      </c>
      <c r="H45" s="13">
        <f t="shared" si="6"/>
        <v>99292.637127653317</v>
      </c>
      <c r="I45" s="13">
        <f t="shared" si="4"/>
        <v>0</v>
      </c>
      <c r="J45" s="13">
        <f t="shared" si="1"/>
        <v>99292.637127653317</v>
      </c>
      <c r="K45" s="13">
        <f t="shared" si="2"/>
        <v>4847325.3924940228</v>
      </c>
      <c r="L45" s="20">
        <f t="shared" si="5"/>
        <v>48.818578423515625</v>
      </c>
    </row>
    <row r="46" spans="1:12" x14ac:dyDescent="0.2">
      <c r="A46" s="16">
        <v>37</v>
      </c>
      <c r="B46" s="47">
        <v>1</v>
      </c>
      <c r="C46" s="46">
        <v>2713</v>
      </c>
      <c r="D46" s="46">
        <v>2624</v>
      </c>
      <c r="E46" s="21">
        <v>0.73419999999999996</v>
      </c>
      <c r="F46" s="18">
        <f t="shared" si="3"/>
        <v>3.7474236462432077E-4</v>
      </c>
      <c r="G46" s="18">
        <f t="shared" si="0"/>
        <v>3.747050415589108E-4</v>
      </c>
      <c r="H46" s="13">
        <f t="shared" si="6"/>
        <v>99292.637127653317</v>
      </c>
      <c r="I46" s="13">
        <f t="shared" si="4"/>
        <v>37.205451721411187</v>
      </c>
      <c r="J46" s="13">
        <f t="shared" si="1"/>
        <v>99282.747918585766</v>
      </c>
      <c r="K46" s="13">
        <f t="shared" si="2"/>
        <v>4748032.7553663692</v>
      </c>
      <c r="L46" s="20">
        <f t="shared" si="5"/>
        <v>47.818578423515625</v>
      </c>
    </row>
    <row r="47" spans="1:12" x14ac:dyDescent="0.2">
      <c r="A47" s="16">
        <v>38</v>
      </c>
      <c r="B47" s="47">
        <v>1</v>
      </c>
      <c r="C47" s="46">
        <v>2996</v>
      </c>
      <c r="D47" s="46">
        <v>2758</v>
      </c>
      <c r="E47" s="21">
        <v>0.37530000000000002</v>
      </c>
      <c r="F47" s="18">
        <f t="shared" si="3"/>
        <v>3.4758428919012862E-4</v>
      </c>
      <c r="G47" s="18">
        <f t="shared" si="0"/>
        <v>3.475088325451196E-4</v>
      </c>
      <c r="H47" s="13">
        <f t="shared" si="6"/>
        <v>99255.431675931904</v>
      </c>
      <c r="I47" s="13">
        <f t="shared" si="4"/>
        <v>34.492139185464978</v>
      </c>
      <c r="J47" s="13">
        <f t="shared" si="1"/>
        <v>99233.884436582754</v>
      </c>
      <c r="K47" s="13">
        <f t="shared" si="2"/>
        <v>4648750.0074477838</v>
      </c>
      <c r="L47" s="20">
        <f t="shared" si="5"/>
        <v>46.836227790796485</v>
      </c>
    </row>
    <row r="48" spans="1:12" x14ac:dyDescent="0.2">
      <c r="A48" s="16">
        <v>39</v>
      </c>
      <c r="B48" s="47">
        <v>0</v>
      </c>
      <c r="C48" s="46">
        <v>2974</v>
      </c>
      <c r="D48" s="46">
        <v>3072</v>
      </c>
      <c r="E48" s="21">
        <v>0</v>
      </c>
      <c r="F48" s="18">
        <f t="shared" si="3"/>
        <v>0</v>
      </c>
      <c r="G48" s="18">
        <f t="shared" si="0"/>
        <v>0</v>
      </c>
      <c r="H48" s="13">
        <f t="shared" si="6"/>
        <v>99220.939536746446</v>
      </c>
      <c r="I48" s="13">
        <f t="shared" si="4"/>
        <v>0</v>
      </c>
      <c r="J48" s="13">
        <f t="shared" si="1"/>
        <v>99220.939536746446</v>
      </c>
      <c r="K48" s="13">
        <f t="shared" si="2"/>
        <v>4549516.1230112007</v>
      </c>
      <c r="L48" s="20">
        <f t="shared" si="5"/>
        <v>45.852378986255104</v>
      </c>
    </row>
    <row r="49" spans="1:12" x14ac:dyDescent="0.2">
      <c r="A49" s="16">
        <v>40</v>
      </c>
      <c r="B49" s="47">
        <v>0</v>
      </c>
      <c r="C49" s="46">
        <v>3235</v>
      </c>
      <c r="D49" s="46">
        <v>3063</v>
      </c>
      <c r="E49" s="21">
        <v>0</v>
      </c>
      <c r="F49" s="18">
        <f t="shared" si="3"/>
        <v>0</v>
      </c>
      <c r="G49" s="18">
        <f t="shared" si="0"/>
        <v>0</v>
      </c>
      <c r="H49" s="13">
        <f t="shared" si="6"/>
        <v>99220.939536746446</v>
      </c>
      <c r="I49" s="13">
        <f t="shared" si="4"/>
        <v>0</v>
      </c>
      <c r="J49" s="13">
        <f t="shared" si="1"/>
        <v>99220.939536746446</v>
      </c>
      <c r="K49" s="13">
        <f t="shared" si="2"/>
        <v>4450295.1834744541</v>
      </c>
      <c r="L49" s="20">
        <f t="shared" si="5"/>
        <v>44.852378986255097</v>
      </c>
    </row>
    <row r="50" spans="1:12" x14ac:dyDescent="0.2">
      <c r="A50" s="16">
        <v>41</v>
      </c>
      <c r="B50" s="47">
        <v>3</v>
      </c>
      <c r="C50" s="46">
        <v>3259</v>
      </c>
      <c r="D50" s="46">
        <v>3318</v>
      </c>
      <c r="E50" s="21">
        <v>0.58079999999999998</v>
      </c>
      <c r="F50" s="18">
        <f t="shared" si="3"/>
        <v>9.1227003192945113E-4</v>
      </c>
      <c r="G50" s="18">
        <f t="shared" si="0"/>
        <v>9.1192129170854415E-4</v>
      </c>
      <c r="H50" s="13">
        <f t="shared" si="6"/>
        <v>99220.939536746446</v>
      </c>
      <c r="I50" s="13">
        <f t="shared" si="4"/>
        <v>90.481687346885181</v>
      </c>
      <c r="J50" s="13">
        <f t="shared" si="1"/>
        <v>99183.009613410642</v>
      </c>
      <c r="K50" s="13">
        <f t="shared" si="2"/>
        <v>4351074.2439377075</v>
      </c>
      <c r="L50" s="20">
        <f t="shared" si="5"/>
        <v>43.852378986255097</v>
      </c>
    </row>
    <row r="51" spans="1:12" x14ac:dyDescent="0.2">
      <c r="A51" s="16">
        <v>42</v>
      </c>
      <c r="B51" s="47">
        <v>2</v>
      </c>
      <c r="C51" s="46">
        <v>3477</v>
      </c>
      <c r="D51" s="46">
        <v>3315</v>
      </c>
      <c r="E51" s="21">
        <v>0.48630000000000001</v>
      </c>
      <c r="F51" s="18">
        <f t="shared" si="3"/>
        <v>5.8892815076560655E-4</v>
      </c>
      <c r="G51" s="18">
        <f t="shared" si="0"/>
        <v>5.8875003480984573E-4</v>
      </c>
      <c r="H51" s="13">
        <f t="shared" si="6"/>
        <v>99130.457849399565</v>
      </c>
      <c r="I51" s="13">
        <f t="shared" si="4"/>
        <v>58.363060509549939</v>
      </c>
      <c r="J51" s="13">
        <f t="shared" si="1"/>
        <v>99100.476745215812</v>
      </c>
      <c r="K51" s="13">
        <f t="shared" si="2"/>
        <v>4251891.2343242969</v>
      </c>
      <c r="L51" s="20">
        <f t="shared" si="5"/>
        <v>42.89187527796787</v>
      </c>
    </row>
    <row r="52" spans="1:12" x14ac:dyDescent="0.2">
      <c r="A52" s="16">
        <v>43</v>
      </c>
      <c r="B52" s="47">
        <v>1</v>
      </c>
      <c r="C52" s="46">
        <v>3598</v>
      </c>
      <c r="D52" s="46">
        <v>3524</v>
      </c>
      <c r="E52" s="21">
        <v>0.75070000000000003</v>
      </c>
      <c r="F52" s="18">
        <f t="shared" si="3"/>
        <v>2.8081999438360012E-4</v>
      </c>
      <c r="G52" s="18">
        <f t="shared" si="0"/>
        <v>2.8080033599445003E-4</v>
      </c>
      <c r="H52" s="13">
        <f t="shared" si="6"/>
        <v>99072.094788890012</v>
      </c>
      <c r="I52" s="13">
        <f t="shared" si="4"/>
        <v>27.819477504394317</v>
      </c>
      <c r="J52" s="13">
        <f t="shared" si="1"/>
        <v>99065.159393148162</v>
      </c>
      <c r="K52" s="13">
        <f t="shared" si="2"/>
        <v>4152790.7575790808</v>
      </c>
      <c r="L52" s="20">
        <f t="shared" si="5"/>
        <v>41.916856269448502</v>
      </c>
    </row>
    <row r="53" spans="1:12" x14ac:dyDescent="0.2">
      <c r="A53" s="16">
        <v>44</v>
      </c>
      <c r="B53" s="47">
        <v>2</v>
      </c>
      <c r="C53" s="46">
        <v>3879</v>
      </c>
      <c r="D53" s="46">
        <v>3609</v>
      </c>
      <c r="E53" s="21">
        <v>0.1507</v>
      </c>
      <c r="F53" s="18">
        <f t="shared" si="3"/>
        <v>5.3418803418803424E-4</v>
      </c>
      <c r="G53" s="18">
        <f t="shared" si="0"/>
        <v>5.3394579051288321E-4</v>
      </c>
      <c r="H53" s="13">
        <f t="shared" si="6"/>
        <v>99044.275311385616</v>
      </c>
      <c r="I53" s="13">
        <f t="shared" si="4"/>
        <v>52.884273876913433</v>
      </c>
      <c r="J53" s="13">
        <f t="shared" si="1"/>
        <v>98999.360697581957</v>
      </c>
      <c r="K53" s="13">
        <f t="shared" si="2"/>
        <v>4053725.5981859327</v>
      </c>
      <c r="L53" s="20">
        <f t="shared" si="5"/>
        <v>40.928418986775476</v>
      </c>
    </row>
    <row r="54" spans="1:12" x14ac:dyDescent="0.2">
      <c r="A54" s="16">
        <v>45</v>
      </c>
      <c r="B54" s="47">
        <v>6</v>
      </c>
      <c r="C54" s="46">
        <v>4080</v>
      </c>
      <c r="D54" s="46">
        <v>3921</v>
      </c>
      <c r="E54" s="21">
        <v>0.57850000000000001</v>
      </c>
      <c r="F54" s="18">
        <f t="shared" si="3"/>
        <v>1.4998125234345708E-3</v>
      </c>
      <c r="G54" s="18">
        <f t="shared" si="0"/>
        <v>1.4988649844904947E-3</v>
      </c>
      <c r="H54" s="13">
        <f t="shared" si="6"/>
        <v>98991.3910375087</v>
      </c>
      <c r="I54" s="13">
        <f t="shared" si="4"/>
        <v>148.37472979212797</v>
      </c>
      <c r="J54" s="13">
        <f t="shared" si="1"/>
        <v>98928.851088901327</v>
      </c>
      <c r="K54" s="13">
        <f t="shared" si="2"/>
        <v>3954726.2374883508</v>
      </c>
      <c r="L54" s="20">
        <f t="shared" si="5"/>
        <v>39.950203710036469</v>
      </c>
    </row>
    <row r="55" spans="1:12" x14ac:dyDescent="0.2">
      <c r="A55" s="16">
        <v>46</v>
      </c>
      <c r="B55" s="47">
        <v>2</v>
      </c>
      <c r="C55" s="46">
        <v>4376</v>
      </c>
      <c r="D55" s="46">
        <v>4111</v>
      </c>
      <c r="E55" s="21">
        <v>0.56579999999999997</v>
      </c>
      <c r="F55" s="18">
        <f t="shared" si="3"/>
        <v>4.7130906091669611E-4</v>
      </c>
      <c r="G55" s="18">
        <f t="shared" si="0"/>
        <v>4.71212630835721E-4</v>
      </c>
      <c r="H55" s="13">
        <f t="shared" si="6"/>
        <v>98843.016307716578</v>
      </c>
      <c r="I55" s="13">
        <f t="shared" si="4"/>
        <v>46.576077754097199</v>
      </c>
      <c r="J55" s="13">
        <f t="shared" si="1"/>
        <v>98822.79297475575</v>
      </c>
      <c r="K55" s="13">
        <f t="shared" si="2"/>
        <v>3855797.3863994493</v>
      </c>
      <c r="L55" s="20">
        <f t="shared" si="5"/>
        <v>39.009305163205859</v>
      </c>
    </row>
    <row r="56" spans="1:12" x14ac:dyDescent="0.2">
      <c r="A56" s="16">
        <v>47</v>
      </c>
      <c r="B56" s="47">
        <v>5</v>
      </c>
      <c r="C56" s="46">
        <v>4310</v>
      </c>
      <c r="D56" s="46">
        <v>4402</v>
      </c>
      <c r="E56" s="21">
        <v>0.33810000000000001</v>
      </c>
      <c r="F56" s="18">
        <f t="shared" si="3"/>
        <v>1.147842056932966E-3</v>
      </c>
      <c r="G56" s="18">
        <f t="shared" si="0"/>
        <v>1.1469706383545374E-3</v>
      </c>
      <c r="H56" s="13">
        <f t="shared" si="6"/>
        <v>98796.440229962478</v>
      </c>
      <c r="I56" s="13">
        <f t="shared" si="4"/>
        <v>113.31661611771597</v>
      </c>
      <c r="J56" s="13">
        <f t="shared" si="1"/>
        <v>98721.435961754163</v>
      </c>
      <c r="K56" s="13">
        <f t="shared" si="2"/>
        <v>3756974.5934246937</v>
      </c>
      <c r="L56" s="20">
        <f t="shared" si="5"/>
        <v>38.027428768484086</v>
      </c>
    </row>
    <row r="57" spans="1:12" x14ac:dyDescent="0.2">
      <c r="A57" s="16">
        <v>48</v>
      </c>
      <c r="B57" s="47">
        <v>2</v>
      </c>
      <c r="C57" s="46">
        <v>4521</v>
      </c>
      <c r="D57" s="46">
        <v>4385</v>
      </c>
      <c r="E57" s="21">
        <v>9.3200000000000005E-2</v>
      </c>
      <c r="F57" s="18">
        <f t="shared" si="3"/>
        <v>4.4913541432741973E-4</v>
      </c>
      <c r="G57" s="18">
        <f t="shared" si="0"/>
        <v>4.489525667246773E-4</v>
      </c>
      <c r="H57" s="13">
        <f t="shared" si="6"/>
        <v>98683.123613844757</v>
      </c>
      <c r="I57" s="13">
        <f t="shared" si="4"/>
        <v>44.304041638844218</v>
      </c>
      <c r="J57" s="13">
        <f t="shared" si="1"/>
        <v>98642.948708886659</v>
      </c>
      <c r="K57" s="13">
        <f t="shared" si="2"/>
        <v>3658253.1574629396</v>
      </c>
      <c r="L57" s="20">
        <f t="shared" si="5"/>
        <v>37.070706960776675</v>
      </c>
    </row>
    <row r="58" spans="1:12" x14ac:dyDescent="0.2">
      <c r="A58" s="16">
        <v>49</v>
      </c>
      <c r="B58" s="47">
        <v>4</v>
      </c>
      <c r="C58" s="46">
        <v>4385</v>
      </c>
      <c r="D58" s="46">
        <v>4524</v>
      </c>
      <c r="E58" s="21">
        <v>0.46920000000000001</v>
      </c>
      <c r="F58" s="18">
        <f t="shared" si="3"/>
        <v>8.9796834661578183E-4</v>
      </c>
      <c r="G58" s="18">
        <f t="shared" si="0"/>
        <v>8.9754054145748741E-4</v>
      </c>
      <c r="H58" s="13">
        <f t="shared" si="6"/>
        <v>98638.819572205917</v>
      </c>
      <c r="I58" s="13">
        <f t="shared" si="4"/>
        <v>88.5323395275651</v>
      </c>
      <c r="J58" s="13">
        <f t="shared" si="1"/>
        <v>98591.826606384682</v>
      </c>
      <c r="K58" s="13">
        <f t="shared" si="2"/>
        <v>3559610.2087540529</v>
      </c>
      <c r="L58" s="20">
        <f t="shared" si="5"/>
        <v>36.087315563912796</v>
      </c>
    </row>
    <row r="59" spans="1:12" x14ac:dyDescent="0.2">
      <c r="A59" s="16">
        <v>50</v>
      </c>
      <c r="B59" s="47">
        <v>1</v>
      </c>
      <c r="C59" s="46">
        <v>4541</v>
      </c>
      <c r="D59" s="46">
        <v>4407</v>
      </c>
      <c r="E59" s="21">
        <v>0.92049999999999998</v>
      </c>
      <c r="F59" s="18">
        <f t="shared" si="3"/>
        <v>2.2351363433169424E-4</v>
      </c>
      <c r="G59" s="18">
        <f t="shared" si="0"/>
        <v>2.2350966271386105E-4</v>
      </c>
      <c r="H59" s="13">
        <f t="shared" si="6"/>
        <v>98550.287232678354</v>
      </c>
      <c r="I59" s="13">
        <f t="shared" si="4"/>
        <v>22.026941459730065</v>
      </c>
      <c r="J59" s="13">
        <f t="shared" si="1"/>
        <v>98548.536090832305</v>
      </c>
      <c r="K59" s="13">
        <f t="shared" si="2"/>
        <v>3461018.3821476684</v>
      </c>
      <c r="L59" s="20">
        <f t="shared" si="5"/>
        <v>35.119312985624937</v>
      </c>
    </row>
    <row r="60" spans="1:12" x14ac:dyDescent="0.2">
      <c r="A60" s="16">
        <v>51</v>
      </c>
      <c r="B60" s="47">
        <v>7</v>
      </c>
      <c r="C60" s="46">
        <v>4439</v>
      </c>
      <c r="D60" s="46">
        <v>4564</v>
      </c>
      <c r="E60" s="21">
        <v>0.48730000000000001</v>
      </c>
      <c r="F60" s="18">
        <f t="shared" si="3"/>
        <v>1.5550372098189493E-3</v>
      </c>
      <c r="G60" s="18">
        <f t="shared" si="0"/>
        <v>1.5537984167193683E-3</v>
      </c>
      <c r="H60" s="13">
        <f t="shared" si="6"/>
        <v>98528.260291218627</v>
      </c>
      <c r="I60" s="13">
        <f t="shared" si="4"/>
        <v>153.09305484260932</v>
      </c>
      <c r="J60" s="13">
        <f t="shared" si="1"/>
        <v>98449.769482000818</v>
      </c>
      <c r="K60" s="13">
        <f t="shared" si="2"/>
        <v>3362469.8460568362</v>
      </c>
      <c r="L60" s="20">
        <f t="shared" si="5"/>
        <v>34.126958459617882</v>
      </c>
    </row>
    <row r="61" spans="1:12" x14ac:dyDescent="0.2">
      <c r="A61" s="16">
        <v>52</v>
      </c>
      <c r="B61" s="47">
        <v>8</v>
      </c>
      <c r="C61" s="46">
        <v>4484</v>
      </c>
      <c r="D61" s="46">
        <v>4408</v>
      </c>
      <c r="E61" s="21">
        <v>0.56159999999999999</v>
      </c>
      <c r="F61" s="18">
        <f t="shared" si="3"/>
        <v>1.7993702204228521E-3</v>
      </c>
      <c r="G61" s="18">
        <f t="shared" si="0"/>
        <v>1.7979519170122932E-3</v>
      </c>
      <c r="H61" s="13">
        <f t="shared" si="6"/>
        <v>98375.167236376015</v>
      </c>
      <c r="I61" s="13">
        <f t="shared" si="4"/>
        <v>176.8738205190472</v>
      </c>
      <c r="J61" s="13">
        <f t="shared" si="1"/>
        <v>98297.625753460467</v>
      </c>
      <c r="K61" s="13">
        <f t="shared" si="2"/>
        <v>3264020.0765748355</v>
      </c>
      <c r="L61" s="20">
        <f t="shared" si="5"/>
        <v>33.179309049935767</v>
      </c>
    </row>
    <row r="62" spans="1:12" x14ac:dyDescent="0.2">
      <c r="A62" s="16">
        <v>53</v>
      </c>
      <c r="B62" s="47">
        <v>3</v>
      </c>
      <c r="C62" s="46">
        <v>4212</v>
      </c>
      <c r="D62" s="46">
        <v>4489</v>
      </c>
      <c r="E62" s="21">
        <v>0.55889999999999995</v>
      </c>
      <c r="F62" s="18">
        <f t="shared" si="3"/>
        <v>6.8957591081484889E-4</v>
      </c>
      <c r="G62" s="18">
        <f t="shared" si="0"/>
        <v>6.8936622495678992E-4</v>
      </c>
      <c r="H62" s="13">
        <f t="shared" si="6"/>
        <v>98198.29341585697</v>
      </c>
      <c r="I62" s="13">
        <f t="shared" si="4"/>
        <v>67.694586829288511</v>
      </c>
      <c r="J62" s="13">
        <f t="shared" si="1"/>
        <v>98168.433333606576</v>
      </c>
      <c r="K62" s="13">
        <f t="shared" si="2"/>
        <v>3165722.450821375</v>
      </c>
      <c r="L62" s="20">
        <f t="shared" si="5"/>
        <v>32.238059753390552</v>
      </c>
    </row>
    <row r="63" spans="1:12" x14ac:dyDescent="0.2">
      <c r="A63" s="16">
        <v>54</v>
      </c>
      <c r="B63" s="47">
        <v>6</v>
      </c>
      <c r="C63" s="46">
        <v>4054</v>
      </c>
      <c r="D63" s="46">
        <v>4194</v>
      </c>
      <c r="E63" s="21">
        <v>0.2384</v>
      </c>
      <c r="F63" s="18">
        <f t="shared" si="3"/>
        <v>1.454898157129001E-3</v>
      </c>
      <c r="G63" s="18">
        <f t="shared" si="0"/>
        <v>1.453287840902573E-3</v>
      </c>
      <c r="H63" s="13">
        <f t="shared" si="6"/>
        <v>98130.598829027687</v>
      </c>
      <c r="I63" s="13">
        <f t="shared" si="4"/>
        <v>142.6120060987142</v>
      </c>
      <c r="J63" s="13">
        <f t="shared" si="1"/>
        <v>98021.985525182899</v>
      </c>
      <c r="K63" s="13">
        <f t="shared" si="2"/>
        <v>3067554.0174877685</v>
      </c>
      <c r="L63" s="20">
        <f t="shared" si="5"/>
        <v>31.259913361298736</v>
      </c>
    </row>
    <row r="64" spans="1:12" x14ac:dyDescent="0.2">
      <c r="A64" s="16">
        <v>55</v>
      </c>
      <c r="B64" s="47">
        <v>8</v>
      </c>
      <c r="C64" s="46">
        <v>4061</v>
      </c>
      <c r="D64" s="46">
        <v>4037</v>
      </c>
      <c r="E64" s="21">
        <v>0.22289999999999999</v>
      </c>
      <c r="F64" s="18">
        <f t="shared" si="3"/>
        <v>1.9757964929612249E-3</v>
      </c>
      <c r="G64" s="18">
        <f t="shared" si="0"/>
        <v>1.9727675225650085E-3</v>
      </c>
      <c r="H64" s="13">
        <f t="shared" si="6"/>
        <v>97987.986822928971</v>
      </c>
      <c r="I64" s="13">
        <f t="shared" si="4"/>
        <v>193.30751800580228</v>
      </c>
      <c r="J64" s="13">
        <f t="shared" si="1"/>
        <v>97837.767550686651</v>
      </c>
      <c r="K64" s="13">
        <f t="shared" si="2"/>
        <v>2969532.0319625856</v>
      </c>
      <c r="L64" s="20">
        <f t="shared" si="5"/>
        <v>30.305062163678638</v>
      </c>
    </row>
    <row r="65" spans="1:12" x14ac:dyDescent="0.2">
      <c r="A65" s="16">
        <v>56</v>
      </c>
      <c r="B65" s="47">
        <v>16</v>
      </c>
      <c r="C65" s="46">
        <v>3967</v>
      </c>
      <c r="D65" s="46">
        <v>4072</v>
      </c>
      <c r="E65" s="21">
        <v>0.4365</v>
      </c>
      <c r="F65" s="18">
        <f t="shared" si="3"/>
        <v>3.9805946013185718E-3</v>
      </c>
      <c r="G65" s="18">
        <f t="shared" si="0"/>
        <v>3.9716858515641985E-3</v>
      </c>
      <c r="H65" s="13">
        <f t="shared" si="6"/>
        <v>97794.679304923164</v>
      </c>
      <c r="I65" s="13">
        <f t="shared" si="4"/>
        <v>388.40974415362143</v>
      </c>
      <c r="J65" s="13">
        <f t="shared" si="1"/>
        <v>97575.810414092601</v>
      </c>
      <c r="K65" s="13">
        <f t="shared" si="2"/>
        <v>2871694.2644118988</v>
      </c>
      <c r="L65" s="20">
        <f t="shared" si="5"/>
        <v>29.364524581730823</v>
      </c>
    </row>
    <row r="66" spans="1:12" x14ac:dyDescent="0.2">
      <c r="A66" s="16">
        <v>57</v>
      </c>
      <c r="B66" s="47">
        <v>13</v>
      </c>
      <c r="C66" s="46">
        <v>3906</v>
      </c>
      <c r="D66" s="46">
        <v>3962</v>
      </c>
      <c r="E66" s="21">
        <v>0.55910000000000004</v>
      </c>
      <c r="F66" s="18">
        <f t="shared" si="3"/>
        <v>3.3045246568378242E-3</v>
      </c>
      <c r="G66" s="18">
        <f t="shared" si="0"/>
        <v>3.299717084795394E-3</v>
      </c>
      <c r="H66" s="13">
        <f t="shared" si="6"/>
        <v>97406.26956076955</v>
      </c>
      <c r="I66" s="13">
        <f t="shared" si="4"/>
        <v>321.4131318358568</v>
      </c>
      <c r="J66" s="13">
        <f t="shared" si="1"/>
        <v>97264.558510943127</v>
      </c>
      <c r="K66" s="13">
        <f t="shared" si="2"/>
        <v>2774118.4539978062</v>
      </c>
      <c r="L66" s="20">
        <f t="shared" si="5"/>
        <v>28.479875746263918</v>
      </c>
    </row>
    <row r="67" spans="1:12" x14ac:dyDescent="0.2">
      <c r="A67" s="16">
        <v>58</v>
      </c>
      <c r="B67" s="47">
        <v>11</v>
      </c>
      <c r="C67" s="46">
        <v>3782</v>
      </c>
      <c r="D67" s="46">
        <v>3912</v>
      </c>
      <c r="E67" s="21">
        <v>0.50460000000000005</v>
      </c>
      <c r="F67" s="18">
        <f t="shared" si="3"/>
        <v>2.8593709383935534E-3</v>
      </c>
      <c r="G67" s="18">
        <f t="shared" si="0"/>
        <v>2.8553262763165691E-3</v>
      </c>
      <c r="H67" s="13">
        <f t="shared" si="6"/>
        <v>97084.856428933694</v>
      </c>
      <c r="I67" s="13">
        <f t="shared" si="4"/>
        <v>277.20894159395596</v>
      </c>
      <c r="J67" s="13">
        <f t="shared" si="1"/>
        <v>96947.527119268052</v>
      </c>
      <c r="K67" s="13">
        <f t="shared" si="2"/>
        <v>2676853.8954868629</v>
      </c>
      <c r="L67" s="20">
        <f t="shared" si="5"/>
        <v>27.572311418581798</v>
      </c>
    </row>
    <row r="68" spans="1:12" x14ac:dyDescent="0.2">
      <c r="A68" s="16">
        <v>59</v>
      </c>
      <c r="B68" s="47">
        <v>15</v>
      </c>
      <c r="C68" s="46">
        <v>3575</v>
      </c>
      <c r="D68" s="46">
        <v>3778</v>
      </c>
      <c r="E68" s="21">
        <v>0.51419999999999999</v>
      </c>
      <c r="F68" s="18">
        <f t="shared" si="3"/>
        <v>4.0799673602611181E-3</v>
      </c>
      <c r="G68" s="18">
        <f t="shared" si="0"/>
        <v>4.0718966650351938E-3</v>
      </c>
      <c r="H68" s="13">
        <f t="shared" si="6"/>
        <v>96807.647487339738</v>
      </c>
      <c r="I68" s="13">
        <f t="shared" si="4"/>
        <v>394.19073695360134</v>
      </c>
      <c r="J68" s="13">
        <f t="shared" si="1"/>
        <v>96616.149627327672</v>
      </c>
      <c r="K68" s="13">
        <f t="shared" si="2"/>
        <v>2579906.3683675947</v>
      </c>
      <c r="L68" s="20">
        <f t="shared" si="5"/>
        <v>26.649819878176341</v>
      </c>
    </row>
    <row r="69" spans="1:12" x14ac:dyDescent="0.2">
      <c r="A69" s="16">
        <v>60</v>
      </c>
      <c r="B69" s="47">
        <v>18</v>
      </c>
      <c r="C69" s="46">
        <v>3418</v>
      </c>
      <c r="D69" s="46">
        <v>3559</v>
      </c>
      <c r="E69" s="21">
        <v>0.54869999999999997</v>
      </c>
      <c r="F69" s="18">
        <f t="shared" si="3"/>
        <v>5.1598108069370787E-3</v>
      </c>
      <c r="G69" s="18">
        <f t="shared" si="0"/>
        <v>5.1478234687784797E-3</v>
      </c>
      <c r="H69" s="13">
        <f t="shared" si="6"/>
        <v>96413.456750386133</v>
      </c>
      <c r="I69" s="13">
        <f t="shared" si="4"/>
        <v>496.31945536569668</v>
      </c>
      <c r="J69" s="13">
        <f t="shared" si="1"/>
        <v>96189.467780179592</v>
      </c>
      <c r="K69" s="13">
        <f t="shared" si="2"/>
        <v>2483290.2187402672</v>
      </c>
      <c r="L69" s="20">
        <f t="shared" si="5"/>
        <v>25.756676530844558</v>
      </c>
    </row>
    <row r="70" spans="1:12" x14ac:dyDescent="0.2">
      <c r="A70" s="16">
        <v>61</v>
      </c>
      <c r="B70" s="47">
        <v>16</v>
      </c>
      <c r="C70" s="46">
        <v>3145</v>
      </c>
      <c r="D70" s="46">
        <v>3374</v>
      </c>
      <c r="E70" s="21">
        <v>0.43840000000000001</v>
      </c>
      <c r="F70" s="18">
        <f t="shared" si="3"/>
        <v>4.9087283325663445E-3</v>
      </c>
      <c r="G70" s="18">
        <f t="shared" si="0"/>
        <v>4.8952334377731386E-3</v>
      </c>
      <c r="H70" s="13">
        <f t="shared" si="6"/>
        <v>95917.137295020439</v>
      </c>
      <c r="I70" s="13">
        <f t="shared" si="4"/>
        <v>469.53677774206102</v>
      </c>
      <c r="J70" s="13">
        <f t="shared" si="1"/>
        <v>95653.445440640498</v>
      </c>
      <c r="K70" s="13">
        <f t="shared" si="2"/>
        <v>2387100.7509600874</v>
      </c>
      <c r="L70" s="20">
        <f t="shared" si="5"/>
        <v>24.887114214198032</v>
      </c>
    </row>
    <row r="71" spans="1:12" x14ac:dyDescent="0.2">
      <c r="A71" s="16">
        <v>62</v>
      </c>
      <c r="B71" s="47">
        <v>18</v>
      </c>
      <c r="C71" s="46">
        <v>2968</v>
      </c>
      <c r="D71" s="46">
        <v>3116</v>
      </c>
      <c r="E71" s="21">
        <v>0.56759999999999999</v>
      </c>
      <c r="F71" s="18">
        <f t="shared" si="3"/>
        <v>5.9171597633136093E-3</v>
      </c>
      <c r="G71" s="18">
        <f t="shared" si="0"/>
        <v>5.9020588742176826E-3</v>
      </c>
      <c r="H71" s="13">
        <f t="shared" si="6"/>
        <v>95447.600517278377</v>
      </c>
      <c r="I71" s="13">
        <f t="shared" si="4"/>
        <v>563.33735765578706</v>
      </c>
      <c r="J71" s="13">
        <f t="shared" si="1"/>
        <v>95204.013443828007</v>
      </c>
      <c r="K71" s="13">
        <f t="shared" si="2"/>
        <v>2291447.3055194467</v>
      </c>
      <c r="L71" s="20">
        <f t="shared" si="5"/>
        <v>24.00738513174711</v>
      </c>
    </row>
    <row r="72" spans="1:12" x14ac:dyDescent="0.2">
      <c r="A72" s="16">
        <v>63</v>
      </c>
      <c r="B72" s="47">
        <v>22</v>
      </c>
      <c r="C72" s="46">
        <v>3002</v>
      </c>
      <c r="D72" s="46">
        <v>2923</v>
      </c>
      <c r="E72" s="21">
        <v>0.56100000000000005</v>
      </c>
      <c r="F72" s="18">
        <f t="shared" si="3"/>
        <v>7.4261603375527429E-3</v>
      </c>
      <c r="G72" s="18">
        <f t="shared" si="0"/>
        <v>7.4020290980492971E-3</v>
      </c>
      <c r="H72" s="13">
        <f t="shared" si="6"/>
        <v>94884.263159622584</v>
      </c>
      <c r="I72" s="13">
        <f t="shared" si="4"/>
        <v>702.33607685449329</v>
      </c>
      <c r="J72" s="13">
        <f t="shared" si="1"/>
        <v>94575.937621883466</v>
      </c>
      <c r="K72" s="13">
        <f t="shared" si="2"/>
        <v>2196243.2920756186</v>
      </c>
      <c r="L72" s="20">
        <f t="shared" si="5"/>
        <v>23.146549479768911</v>
      </c>
    </row>
    <row r="73" spans="1:12" x14ac:dyDescent="0.2">
      <c r="A73" s="16">
        <v>64</v>
      </c>
      <c r="B73" s="47">
        <v>16</v>
      </c>
      <c r="C73" s="46">
        <v>2715</v>
      </c>
      <c r="D73" s="46">
        <v>2961</v>
      </c>
      <c r="E73" s="21">
        <v>0.51180000000000003</v>
      </c>
      <c r="F73" s="18">
        <f t="shared" si="3"/>
        <v>5.637773079633545E-3</v>
      </c>
      <c r="G73" s="18">
        <f t="shared" ref="G73:G108" si="7">F73/((1+(1-E73)*F73))</f>
        <v>5.62229848557768E-3</v>
      </c>
      <c r="H73" s="13">
        <f t="shared" si="6"/>
        <v>94181.927082768088</v>
      </c>
      <c r="I73" s="13">
        <f t="shared" si="4"/>
        <v>529.51890600623449</v>
      </c>
      <c r="J73" s="13">
        <f t="shared" ref="J73:J108" si="8">H74+I73*E73</f>
        <v>93923.415952855838</v>
      </c>
      <c r="K73" s="13">
        <f t="shared" ref="K73:K97" si="9">K74+J73</f>
        <v>2101667.3544537351</v>
      </c>
      <c r="L73" s="20">
        <f t="shared" si="5"/>
        <v>22.31497506529854</v>
      </c>
    </row>
    <row r="74" spans="1:12" x14ac:dyDescent="0.2">
      <c r="A74" s="16">
        <v>65</v>
      </c>
      <c r="B74" s="47">
        <v>16</v>
      </c>
      <c r="C74" s="46">
        <v>2637</v>
      </c>
      <c r="D74" s="46">
        <v>2697</v>
      </c>
      <c r="E74" s="21">
        <v>0.50649999999999995</v>
      </c>
      <c r="F74" s="18">
        <f t="shared" ref="F74:F108" si="10">B74/((C74+D74)/2)</f>
        <v>5.999250093738283E-3</v>
      </c>
      <c r="G74" s="18">
        <f t="shared" si="7"/>
        <v>5.9815409645832956E-3</v>
      </c>
      <c r="H74" s="13">
        <f t="shared" si="6"/>
        <v>93652.408176761848</v>
      </c>
      <c r="I74" s="13">
        <f t="shared" ref="I74:I108" si="11">H74*G74</f>
        <v>560.18571594117657</v>
      </c>
      <c r="J74" s="13">
        <f t="shared" si="8"/>
        <v>93375.956525944886</v>
      </c>
      <c r="K74" s="13">
        <f t="shared" si="9"/>
        <v>2007743.9385008793</v>
      </c>
      <c r="L74" s="20">
        <f t="shared" ref="L74:L108" si="12">K74/H74</f>
        <v>21.438252123868661</v>
      </c>
    </row>
    <row r="75" spans="1:12" x14ac:dyDescent="0.2">
      <c r="A75" s="16">
        <v>66</v>
      </c>
      <c r="B75" s="47">
        <v>26</v>
      </c>
      <c r="C75" s="46">
        <v>2339</v>
      </c>
      <c r="D75" s="46">
        <v>2601</v>
      </c>
      <c r="E75" s="21">
        <v>0.50060000000000004</v>
      </c>
      <c r="F75" s="18">
        <f t="shared" si="10"/>
        <v>1.0526315789473684E-2</v>
      </c>
      <c r="G75" s="18">
        <f t="shared" si="7"/>
        <v>1.0471269976565297E-2</v>
      </c>
      <c r="H75" s="13">
        <f t="shared" ref="H75:H108" si="13">H74-I74</f>
        <v>93092.222460820674</v>
      </c>
      <c r="I75" s="13">
        <f t="shared" si="11"/>
        <v>974.79379410572915</v>
      </c>
      <c r="J75" s="13">
        <f t="shared" si="8"/>
        <v>92605.410440044274</v>
      </c>
      <c r="K75" s="13">
        <f t="shared" si="9"/>
        <v>1914367.9819749345</v>
      </c>
      <c r="L75" s="20">
        <f t="shared" si="12"/>
        <v>20.564209676921468</v>
      </c>
    </row>
    <row r="76" spans="1:12" x14ac:dyDescent="0.2">
      <c r="A76" s="16">
        <v>67</v>
      </c>
      <c r="B76" s="47">
        <v>21</v>
      </c>
      <c r="C76" s="46">
        <v>2201</v>
      </c>
      <c r="D76" s="46">
        <v>2336</v>
      </c>
      <c r="E76" s="21">
        <v>0.52539999999999998</v>
      </c>
      <c r="F76" s="18">
        <f t="shared" si="10"/>
        <v>9.257218426272867E-3</v>
      </c>
      <c r="G76" s="18">
        <f t="shared" si="7"/>
        <v>9.2167249675724882E-3</v>
      </c>
      <c r="H76" s="13">
        <f t="shared" si="13"/>
        <v>92117.428666714943</v>
      </c>
      <c r="I76" s="13">
        <f t="shared" si="11"/>
        <v>849.02100474108931</v>
      </c>
      <c r="J76" s="13">
        <f t="shared" si="8"/>
        <v>91714.483297864819</v>
      </c>
      <c r="K76" s="13">
        <f t="shared" si="9"/>
        <v>1821762.5715348902</v>
      </c>
      <c r="L76" s="20">
        <f t="shared" si="12"/>
        <v>19.776524354865682</v>
      </c>
    </row>
    <row r="77" spans="1:12" x14ac:dyDescent="0.2">
      <c r="A77" s="16">
        <v>68</v>
      </c>
      <c r="B77" s="47">
        <v>27</v>
      </c>
      <c r="C77" s="46">
        <v>2022</v>
      </c>
      <c r="D77" s="46">
        <v>2175</v>
      </c>
      <c r="E77" s="21">
        <v>0.54990000000000006</v>
      </c>
      <c r="F77" s="18">
        <f t="shared" si="10"/>
        <v>1.2866333095067906E-2</v>
      </c>
      <c r="G77" s="18">
        <f t="shared" si="7"/>
        <v>1.2792251420615054E-2</v>
      </c>
      <c r="H77" s="13">
        <f t="shared" si="13"/>
        <v>91268.407661973848</v>
      </c>
      <c r="I77" s="13">
        <f t="shared" si="11"/>
        <v>1167.5284175711588</v>
      </c>
      <c r="J77" s="13">
        <f t="shared" si="8"/>
        <v>90742.90312122507</v>
      </c>
      <c r="K77" s="13">
        <f t="shared" si="9"/>
        <v>1730048.0882370253</v>
      </c>
      <c r="L77" s="20">
        <f t="shared" si="12"/>
        <v>18.955607230976533</v>
      </c>
    </row>
    <row r="78" spans="1:12" x14ac:dyDescent="0.2">
      <c r="A78" s="16">
        <v>69</v>
      </c>
      <c r="B78" s="47">
        <v>31</v>
      </c>
      <c r="C78" s="46">
        <v>1980</v>
      </c>
      <c r="D78" s="46">
        <v>1986</v>
      </c>
      <c r="E78" s="21">
        <v>0.36509999999999998</v>
      </c>
      <c r="F78" s="18">
        <f t="shared" si="10"/>
        <v>1.5632879475542108E-2</v>
      </c>
      <c r="G78" s="18">
        <f t="shared" si="7"/>
        <v>1.5479243108953048E-2</v>
      </c>
      <c r="H78" s="13">
        <f t="shared" si="13"/>
        <v>90100.879244402691</v>
      </c>
      <c r="I78" s="13">
        <f t="shared" si="11"/>
        <v>1394.6934141545312</v>
      </c>
      <c r="J78" s="13">
        <f t="shared" si="8"/>
        <v>89215.388395755974</v>
      </c>
      <c r="K78" s="13">
        <f t="shared" si="9"/>
        <v>1639305.1851158002</v>
      </c>
      <c r="L78" s="20">
        <f t="shared" si="12"/>
        <v>18.194108635378697</v>
      </c>
    </row>
    <row r="79" spans="1:12" x14ac:dyDescent="0.2">
      <c r="A79" s="16">
        <v>70</v>
      </c>
      <c r="B79" s="47">
        <v>18</v>
      </c>
      <c r="C79" s="46">
        <v>1928</v>
      </c>
      <c r="D79" s="46">
        <v>1951</v>
      </c>
      <c r="E79" s="21">
        <v>0.50639999999999996</v>
      </c>
      <c r="F79" s="18">
        <f t="shared" si="10"/>
        <v>9.2807424593967514E-3</v>
      </c>
      <c r="G79" s="18">
        <f t="shared" si="7"/>
        <v>9.2384214863511574E-3</v>
      </c>
      <c r="H79" s="13">
        <f t="shared" si="13"/>
        <v>88706.185830248156</v>
      </c>
      <c r="I79" s="13">
        <f t="shared" si="11"/>
        <v>819.50513314642319</v>
      </c>
      <c r="J79" s="13">
        <f t="shared" si="8"/>
        <v>88301.678096527088</v>
      </c>
      <c r="K79" s="13">
        <f t="shared" si="9"/>
        <v>1550089.7967200442</v>
      </c>
      <c r="L79" s="20">
        <f t="shared" si="12"/>
        <v>17.474427315433903</v>
      </c>
    </row>
    <row r="80" spans="1:12" x14ac:dyDescent="0.2">
      <c r="A80" s="16">
        <v>71</v>
      </c>
      <c r="B80" s="47">
        <v>30</v>
      </c>
      <c r="C80" s="46">
        <v>1967</v>
      </c>
      <c r="D80" s="46">
        <v>1897</v>
      </c>
      <c r="E80" s="21">
        <v>0.35099999999999998</v>
      </c>
      <c r="F80" s="18">
        <f t="shared" si="10"/>
        <v>1.5527950310559006E-2</v>
      </c>
      <c r="G80" s="18">
        <f t="shared" si="7"/>
        <v>1.537302648772464E-2</v>
      </c>
      <c r="H80" s="13">
        <f t="shared" si="13"/>
        <v>87886.680697101736</v>
      </c>
      <c r="I80" s="13">
        <f t="shared" si="11"/>
        <v>1351.0842702747427</v>
      </c>
      <c r="J80" s="13">
        <f t="shared" si="8"/>
        <v>87009.827005693427</v>
      </c>
      <c r="K80" s="13">
        <f t="shared" si="9"/>
        <v>1461788.1186235172</v>
      </c>
      <c r="L80" s="20">
        <f t="shared" si="12"/>
        <v>16.632646801868841</v>
      </c>
    </row>
    <row r="81" spans="1:12" x14ac:dyDescent="0.2">
      <c r="A81" s="16">
        <v>72</v>
      </c>
      <c r="B81" s="47">
        <v>21</v>
      </c>
      <c r="C81" s="46">
        <v>1887</v>
      </c>
      <c r="D81" s="46">
        <v>1938</v>
      </c>
      <c r="E81" s="21">
        <v>0.46160000000000001</v>
      </c>
      <c r="F81" s="18">
        <f t="shared" si="10"/>
        <v>1.0980392156862745E-2</v>
      </c>
      <c r="G81" s="18">
        <f t="shared" si="7"/>
        <v>1.0915859308920067E-2</v>
      </c>
      <c r="H81" s="13">
        <f t="shared" si="13"/>
        <v>86535.596426826989</v>
      </c>
      <c r="I81" s="13">
        <f t="shared" si="11"/>
        <v>944.61039580872944</v>
      </c>
      <c r="J81" s="13">
        <f t="shared" si="8"/>
        <v>86027.01818972356</v>
      </c>
      <c r="K81" s="13">
        <f t="shared" si="9"/>
        <v>1374778.2916178238</v>
      </c>
      <c r="L81" s="20">
        <f t="shared" si="12"/>
        <v>15.886852906599108</v>
      </c>
    </row>
    <row r="82" spans="1:12" x14ac:dyDescent="0.2">
      <c r="A82" s="16">
        <v>73</v>
      </c>
      <c r="B82" s="47">
        <v>22</v>
      </c>
      <c r="C82" s="46">
        <v>1862</v>
      </c>
      <c r="D82" s="46">
        <v>1869</v>
      </c>
      <c r="E82" s="21">
        <v>0.46639999999999998</v>
      </c>
      <c r="F82" s="18">
        <f t="shared" si="10"/>
        <v>1.1793084963816671E-2</v>
      </c>
      <c r="G82" s="18">
        <f t="shared" si="7"/>
        <v>1.1719337631560221E-2</v>
      </c>
      <c r="H82" s="13">
        <f t="shared" si="13"/>
        <v>85590.986031018256</v>
      </c>
      <c r="I82" s="13">
        <f t="shared" si="11"/>
        <v>1003.0696635156575</v>
      </c>
      <c r="J82" s="13">
        <f t="shared" si="8"/>
        <v>85055.7480585663</v>
      </c>
      <c r="K82" s="13">
        <f t="shared" si="9"/>
        <v>1288751.2734281002</v>
      </c>
      <c r="L82" s="20">
        <f t="shared" si="12"/>
        <v>15.057091093226283</v>
      </c>
    </row>
    <row r="83" spans="1:12" x14ac:dyDescent="0.2">
      <c r="A83" s="16">
        <v>74</v>
      </c>
      <c r="B83" s="47">
        <v>44</v>
      </c>
      <c r="C83" s="46">
        <v>1844</v>
      </c>
      <c r="D83" s="46">
        <v>1839</v>
      </c>
      <c r="E83" s="21">
        <v>0.4461</v>
      </c>
      <c r="F83" s="18">
        <f t="shared" si="10"/>
        <v>2.3893565028509367E-2</v>
      </c>
      <c r="G83" s="18">
        <f t="shared" si="7"/>
        <v>2.3581472594362871E-2</v>
      </c>
      <c r="H83" s="13">
        <f t="shared" si="13"/>
        <v>84587.916367502592</v>
      </c>
      <c r="I83" s="13">
        <f t="shared" si="11"/>
        <v>1994.7076316345208</v>
      </c>
      <c r="J83" s="13">
        <f t="shared" si="8"/>
        <v>83483.047810340227</v>
      </c>
      <c r="K83" s="13">
        <f t="shared" si="9"/>
        <v>1203695.5253695338</v>
      </c>
      <c r="L83" s="20">
        <f t="shared" si="12"/>
        <v>14.230112019072923</v>
      </c>
    </row>
    <row r="84" spans="1:12" x14ac:dyDescent="0.2">
      <c r="A84" s="16">
        <v>75</v>
      </c>
      <c r="B84" s="47">
        <v>33</v>
      </c>
      <c r="C84" s="46">
        <v>1733</v>
      </c>
      <c r="D84" s="46">
        <v>1800</v>
      </c>
      <c r="E84" s="21">
        <v>0.47599999999999998</v>
      </c>
      <c r="F84" s="18">
        <f t="shared" si="10"/>
        <v>1.86810076422304E-2</v>
      </c>
      <c r="G84" s="18">
        <f t="shared" si="7"/>
        <v>1.8499914788271281E-2</v>
      </c>
      <c r="H84" s="13">
        <f t="shared" si="13"/>
        <v>82593.208735868073</v>
      </c>
      <c r="I84" s="13">
        <f t="shared" si="11"/>
        <v>1527.9673237034624</v>
      </c>
      <c r="J84" s="13">
        <f t="shared" si="8"/>
        <v>81792.553858247469</v>
      </c>
      <c r="K84" s="13">
        <f t="shared" si="9"/>
        <v>1120212.4775591935</v>
      </c>
      <c r="L84" s="20">
        <f t="shared" si="12"/>
        <v>13.563009534374883</v>
      </c>
    </row>
    <row r="85" spans="1:12" x14ac:dyDescent="0.2">
      <c r="A85" s="16">
        <v>76</v>
      </c>
      <c r="B85" s="47">
        <v>34</v>
      </c>
      <c r="C85" s="46">
        <v>1666</v>
      </c>
      <c r="D85" s="46">
        <v>1709</v>
      </c>
      <c r="E85" s="21">
        <v>0.53480000000000005</v>
      </c>
      <c r="F85" s="18">
        <f t="shared" si="10"/>
        <v>2.0148148148148148E-2</v>
      </c>
      <c r="G85" s="18">
        <f t="shared" si="7"/>
        <v>1.9961054807890111E-2</v>
      </c>
      <c r="H85" s="13">
        <f t="shared" si="13"/>
        <v>81065.241412164614</v>
      </c>
      <c r="I85" s="13">
        <f t="shared" si="11"/>
        <v>1618.147726843061</v>
      </c>
      <c r="J85" s="13">
        <f t="shared" si="8"/>
        <v>80312.479089637229</v>
      </c>
      <c r="K85" s="13">
        <f t="shared" si="9"/>
        <v>1038419.9237009459</v>
      </c>
      <c r="L85" s="20">
        <f t="shared" si="12"/>
        <v>12.809681506050769</v>
      </c>
    </row>
    <row r="86" spans="1:12" x14ac:dyDescent="0.2">
      <c r="A86" s="16">
        <v>77</v>
      </c>
      <c r="B86" s="47">
        <v>36</v>
      </c>
      <c r="C86" s="46">
        <v>1577</v>
      </c>
      <c r="D86" s="46">
        <v>1627</v>
      </c>
      <c r="E86" s="21">
        <v>0.52300000000000002</v>
      </c>
      <c r="F86" s="18">
        <f t="shared" si="10"/>
        <v>2.247191011235955E-2</v>
      </c>
      <c r="G86" s="18">
        <f t="shared" si="7"/>
        <v>2.2233586055094828E-2</v>
      </c>
      <c r="H86" s="13">
        <f t="shared" si="13"/>
        <v>79447.093685321553</v>
      </c>
      <c r="I86" s="13">
        <f t="shared" si="11"/>
        <v>1766.3937942797777</v>
      </c>
      <c r="J86" s="13">
        <f t="shared" si="8"/>
        <v>78604.523845450094</v>
      </c>
      <c r="K86" s="13">
        <f t="shared" si="9"/>
        <v>958107.44461130863</v>
      </c>
      <c r="L86" s="20">
        <f t="shared" si="12"/>
        <v>12.05969155279907</v>
      </c>
    </row>
    <row r="87" spans="1:12" x14ac:dyDescent="0.2">
      <c r="A87" s="16">
        <v>78</v>
      </c>
      <c r="B87" s="47">
        <v>45</v>
      </c>
      <c r="C87" s="46">
        <v>1389</v>
      </c>
      <c r="D87" s="46">
        <v>1545</v>
      </c>
      <c r="E87" s="21">
        <v>0.52290000000000003</v>
      </c>
      <c r="F87" s="18">
        <f t="shared" si="10"/>
        <v>3.0674846625766871E-2</v>
      </c>
      <c r="G87" s="18">
        <f t="shared" si="7"/>
        <v>3.0232396431367929E-2</v>
      </c>
      <c r="H87" s="13">
        <f t="shared" si="13"/>
        <v>77680.699891041775</v>
      </c>
      <c r="I87" s="13">
        <f t="shared" si="11"/>
        <v>2348.4737141720943</v>
      </c>
      <c r="J87" s="13">
        <f t="shared" si="8"/>
        <v>76560.24308201026</v>
      </c>
      <c r="K87" s="13">
        <f t="shared" si="9"/>
        <v>879502.92076585849</v>
      </c>
      <c r="L87" s="20">
        <f t="shared" si="12"/>
        <v>11.322026217573816</v>
      </c>
    </row>
    <row r="88" spans="1:12" x14ac:dyDescent="0.2">
      <c r="A88" s="16">
        <v>79</v>
      </c>
      <c r="B88" s="47">
        <v>46</v>
      </c>
      <c r="C88" s="46">
        <v>1373</v>
      </c>
      <c r="D88" s="46">
        <v>1366</v>
      </c>
      <c r="E88" s="21">
        <v>0.52390000000000003</v>
      </c>
      <c r="F88" s="18">
        <f t="shared" si="10"/>
        <v>3.3588901058780575E-2</v>
      </c>
      <c r="G88" s="18">
        <f t="shared" si="7"/>
        <v>3.306021285314955E-2</v>
      </c>
      <c r="H88" s="13">
        <f t="shared" si="13"/>
        <v>75332.226176869677</v>
      </c>
      <c r="I88" s="13">
        <f t="shared" si="11"/>
        <v>2490.4994321089157</v>
      </c>
      <c r="J88" s="13">
        <f t="shared" si="8"/>
        <v>74146.499397242616</v>
      </c>
      <c r="K88" s="13">
        <f t="shared" si="9"/>
        <v>802942.67768384819</v>
      </c>
      <c r="L88" s="20">
        <f t="shared" si="12"/>
        <v>10.658687767950061</v>
      </c>
    </row>
    <row r="89" spans="1:12" x14ac:dyDescent="0.2">
      <c r="A89" s="16">
        <v>80</v>
      </c>
      <c r="B89" s="47">
        <v>43</v>
      </c>
      <c r="C89" s="46">
        <v>1065</v>
      </c>
      <c r="D89" s="46">
        <v>1327</v>
      </c>
      <c r="E89" s="21">
        <v>0.47910000000000003</v>
      </c>
      <c r="F89" s="18">
        <f t="shared" si="10"/>
        <v>3.595317725752508E-2</v>
      </c>
      <c r="G89" s="18">
        <f t="shared" si="7"/>
        <v>3.5292224129917407E-2</v>
      </c>
      <c r="H89" s="13">
        <f t="shared" si="13"/>
        <v>72841.726744760759</v>
      </c>
      <c r="I89" s="13">
        <f t="shared" si="11"/>
        <v>2570.7465462862956</v>
      </c>
      <c r="J89" s="13">
        <f t="shared" si="8"/>
        <v>71502.624868800238</v>
      </c>
      <c r="K89" s="13">
        <f t="shared" si="9"/>
        <v>728796.17828660563</v>
      </c>
      <c r="L89" s="20">
        <f t="shared" si="12"/>
        <v>10.005201837681934</v>
      </c>
    </row>
    <row r="90" spans="1:12" x14ac:dyDescent="0.2">
      <c r="A90" s="16">
        <v>81</v>
      </c>
      <c r="B90" s="47">
        <v>40</v>
      </c>
      <c r="C90" s="46">
        <v>993</v>
      </c>
      <c r="D90" s="46">
        <v>1031</v>
      </c>
      <c r="E90" s="21">
        <v>0.49880000000000002</v>
      </c>
      <c r="F90" s="18">
        <f t="shared" si="10"/>
        <v>3.9525691699604744E-2</v>
      </c>
      <c r="G90" s="18">
        <f t="shared" si="7"/>
        <v>3.8757887230051323E-2</v>
      </c>
      <c r="H90" s="13">
        <f t="shared" si="13"/>
        <v>70270.98019847447</v>
      </c>
      <c r="I90" s="13">
        <f t="shared" si="11"/>
        <v>2723.554726077643</v>
      </c>
      <c r="J90" s="13">
        <f t="shared" si="8"/>
        <v>68905.934569764358</v>
      </c>
      <c r="K90" s="13">
        <f t="shared" si="9"/>
        <v>657293.55341780535</v>
      </c>
      <c r="L90" s="20">
        <f t="shared" si="12"/>
        <v>9.3536983767884703</v>
      </c>
    </row>
    <row r="91" spans="1:12" x14ac:dyDescent="0.2">
      <c r="A91" s="16">
        <v>82</v>
      </c>
      <c r="B91" s="47">
        <v>49</v>
      </c>
      <c r="C91" s="46">
        <v>1074</v>
      </c>
      <c r="D91" s="46">
        <v>951</v>
      </c>
      <c r="E91" s="21">
        <v>0.51819999999999999</v>
      </c>
      <c r="F91" s="18">
        <f t="shared" si="10"/>
        <v>4.8395061728395063E-2</v>
      </c>
      <c r="G91" s="18">
        <f t="shared" si="7"/>
        <v>4.7292358076115995E-2</v>
      </c>
      <c r="H91" s="13">
        <f t="shared" si="13"/>
        <v>67547.425472396833</v>
      </c>
      <c r="I91" s="13">
        <f t="shared" si="11"/>
        <v>3194.4770325603495</v>
      </c>
      <c r="J91" s="13">
        <f t="shared" si="8"/>
        <v>66008.326438109259</v>
      </c>
      <c r="K91" s="13">
        <f t="shared" si="9"/>
        <v>588387.61884804093</v>
      </c>
      <c r="L91" s="20">
        <f t="shared" si="12"/>
        <v>8.7107334548003568</v>
      </c>
    </row>
    <row r="92" spans="1:12" x14ac:dyDescent="0.2">
      <c r="A92" s="16">
        <v>83</v>
      </c>
      <c r="B92" s="47">
        <v>48</v>
      </c>
      <c r="C92" s="46">
        <v>582</v>
      </c>
      <c r="D92" s="46">
        <v>1016</v>
      </c>
      <c r="E92" s="21">
        <v>0.49830000000000002</v>
      </c>
      <c r="F92" s="18">
        <f t="shared" si="10"/>
        <v>6.0075093867334166E-2</v>
      </c>
      <c r="G92" s="18">
        <f t="shared" si="7"/>
        <v>5.831742563556274E-2</v>
      </c>
      <c r="H92" s="13">
        <f t="shared" si="13"/>
        <v>64352.948439836488</v>
      </c>
      <c r="I92" s="13">
        <f t="shared" si="11"/>
        <v>3752.8982850693678</v>
      </c>
      <c r="J92" s="13">
        <f t="shared" si="8"/>
        <v>62470.119370217188</v>
      </c>
      <c r="K92" s="13">
        <f t="shared" si="9"/>
        <v>522379.29240993172</v>
      </c>
      <c r="L92" s="20">
        <f t="shared" si="12"/>
        <v>8.1174103918222738</v>
      </c>
    </row>
    <row r="93" spans="1:12" x14ac:dyDescent="0.2">
      <c r="A93" s="16">
        <v>84</v>
      </c>
      <c r="B93" s="47">
        <v>29</v>
      </c>
      <c r="C93" s="46">
        <v>631</v>
      </c>
      <c r="D93" s="46">
        <v>552</v>
      </c>
      <c r="E93" s="21">
        <v>0.51719999999999999</v>
      </c>
      <c r="F93" s="18">
        <f t="shared" si="10"/>
        <v>4.9027895181741332E-2</v>
      </c>
      <c r="G93" s="18">
        <f t="shared" si="7"/>
        <v>4.7894207311232402E-2</v>
      </c>
      <c r="H93" s="13">
        <f t="shared" si="13"/>
        <v>60600.050154767123</v>
      </c>
      <c r="I93" s="13">
        <f t="shared" si="11"/>
        <v>2902.3913651834978</v>
      </c>
      <c r="J93" s="13">
        <f t="shared" si="8"/>
        <v>59198.775603656533</v>
      </c>
      <c r="K93" s="13">
        <f t="shared" si="9"/>
        <v>459909.17303971451</v>
      </c>
      <c r="L93" s="20">
        <f t="shared" si="12"/>
        <v>7.5892540000403876</v>
      </c>
    </row>
    <row r="94" spans="1:12" x14ac:dyDescent="0.2">
      <c r="A94" s="16">
        <v>85</v>
      </c>
      <c r="B94" s="47">
        <v>45</v>
      </c>
      <c r="C94" s="46">
        <v>612</v>
      </c>
      <c r="D94" s="46">
        <v>608</v>
      </c>
      <c r="E94" s="21">
        <v>0.49640000000000001</v>
      </c>
      <c r="F94" s="18">
        <f t="shared" si="10"/>
        <v>7.3770491803278687E-2</v>
      </c>
      <c r="G94" s="18">
        <f t="shared" si="7"/>
        <v>7.1128027287872514E-2</v>
      </c>
      <c r="H94" s="13">
        <f t="shared" si="13"/>
        <v>57697.658789583627</v>
      </c>
      <c r="I94" s="13">
        <f t="shared" si="11"/>
        <v>4103.9206488318614</v>
      </c>
      <c r="J94" s="13">
        <f t="shared" si="8"/>
        <v>55630.924350831905</v>
      </c>
      <c r="K94" s="13">
        <f t="shared" si="9"/>
        <v>400710.39743605797</v>
      </c>
      <c r="L94" s="20">
        <f t="shared" si="12"/>
        <v>6.9450027235489786</v>
      </c>
    </row>
    <row r="95" spans="1:12" x14ac:dyDescent="0.2">
      <c r="A95" s="16">
        <v>86</v>
      </c>
      <c r="B95" s="47">
        <v>40</v>
      </c>
      <c r="C95" s="46">
        <v>588</v>
      </c>
      <c r="D95" s="46">
        <v>585</v>
      </c>
      <c r="E95" s="21">
        <v>0.44840000000000002</v>
      </c>
      <c r="F95" s="18">
        <f t="shared" si="10"/>
        <v>6.8201193520886619E-2</v>
      </c>
      <c r="G95" s="18">
        <f t="shared" si="7"/>
        <v>6.5728501850257331E-2</v>
      </c>
      <c r="H95" s="13">
        <f t="shared" si="13"/>
        <v>53593.738140751768</v>
      </c>
      <c r="I95" s="13">
        <f t="shared" si="11"/>
        <v>3522.6361165466096</v>
      </c>
      <c r="J95" s="13">
        <f t="shared" si="8"/>
        <v>51650.65205886466</v>
      </c>
      <c r="K95" s="13">
        <f t="shared" si="9"/>
        <v>345079.47308522608</v>
      </c>
      <c r="L95" s="20">
        <f t="shared" si="12"/>
        <v>6.438802088761812</v>
      </c>
    </row>
    <row r="96" spans="1:12" x14ac:dyDescent="0.2">
      <c r="A96" s="16">
        <v>87</v>
      </c>
      <c r="B96" s="47">
        <v>50</v>
      </c>
      <c r="C96" s="46">
        <v>485</v>
      </c>
      <c r="D96" s="46">
        <v>553</v>
      </c>
      <c r="E96" s="21">
        <v>0.49530000000000002</v>
      </c>
      <c r="F96" s="18">
        <f t="shared" si="10"/>
        <v>9.6339113680154145E-2</v>
      </c>
      <c r="G96" s="18">
        <f t="shared" si="7"/>
        <v>9.187207731954028E-2</v>
      </c>
      <c r="H96" s="13">
        <f t="shared" si="13"/>
        <v>50071.10202420516</v>
      </c>
      <c r="I96" s="13">
        <f t="shared" si="11"/>
        <v>4600.1361566423666</v>
      </c>
      <c r="J96" s="13">
        <f t="shared" si="8"/>
        <v>47749.413305947761</v>
      </c>
      <c r="K96" s="13">
        <f t="shared" si="9"/>
        <v>293428.82102636143</v>
      </c>
      <c r="L96" s="20">
        <f t="shared" si="12"/>
        <v>5.8602429178513651</v>
      </c>
    </row>
    <row r="97" spans="1:12" x14ac:dyDescent="0.2">
      <c r="A97" s="16">
        <v>88</v>
      </c>
      <c r="B97" s="47">
        <v>50</v>
      </c>
      <c r="C97" s="46">
        <v>460</v>
      </c>
      <c r="D97" s="46">
        <v>453</v>
      </c>
      <c r="E97" s="21">
        <v>0.45119999999999999</v>
      </c>
      <c r="F97" s="18">
        <f t="shared" si="10"/>
        <v>0.10952902519167579</v>
      </c>
      <c r="G97" s="18">
        <f t="shared" si="7"/>
        <v>0.1033185932140348</v>
      </c>
      <c r="H97" s="13">
        <f t="shared" si="13"/>
        <v>45470.965867562794</v>
      </c>
      <c r="I97" s="13">
        <f t="shared" si="11"/>
        <v>4697.9962255199816</v>
      </c>
      <c r="J97" s="13">
        <f t="shared" si="8"/>
        <v>42892.705538997434</v>
      </c>
      <c r="K97" s="13">
        <f t="shared" si="9"/>
        <v>245679.40772041364</v>
      </c>
      <c r="L97" s="20">
        <f t="shared" si="12"/>
        <v>5.4029951427900436</v>
      </c>
    </row>
    <row r="98" spans="1:12" x14ac:dyDescent="0.2">
      <c r="A98" s="16">
        <v>89</v>
      </c>
      <c r="B98" s="47">
        <v>48</v>
      </c>
      <c r="C98" s="46">
        <v>374</v>
      </c>
      <c r="D98" s="46">
        <v>407</v>
      </c>
      <c r="E98" s="21">
        <v>0.47070000000000001</v>
      </c>
      <c r="F98" s="18">
        <f t="shared" si="10"/>
        <v>0.12291933418693982</v>
      </c>
      <c r="G98" s="18">
        <f t="shared" si="7"/>
        <v>0.11541058276573768</v>
      </c>
      <c r="H98" s="13">
        <f t="shared" si="13"/>
        <v>40772.969642042815</v>
      </c>
      <c r="I98" s="13">
        <f t="shared" si="11"/>
        <v>4705.6321874778923</v>
      </c>
      <c r="J98" s="13">
        <f t="shared" si="8"/>
        <v>38282.278525210764</v>
      </c>
      <c r="K98" s="13">
        <f>K99+J98</f>
        <v>202786.70218141621</v>
      </c>
      <c r="L98" s="20">
        <f t="shared" si="12"/>
        <v>4.9735573337369532</v>
      </c>
    </row>
    <row r="99" spans="1:12" x14ac:dyDescent="0.2">
      <c r="A99" s="16">
        <v>90</v>
      </c>
      <c r="B99" s="47">
        <v>50</v>
      </c>
      <c r="C99" s="46">
        <v>269</v>
      </c>
      <c r="D99" s="46">
        <v>343</v>
      </c>
      <c r="E99" s="21">
        <v>0.46510000000000001</v>
      </c>
      <c r="F99" s="22">
        <f t="shared" si="10"/>
        <v>0.16339869281045752</v>
      </c>
      <c r="G99" s="22">
        <f t="shared" si="7"/>
        <v>0.1502652181099641</v>
      </c>
      <c r="H99" s="23">
        <f t="shared" si="13"/>
        <v>36067.33745456492</v>
      </c>
      <c r="I99" s="23">
        <f t="shared" si="11"/>
        <v>5419.6663292558751</v>
      </c>
      <c r="J99" s="23">
        <f t="shared" si="8"/>
        <v>33168.357935045955</v>
      </c>
      <c r="K99" s="23">
        <f t="shared" ref="K99:K108" si="14">K100+J99</f>
        <v>164504.42365620544</v>
      </c>
      <c r="L99" s="24">
        <f t="shared" si="12"/>
        <v>4.5610359750962068</v>
      </c>
    </row>
    <row r="100" spans="1:12" x14ac:dyDescent="0.2">
      <c r="A100" s="16">
        <v>91</v>
      </c>
      <c r="B100" s="47">
        <v>46</v>
      </c>
      <c r="C100" s="46">
        <v>275</v>
      </c>
      <c r="D100" s="46">
        <v>233</v>
      </c>
      <c r="E100" s="21">
        <v>0.49230000000000002</v>
      </c>
      <c r="F100" s="22">
        <f t="shared" si="10"/>
        <v>0.18110236220472442</v>
      </c>
      <c r="G100" s="22">
        <f t="shared" si="7"/>
        <v>0.16585290577896425</v>
      </c>
      <c r="H100" s="23">
        <f t="shared" si="13"/>
        <v>30647.671125309047</v>
      </c>
      <c r="I100" s="23">
        <f t="shared" si="11"/>
        <v>5083.005311490565</v>
      </c>
      <c r="J100" s="23">
        <f t="shared" si="8"/>
        <v>28067.029328665289</v>
      </c>
      <c r="K100" s="23">
        <f t="shared" si="14"/>
        <v>131336.06572115948</v>
      </c>
      <c r="L100" s="24">
        <f t="shared" si="12"/>
        <v>4.2853522273900051</v>
      </c>
    </row>
    <row r="101" spans="1:12" x14ac:dyDescent="0.2">
      <c r="A101" s="16">
        <v>92</v>
      </c>
      <c r="B101" s="47">
        <v>34</v>
      </c>
      <c r="C101" s="46">
        <v>184</v>
      </c>
      <c r="D101" s="46">
        <v>240</v>
      </c>
      <c r="E101" s="21">
        <v>0.48470000000000002</v>
      </c>
      <c r="F101" s="22">
        <f t="shared" si="10"/>
        <v>0.16037735849056603</v>
      </c>
      <c r="G101" s="22">
        <f t="shared" si="7"/>
        <v>0.14813510967662102</v>
      </c>
      <c r="H101" s="23">
        <f t="shared" si="13"/>
        <v>25564.665813818483</v>
      </c>
      <c r="I101" s="23">
        <f t="shared" si="11"/>
        <v>3787.0245741761651</v>
      </c>
      <c r="J101" s="23">
        <f t="shared" si="8"/>
        <v>23613.212050745504</v>
      </c>
      <c r="K101" s="23">
        <f t="shared" si="14"/>
        <v>103269.03639249419</v>
      </c>
      <c r="L101" s="24">
        <f t="shared" si="12"/>
        <v>4.0395222509294104</v>
      </c>
    </row>
    <row r="102" spans="1:12" x14ac:dyDescent="0.2">
      <c r="A102" s="16">
        <v>93</v>
      </c>
      <c r="B102" s="47">
        <v>30</v>
      </c>
      <c r="C102" s="46">
        <v>183</v>
      </c>
      <c r="D102" s="46">
        <v>161</v>
      </c>
      <c r="E102" s="21">
        <v>0.48630000000000001</v>
      </c>
      <c r="F102" s="22">
        <f t="shared" si="10"/>
        <v>0.1744186046511628</v>
      </c>
      <c r="G102" s="22">
        <f t="shared" si="7"/>
        <v>0.16007598273313733</v>
      </c>
      <c r="H102" s="23">
        <f t="shared" si="13"/>
        <v>21777.641239642318</v>
      </c>
      <c r="I102" s="23">
        <f t="shared" si="11"/>
        <v>3486.0773230454433</v>
      </c>
      <c r="J102" s="23">
        <f t="shared" si="8"/>
        <v>19986.843318793875</v>
      </c>
      <c r="K102" s="23">
        <f t="shared" si="14"/>
        <v>79655.824341748681</v>
      </c>
      <c r="L102" s="24">
        <f t="shared" si="12"/>
        <v>3.6576883357206489</v>
      </c>
    </row>
    <row r="103" spans="1:12" x14ac:dyDescent="0.2">
      <c r="A103" s="16">
        <v>94</v>
      </c>
      <c r="B103" s="47">
        <v>30</v>
      </c>
      <c r="C103" s="46">
        <v>109</v>
      </c>
      <c r="D103" s="46">
        <v>150</v>
      </c>
      <c r="E103" s="21">
        <v>0.55000000000000004</v>
      </c>
      <c r="F103" s="22">
        <f t="shared" si="10"/>
        <v>0.23166023166023167</v>
      </c>
      <c r="G103" s="22">
        <f t="shared" si="7"/>
        <v>0.20979020979020979</v>
      </c>
      <c r="H103" s="23">
        <f t="shared" si="13"/>
        <v>18291.563916596875</v>
      </c>
      <c r="I103" s="23">
        <f t="shared" si="11"/>
        <v>3837.3910314538898</v>
      </c>
      <c r="J103" s="23">
        <f t="shared" si="8"/>
        <v>16564.737952442625</v>
      </c>
      <c r="K103" s="23">
        <f t="shared" si="14"/>
        <v>59668.981022954802</v>
      </c>
      <c r="L103" s="24">
        <f t="shared" si="12"/>
        <v>3.2621038471627934</v>
      </c>
    </row>
    <row r="104" spans="1:12" x14ac:dyDescent="0.2">
      <c r="A104" s="16">
        <v>95</v>
      </c>
      <c r="B104" s="47">
        <v>19</v>
      </c>
      <c r="C104" s="46">
        <v>91</v>
      </c>
      <c r="D104" s="46">
        <v>89</v>
      </c>
      <c r="E104" s="21">
        <v>0.43809999999999999</v>
      </c>
      <c r="F104" s="22">
        <f t="shared" si="10"/>
        <v>0.21111111111111111</v>
      </c>
      <c r="G104" s="22">
        <f t="shared" si="7"/>
        <v>0.1887240367872812</v>
      </c>
      <c r="H104" s="23">
        <f t="shared" si="13"/>
        <v>14454.172885142985</v>
      </c>
      <c r="I104" s="23">
        <f t="shared" si="11"/>
        <v>2727.8498553054469</v>
      </c>
      <c r="J104" s="23">
        <f t="shared" si="8"/>
        <v>12921.394051446854</v>
      </c>
      <c r="K104" s="23">
        <f t="shared" si="14"/>
        <v>43104.243070512181</v>
      </c>
      <c r="L104" s="24">
        <f t="shared" si="12"/>
        <v>2.9821314172060132</v>
      </c>
    </row>
    <row r="105" spans="1:12" x14ac:dyDescent="0.2">
      <c r="A105" s="16">
        <v>96</v>
      </c>
      <c r="B105" s="47">
        <v>20</v>
      </c>
      <c r="C105" s="46">
        <v>60</v>
      </c>
      <c r="D105" s="46">
        <v>68</v>
      </c>
      <c r="E105" s="21">
        <v>0.41320000000000001</v>
      </c>
      <c r="F105" s="22">
        <f t="shared" si="10"/>
        <v>0.3125</v>
      </c>
      <c r="G105" s="22">
        <f t="shared" si="7"/>
        <v>0.2640752086194148</v>
      </c>
      <c r="H105" s="23">
        <f t="shared" si="13"/>
        <v>11726.323029837538</v>
      </c>
      <c r="I105" s="23">
        <f t="shared" si="11"/>
        <v>3096.631200442996</v>
      </c>
      <c r="J105" s="23">
        <f t="shared" si="8"/>
        <v>9909.2198414175873</v>
      </c>
      <c r="K105" s="23">
        <f t="shared" si="14"/>
        <v>30182.849019065328</v>
      </c>
      <c r="L105" s="24">
        <f t="shared" si="12"/>
        <v>2.5739397543684666</v>
      </c>
    </row>
    <row r="106" spans="1:12" x14ac:dyDescent="0.2">
      <c r="A106" s="16">
        <v>97</v>
      </c>
      <c r="B106" s="47">
        <v>8</v>
      </c>
      <c r="C106" s="46">
        <v>28</v>
      </c>
      <c r="D106" s="46">
        <v>50</v>
      </c>
      <c r="E106" s="21">
        <v>0.374</v>
      </c>
      <c r="F106" s="22">
        <f t="shared" si="10"/>
        <v>0.20512820512820512</v>
      </c>
      <c r="G106" s="22">
        <f t="shared" si="7"/>
        <v>0.18178512997636792</v>
      </c>
      <c r="H106" s="23">
        <f t="shared" si="13"/>
        <v>8629.6918293945419</v>
      </c>
      <c r="I106" s="23">
        <f t="shared" si="11"/>
        <v>1568.749650862487</v>
      </c>
      <c r="J106" s="23">
        <f t="shared" si="8"/>
        <v>7647.6545479546248</v>
      </c>
      <c r="K106" s="23">
        <f t="shared" si="14"/>
        <v>20273.629177647741</v>
      </c>
      <c r="L106" s="24">
        <f t="shared" si="12"/>
        <v>2.3492877356977573</v>
      </c>
    </row>
    <row r="107" spans="1:12" x14ac:dyDescent="0.2">
      <c r="A107" s="16">
        <v>98</v>
      </c>
      <c r="B107" s="47">
        <v>9</v>
      </c>
      <c r="C107" s="46">
        <v>29</v>
      </c>
      <c r="D107" s="46">
        <v>23</v>
      </c>
      <c r="E107" s="21">
        <v>0.52539999999999998</v>
      </c>
      <c r="F107" s="22">
        <f t="shared" si="10"/>
        <v>0.34615384615384615</v>
      </c>
      <c r="G107" s="22">
        <f t="shared" si="7"/>
        <v>0.2973103325250897</v>
      </c>
      <c r="H107" s="23">
        <f t="shared" si="13"/>
        <v>7060.9421785320546</v>
      </c>
      <c r="I107" s="23">
        <f t="shared" si="11"/>
        <v>2099.2910670397964</v>
      </c>
      <c r="J107" s="23">
        <f t="shared" si="8"/>
        <v>6064.6186381149673</v>
      </c>
      <c r="K107" s="23">
        <f t="shared" si="14"/>
        <v>12625.974629693115</v>
      </c>
      <c r="L107" s="24">
        <f t="shared" si="12"/>
        <v>1.7881430424513136</v>
      </c>
    </row>
    <row r="108" spans="1:12" x14ac:dyDescent="0.2">
      <c r="A108" s="16">
        <v>99</v>
      </c>
      <c r="B108" s="47">
        <v>3</v>
      </c>
      <c r="C108" s="46">
        <v>20</v>
      </c>
      <c r="D108" s="46">
        <v>23</v>
      </c>
      <c r="E108" s="21">
        <v>0.35620000000000002</v>
      </c>
      <c r="F108" s="22">
        <f t="shared" si="10"/>
        <v>0.13953488372093023</v>
      </c>
      <c r="G108" s="22">
        <f t="shared" si="7"/>
        <v>0.12803332280614901</v>
      </c>
      <c r="H108" s="23">
        <f t="shared" si="13"/>
        <v>4961.6511114922578</v>
      </c>
      <c r="I108" s="23">
        <f t="shared" si="11"/>
        <v>635.25667840917629</v>
      </c>
      <c r="J108" s="23">
        <f t="shared" si="8"/>
        <v>4552.6728619324304</v>
      </c>
      <c r="K108" s="23">
        <f t="shared" si="14"/>
        <v>6561.355991578147</v>
      </c>
      <c r="L108" s="24">
        <f t="shared" si="12"/>
        <v>1.3224138183316894</v>
      </c>
    </row>
    <row r="109" spans="1:12" x14ac:dyDescent="0.2">
      <c r="A109" s="16" t="s">
        <v>22</v>
      </c>
      <c r="B109" s="47">
        <v>13</v>
      </c>
      <c r="C109" s="46">
        <v>26</v>
      </c>
      <c r="D109" s="46">
        <v>30</v>
      </c>
      <c r="E109" s="21"/>
      <c r="F109" s="22">
        <f>B109/((C109+D109)/2)</f>
        <v>0.4642857142857143</v>
      </c>
      <c r="G109" s="22">
        <v>1</v>
      </c>
      <c r="H109" s="23">
        <f>H108-I108</f>
        <v>4326.3944330830818</v>
      </c>
      <c r="I109" s="23">
        <f>H109*G109</f>
        <v>4326.3944330830818</v>
      </c>
      <c r="J109" s="23">
        <f>H109*F109</f>
        <v>2008.6831296457167</v>
      </c>
      <c r="K109" s="23">
        <f>J109</f>
        <v>2008.6831296457167</v>
      </c>
      <c r="L109" s="24">
        <f>K109/H109</f>
        <v>0.4642857142857143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140625" style="9" customWidth="1"/>
    <col min="5" max="7" width="13.140625" style="10" customWidth="1"/>
    <col min="8" max="11" width="13.140625" style="9" customWidth="1"/>
    <col min="12" max="12" width="13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7" t="s">
        <v>0</v>
      </c>
      <c r="B6" s="58" t="s">
        <v>36</v>
      </c>
      <c r="C6" s="67" t="s">
        <v>48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60"/>
      <c r="B7" s="61"/>
      <c r="C7" s="62">
        <v>44562</v>
      </c>
      <c r="D7" s="62">
        <v>44927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3</v>
      </c>
      <c r="C9" s="46">
        <v>2005</v>
      </c>
      <c r="D9" s="46">
        <v>1946</v>
      </c>
      <c r="E9" s="17">
        <v>0.29859999999999998</v>
      </c>
      <c r="F9" s="18">
        <f>B9/((C9+D9)/2)</f>
        <v>1.5186028853454822E-3</v>
      </c>
      <c r="G9" s="18">
        <f t="shared" ref="G9:G72" si="0">F9/((1+(1-E9)*F9))</f>
        <v>1.516987069505617E-3</v>
      </c>
      <c r="H9" s="13">
        <v>100000</v>
      </c>
      <c r="I9" s="13">
        <f>H9*G9</f>
        <v>151.6987069505617</v>
      </c>
      <c r="J9" s="13">
        <f t="shared" ref="J9:J72" si="1">H10+I9*E9</f>
        <v>99893.598526944887</v>
      </c>
      <c r="K9" s="13">
        <f t="shared" ref="K9:K72" si="2">K10+J9</f>
        <v>8406713.4442401417</v>
      </c>
      <c r="L9" s="19">
        <f>K9/H9</f>
        <v>84.067134442401411</v>
      </c>
    </row>
    <row r="10" spans="1:13" x14ac:dyDescent="0.2">
      <c r="A10" s="16">
        <v>1</v>
      </c>
      <c r="B10" s="47">
        <v>0</v>
      </c>
      <c r="C10" s="46">
        <v>1981</v>
      </c>
      <c r="D10" s="46">
        <v>2118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99848.301293049444</v>
      </c>
      <c r="I10" s="13">
        <f t="shared" ref="I10:I73" si="4">H10*G10</f>
        <v>0</v>
      </c>
      <c r="J10" s="13">
        <f t="shared" si="1"/>
        <v>99848.301293049444</v>
      </c>
      <c r="K10" s="13">
        <f t="shared" si="2"/>
        <v>8306819.8457131963</v>
      </c>
      <c r="L10" s="20">
        <f t="shared" ref="L10:L73" si="5">K10/H10</f>
        <v>83.19440329117991</v>
      </c>
    </row>
    <row r="11" spans="1:13" x14ac:dyDescent="0.2">
      <c r="A11" s="16">
        <v>2</v>
      </c>
      <c r="B11" s="47">
        <v>0</v>
      </c>
      <c r="C11" s="46">
        <v>2116</v>
      </c>
      <c r="D11" s="46">
        <v>2069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99848.301293049444</v>
      </c>
      <c r="I11" s="13">
        <f t="shared" si="4"/>
        <v>0</v>
      </c>
      <c r="J11" s="13">
        <f t="shared" si="1"/>
        <v>99848.301293049444</v>
      </c>
      <c r="K11" s="13">
        <f t="shared" si="2"/>
        <v>8206971.5444201473</v>
      </c>
      <c r="L11" s="20">
        <f t="shared" si="5"/>
        <v>82.194403291179924</v>
      </c>
    </row>
    <row r="12" spans="1:13" x14ac:dyDescent="0.2">
      <c r="A12" s="16">
        <v>3</v>
      </c>
      <c r="B12" s="47">
        <v>0</v>
      </c>
      <c r="C12" s="46">
        <v>2359</v>
      </c>
      <c r="D12" s="46">
        <v>2232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99848.301293049444</v>
      </c>
      <c r="I12" s="13">
        <f t="shared" si="4"/>
        <v>0</v>
      </c>
      <c r="J12" s="13">
        <f t="shared" si="1"/>
        <v>99848.301293049444</v>
      </c>
      <c r="K12" s="13">
        <f t="shared" si="2"/>
        <v>8107123.2431270983</v>
      </c>
      <c r="L12" s="20">
        <f t="shared" si="5"/>
        <v>81.194403291179924</v>
      </c>
    </row>
    <row r="13" spans="1:13" x14ac:dyDescent="0.2">
      <c r="A13" s="16">
        <v>4</v>
      </c>
      <c r="B13" s="47">
        <v>0</v>
      </c>
      <c r="C13" s="46">
        <v>2657</v>
      </c>
      <c r="D13" s="46">
        <v>2468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99848.301293049444</v>
      </c>
      <c r="I13" s="13">
        <f t="shared" si="4"/>
        <v>0</v>
      </c>
      <c r="J13" s="13">
        <f t="shared" si="1"/>
        <v>99848.301293049444</v>
      </c>
      <c r="K13" s="13">
        <f t="shared" si="2"/>
        <v>8007274.9418340493</v>
      </c>
      <c r="L13" s="20">
        <f t="shared" si="5"/>
        <v>80.194403291179924</v>
      </c>
    </row>
    <row r="14" spans="1:13" x14ac:dyDescent="0.2">
      <c r="A14" s="16">
        <v>5</v>
      </c>
      <c r="B14" s="47">
        <v>0</v>
      </c>
      <c r="C14" s="46">
        <v>2773</v>
      </c>
      <c r="D14" s="46">
        <v>2765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99848.301293049444</v>
      </c>
      <c r="I14" s="13">
        <f t="shared" si="4"/>
        <v>0</v>
      </c>
      <c r="J14" s="13">
        <f t="shared" si="1"/>
        <v>99848.301293049444</v>
      </c>
      <c r="K14" s="13">
        <f t="shared" si="2"/>
        <v>7907426.6405410003</v>
      </c>
      <c r="L14" s="20">
        <f t="shared" si="5"/>
        <v>79.194403291179938</v>
      </c>
    </row>
    <row r="15" spans="1:13" x14ac:dyDescent="0.2">
      <c r="A15" s="16">
        <v>6</v>
      </c>
      <c r="B15" s="47">
        <v>0</v>
      </c>
      <c r="C15" s="46">
        <v>2794</v>
      </c>
      <c r="D15" s="46">
        <v>2863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99848.301293049444</v>
      </c>
      <c r="I15" s="13">
        <f t="shared" si="4"/>
        <v>0</v>
      </c>
      <c r="J15" s="13">
        <f t="shared" si="1"/>
        <v>99848.301293049444</v>
      </c>
      <c r="K15" s="13">
        <f t="shared" si="2"/>
        <v>7807578.3392479513</v>
      </c>
      <c r="L15" s="20">
        <f t="shared" si="5"/>
        <v>78.194403291179938</v>
      </c>
    </row>
    <row r="16" spans="1:13" x14ac:dyDescent="0.2">
      <c r="A16" s="16">
        <v>7</v>
      </c>
      <c r="B16" s="47">
        <v>1</v>
      </c>
      <c r="C16" s="46">
        <v>3042</v>
      </c>
      <c r="D16" s="46">
        <v>2906</v>
      </c>
      <c r="E16" s="17">
        <v>0.93969999999999998</v>
      </c>
      <c r="F16" s="18">
        <f t="shared" si="3"/>
        <v>3.3624747814391392E-4</v>
      </c>
      <c r="G16" s="18">
        <f t="shared" si="0"/>
        <v>3.362406606214406E-4</v>
      </c>
      <c r="H16" s="13">
        <f t="shared" si="6"/>
        <v>99848.301293049444</v>
      </c>
      <c r="I16" s="13">
        <f t="shared" si="4"/>
        <v>33.573058788703584</v>
      </c>
      <c r="J16" s="13">
        <f t="shared" si="1"/>
        <v>99846.276837604484</v>
      </c>
      <c r="K16" s="13">
        <f t="shared" si="2"/>
        <v>7707730.0379549023</v>
      </c>
      <c r="L16" s="20">
        <f t="shared" si="5"/>
        <v>77.194403291179938</v>
      </c>
    </row>
    <row r="17" spans="1:12" x14ac:dyDescent="0.2">
      <c r="A17" s="16">
        <v>8</v>
      </c>
      <c r="B17" s="47">
        <v>0</v>
      </c>
      <c r="C17" s="46">
        <v>2979</v>
      </c>
      <c r="D17" s="46">
        <v>3138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99814.728234260736</v>
      </c>
      <c r="I17" s="13">
        <f t="shared" si="4"/>
        <v>0</v>
      </c>
      <c r="J17" s="13">
        <f t="shared" si="1"/>
        <v>99814.728234260736</v>
      </c>
      <c r="K17" s="13">
        <f t="shared" si="2"/>
        <v>7607883.7611172982</v>
      </c>
      <c r="L17" s="20">
        <f t="shared" si="5"/>
        <v>76.220051847077443</v>
      </c>
    </row>
    <row r="18" spans="1:12" x14ac:dyDescent="0.2">
      <c r="A18" s="16">
        <v>9</v>
      </c>
      <c r="B18" s="47">
        <v>0</v>
      </c>
      <c r="C18" s="46">
        <v>3227</v>
      </c>
      <c r="D18" s="46">
        <v>3068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99814.728234260736</v>
      </c>
      <c r="I18" s="13">
        <f t="shared" si="4"/>
        <v>0</v>
      </c>
      <c r="J18" s="13">
        <f t="shared" si="1"/>
        <v>99814.728234260736</v>
      </c>
      <c r="K18" s="13">
        <f t="shared" si="2"/>
        <v>7508069.0328830378</v>
      </c>
      <c r="L18" s="20">
        <f t="shared" si="5"/>
        <v>75.220051847077443</v>
      </c>
    </row>
    <row r="19" spans="1:12" x14ac:dyDescent="0.2">
      <c r="A19" s="16">
        <v>10</v>
      </c>
      <c r="B19" s="47">
        <v>0</v>
      </c>
      <c r="C19" s="46">
        <v>3429</v>
      </c>
      <c r="D19" s="46">
        <v>3291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99814.728234260736</v>
      </c>
      <c r="I19" s="13">
        <f t="shared" si="4"/>
        <v>0</v>
      </c>
      <c r="J19" s="13">
        <f t="shared" si="1"/>
        <v>99814.728234260736</v>
      </c>
      <c r="K19" s="13">
        <f t="shared" si="2"/>
        <v>7408254.3046487775</v>
      </c>
      <c r="L19" s="20">
        <f t="shared" si="5"/>
        <v>74.220051847077457</v>
      </c>
    </row>
    <row r="20" spans="1:12" x14ac:dyDescent="0.2">
      <c r="A20" s="16">
        <v>11</v>
      </c>
      <c r="B20" s="47">
        <v>0</v>
      </c>
      <c r="C20" s="46">
        <v>3442</v>
      </c>
      <c r="D20" s="46">
        <v>3513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99814.728234260736</v>
      </c>
      <c r="I20" s="13">
        <f t="shared" si="4"/>
        <v>0</v>
      </c>
      <c r="J20" s="13">
        <f t="shared" si="1"/>
        <v>99814.728234260736</v>
      </c>
      <c r="K20" s="13">
        <f t="shared" si="2"/>
        <v>7308439.5764145171</v>
      </c>
      <c r="L20" s="20">
        <f t="shared" si="5"/>
        <v>73.220051847077457</v>
      </c>
    </row>
    <row r="21" spans="1:12" x14ac:dyDescent="0.2">
      <c r="A21" s="16">
        <v>12</v>
      </c>
      <c r="B21" s="47">
        <v>1</v>
      </c>
      <c r="C21" s="46">
        <v>3668</v>
      </c>
      <c r="D21" s="46">
        <v>3537</v>
      </c>
      <c r="E21" s="17">
        <v>0.12330000000000001</v>
      </c>
      <c r="F21" s="18">
        <f t="shared" si="3"/>
        <v>2.7758501040943791E-4</v>
      </c>
      <c r="G21" s="18">
        <f t="shared" si="0"/>
        <v>2.7751747409589456E-4</v>
      </c>
      <c r="H21" s="13">
        <f t="shared" si="6"/>
        <v>99814.728234260736</v>
      </c>
      <c r="I21" s="13">
        <f t="shared" si="4"/>
        <v>27.70033125714021</v>
      </c>
      <c r="J21" s="13">
        <f t="shared" si="1"/>
        <v>99790.443353847601</v>
      </c>
      <c r="K21" s="13">
        <f t="shared" si="2"/>
        <v>7208624.8481802568</v>
      </c>
      <c r="L21" s="20">
        <f t="shared" si="5"/>
        <v>72.220051847077457</v>
      </c>
    </row>
    <row r="22" spans="1:12" x14ac:dyDescent="0.2">
      <c r="A22" s="16">
        <v>13</v>
      </c>
      <c r="B22" s="47">
        <v>0</v>
      </c>
      <c r="C22" s="46">
        <v>3825</v>
      </c>
      <c r="D22" s="46">
        <v>3750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99787.027903003589</v>
      </c>
      <c r="I22" s="13">
        <f t="shared" si="4"/>
        <v>0</v>
      </c>
      <c r="J22" s="13">
        <f t="shared" si="1"/>
        <v>99787.027903003589</v>
      </c>
      <c r="K22" s="13">
        <f t="shared" si="2"/>
        <v>7108834.4048264092</v>
      </c>
      <c r="L22" s="20">
        <f t="shared" si="5"/>
        <v>71.240065509681685</v>
      </c>
    </row>
    <row r="23" spans="1:12" x14ac:dyDescent="0.2">
      <c r="A23" s="16">
        <v>14</v>
      </c>
      <c r="B23" s="47">
        <v>0</v>
      </c>
      <c r="C23" s="46">
        <v>3653</v>
      </c>
      <c r="D23" s="46">
        <v>3923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99787.027903003589</v>
      </c>
      <c r="I23" s="13">
        <f t="shared" si="4"/>
        <v>0</v>
      </c>
      <c r="J23" s="13">
        <f t="shared" si="1"/>
        <v>99787.027903003589</v>
      </c>
      <c r="K23" s="13">
        <f t="shared" si="2"/>
        <v>7009047.3769234056</v>
      </c>
      <c r="L23" s="20">
        <f t="shared" si="5"/>
        <v>70.240065509681671</v>
      </c>
    </row>
    <row r="24" spans="1:12" x14ac:dyDescent="0.2">
      <c r="A24" s="16">
        <v>15</v>
      </c>
      <c r="B24" s="47">
        <v>0</v>
      </c>
      <c r="C24" s="46">
        <v>3776</v>
      </c>
      <c r="D24" s="46">
        <v>3703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99787.027903003589</v>
      </c>
      <c r="I24" s="13">
        <f t="shared" si="4"/>
        <v>0</v>
      </c>
      <c r="J24" s="13">
        <f t="shared" si="1"/>
        <v>99787.027903003589</v>
      </c>
      <c r="K24" s="13">
        <f t="shared" si="2"/>
        <v>6909260.3490204019</v>
      </c>
      <c r="L24" s="20">
        <f t="shared" si="5"/>
        <v>69.240065509681671</v>
      </c>
    </row>
    <row r="25" spans="1:12" x14ac:dyDescent="0.2">
      <c r="A25" s="16">
        <v>16</v>
      </c>
      <c r="B25" s="47">
        <v>0</v>
      </c>
      <c r="C25" s="46">
        <v>3712</v>
      </c>
      <c r="D25" s="46">
        <v>3856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99787.027903003589</v>
      </c>
      <c r="I25" s="13">
        <f t="shared" si="4"/>
        <v>0</v>
      </c>
      <c r="J25" s="13">
        <f t="shared" si="1"/>
        <v>99787.027903003589</v>
      </c>
      <c r="K25" s="13">
        <f t="shared" si="2"/>
        <v>6809473.3211173983</v>
      </c>
      <c r="L25" s="20">
        <f t="shared" si="5"/>
        <v>68.240065509681671</v>
      </c>
    </row>
    <row r="26" spans="1:12" x14ac:dyDescent="0.2">
      <c r="A26" s="16">
        <v>17</v>
      </c>
      <c r="B26" s="47">
        <v>0</v>
      </c>
      <c r="C26" s="46">
        <v>3774</v>
      </c>
      <c r="D26" s="46">
        <v>3757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99787.027903003589</v>
      </c>
      <c r="I26" s="13">
        <f t="shared" si="4"/>
        <v>0</v>
      </c>
      <c r="J26" s="13">
        <f t="shared" si="1"/>
        <v>99787.027903003589</v>
      </c>
      <c r="K26" s="13">
        <f t="shared" si="2"/>
        <v>6709686.2932143947</v>
      </c>
      <c r="L26" s="20">
        <f t="shared" si="5"/>
        <v>67.240065509681671</v>
      </c>
    </row>
    <row r="27" spans="1:12" x14ac:dyDescent="0.2">
      <c r="A27" s="16">
        <v>18</v>
      </c>
      <c r="B27" s="47">
        <v>1</v>
      </c>
      <c r="C27" s="46">
        <v>3781</v>
      </c>
      <c r="D27" s="46">
        <v>3925</v>
      </c>
      <c r="E27" s="17">
        <v>0.3342</v>
      </c>
      <c r="F27" s="18">
        <f t="shared" si="3"/>
        <v>2.5953802232026989E-4</v>
      </c>
      <c r="G27" s="18">
        <f t="shared" si="0"/>
        <v>2.594931817906991E-4</v>
      </c>
      <c r="H27" s="13">
        <f t="shared" si="6"/>
        <v>99787.027903003589</v>
      </c>
      <c r="I27" s="13">
        <f t="shared" si="4"/>
        <v>25.894053371987674</v>
      </c>
      <c r="J27" s="13">
        <f t="shared" si="1"/>
        <v>99769.787642268522</v>
      </c>
      <c r="K27" s="13">
        <f t="shared" si="2"/>
        <v>6609899.2653113911</v>
      </c>
      <c r="L27" s="20">
        <f t="shared" si="5"/>
        <v>66.240065509681671</v>
      </c>
    </row>
    <row r="28" spans="1:12" x14ac:dyDescent="0.2">
      <c r="A28" s="16">
        <v>19</v>
      </c>
      <c r="B28" s="47">
        <v>0</v>
      </c>
      <c r="C28" s="46">
        <v>3620</v>
      </c>
      <c r="D28" s="46">
        <v>3901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99761.133849631602</v>
      </c>
      <c r="I28" s="13">
        <f t="shared" si="4"/>
        <v>0</v>
      </c>
      <c r="J28" s="13">
        <f t="shared" si="1"/>
        <v>99761.133849631602</v>
      </c>
      <c r="K28" s="13">
        <f t="shared" si="2"/>
        <v>6510129.4776691226</v>
      </c>
      <c r="L28" s="20">
        <f t="shared" si="5"/>
        <v>65.257172071457603</v>
      </c>
    </row>
    <row r="29" spans="1:12" x14ac:dyDescent="0.2">
      <c r="A29" s="16">
        <v>20</v>
      </c>
      <c r="B29" s="47">
        <v>0</v>
      </c>
      <c r="C29" s="46">
        <v>3455</v>
      </c>
      <c r="D29" s="46">
        <v>3734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99761.133849631602</v>
      </c>
      <c r="I29" s="13">
        <f t="shared" si="4"/>
        <v>0</v>
      </c>
      <c r="J29" s="13">
        <f t="shared" si="1"/>
        <v>99761.133849631602</v>
      </c>
      <c r="K29" s="13">
        <f t="shared" si="2"/>
        <v>6410368.3438194906</v>
      </c>
      <c r="L29" s="20">
        <f t="shared" si="5"/>
        <v>64.257172071457589</v>
      </c>
    </row>
    <row r="30" spans="1:12" x14ac:dyDescent="0.2">
      <c r="A30" s="16">
        <v>21</v>
      </c>
      <c r="B30" s="47">
        <v>3</v>
      </c>
      <c r="C30" s="46">
        <v>3348</v>
      </c>
      <c r="D30" s="46">
        <v>3522</v>
      </c>
      <c r="E30" s="17">
        <v>0.6411</v>
      </c>
      <c r="F30" s="18">
        <f t="shared" si="3"/>
        <v>8.7336244541484718E-4</v>
      </c>
      <c r="G30" s="18">
        <f t="shared" si="0"/>
        <v>8.7308877592866296E-4</v>
      </c>
      <c r="H30" s="13">
        <f t="shared" si="6"/>
        <v>99761.133849631602</v>
      </c>
      <c r="I30" s="13">
        <f t="shared" si="4"/>
        <v>87.100326238030362</v>
      </c>
      <c r="J30" s="13">
        <f t="shared" si="1"/>
        <v>99729.873542544781</v>
      </c>
      <c r="K30" s="13">
        <f t="shared" si="2"/>
        <v>6310607.2099698586</v>
      </c>
      <c r="L30" s="20">
        <f t="shared" si="5"/>
        <v>63.257172071457589</v>
      </c>
    </row>
    <row r="31" spans="1:12" x14ac:dyDescent="0.2">
      <c r="A31" s="16">
        <v>22</v>
      </c>
      <c r="B31" s="47">
        <v>1</v>
      </c>
      <c r="C31" s="46">
        <v>3168</v>
      </c>
      <c r="D31" s="46">
        <v>3403</v>
      </c>
      <c r="E31" s="17">
        <v>0.45750000000000002</v>
      </c>
      <c r="F31" s="18">
        <f t="shared" si="3"/>
        <v>3.0436767615279255E-4</v>
      </c>
      <c r="G31" s="18">
        <f t="shared" si="0"/>
        <v>3.0431742742219553E-4</v>
      </c>
      <c r="H31" s="13">
        <f t="shared" si="6"/>
        <v>99674.033523393577</v>
      </c>
      <c r="I31" s="13">
        <f t="shared" si="4"/>
        <v>30.332545462632808</v>
      </c>
      <c r="J31" s="13">
        <f t="shared" si="1"/>
        <v>99657.578117480094</v>
      </c>
      <c r="K31" s="13">
        <f t="shared" si="2"/>
        <v>6210877.3364273142</v>
      </c>
      <c r="L31" s="20">
        <f t="shared" si="5"/>
        <v>62.311889234116492</v>
      </c>
    </row>
    <row r="32" spans="1:12" x14ac:dyDescent="0.2">
      <c r="A32" s="16">
        <v>23</v>
      </c>
      <c r="B32" s="47">
        <v>1</v>
      </c>
      <c r="C32" s="46">
        <v>3072</v>
      </c>
      <c r="D32" s="46">
        <v>3230</v>
      </c>
      <c r="E32" s="17">
        <v>0.73419999999999996</v>
      </c>
      <c r="F32" s="18">
        <f t="shared" si="3"/>
        <v>3.1735956839098697E-4</v>
      </c>
      <c r="G32" s="18">
        <f t="shared" si="0"/>
        <v>3.173328000449851E-4</v>
      </c>
      <c r="H32" s="13">
        <f t="shared" si="6"/>
        <v>99643.700977930945</v>
      </c>
      <c r="I32" s="13">
        <f t="shared" si="4"/>
        <v>31.620214638172047</v>
      </c>
      <c r="J32" s="13">
        <f t="shared" si="1"/>
        <v>99635.296324880124</v>
      </c>
      <c r="K32" s="13">
        <f t="shared" si="2"/>
        <v>6111219.7583098337</v>
      </c>
      <c r="L32" s="20">
        <f t="shared" si="5"/>
        <v>61.330718332745839</v>
      </c>
    </row>
    <row r="33" spans="1:12" x14ac:dyDescent="0.2">
      <c r="A33" s="16">
        <v>24</v>
      </c>
      <c r="B33" s="47">
        <v>0</v>
      </c>
      <c r="C33" s="46">
        <v>3071</v>
      </c>
      <c r="D33" s="46">
        <v>3100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99612.080763292775</v>
      </c>
      <c r="I33" s="13">
        <f t="shared" si="4"/>
        <v>0</v>
      </c>
      <c r="J33" s="13">
        <f t="shared" si="1"/>
        <v>99612.080763292775</v>
      </c>
      <c r="K33" s="13">
        <f t="shared" si="2"/>
        <v>6011584.4619849538</v>
      </c>
      <c r="L33" s="20">
        <f t="shared" si="5"/>
        <v>60.349953699594167</v>
      </c>
    </row>
    <row r="34" spans="1:12" x14ac:dyDescent="0.2">
      <c r="A34" s="16">
        <v>25</v>
      </c>
      <c r="B34" s="47">
        <v>0</v>
      </c>
      <c r="C34" s="46">
        <v>2865</v>
      </c>
      <c r="D34" s="46">
        <v>3090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99612.080763292775</v>
      </c>
      <c r="I34" s="13">
        <f t="shared" si="4"/>
        <v>0</v>
      </c>
      <c r="J34" s="13">
        <f t="shared" si="1"/>
        <v>99612.080763292775</v>
      </c>
      <c r="K34" s="13">
        <f t="shared" si="2"/>
        <v>5911972.3812216613</v>
      </c>
      <c r="L34" s="20">
        <f t="shared" si="5"/>
        <v>59.349953699594174</v>
      </c>
    </row>
    <row r="35" spans="1:12" x14ac:dyDescent="0.2">
      <c r="A35" s="16">
        <v>26</v>
      </c>
      <c r="B35" s="47">
        <v>1</v>
      </c>
      <c r="C35" s="46">
        <v>2719</v>
      </c>
      <c r="D35" s="46">
        <v>2838</v>
      </c>
      <c r="E35" s="17">
        <v>0.96989999999999998</v>
      </c>
      <c r="F35" s="18">
        <f t="shared" si="3"/>
        <v>3.5990642432967427E-4</v>
      </c>
      <c r="G35" s="18">
        <f t="shared" si="0"/>
        <v>3.5990252543961998E-4</v>
      </c>
      <c r="H35" s="13">
        <f t="shared" si="6"/>
        <v>99612.080763292775</v>
      </c>
      <c r="I35" s="13">
        <f t="shared" si="4"/>
        <v>35.85063943100446</v>
      </c>
      <c r="J35" s="13">
        <f t="shared" si="1"/>
        <v>99611.001659045898</v>
      </c>
      <c r="K35" s="13">
        <f t="shared" si="2"/>
        <v>5812360.3004583688</v>
      </c>
      <c r="L35" s="20">
        <f t="shared" si="5"/>
        <v>58.349953699594174</v>
      </c>
    </row>
    <row r="36" spans="1:12" x14ac:dyDescent="0.2">
      <c r="A36" s="16">
        <v>27</v>
      </c>
      <c r="B36" s="47">
        <v>1</v>
      </c>
      <c r="C36" s="46">
        <v>2806</v>
      </c>
      <c r="D36" s="46">
        <v>2761</v>
      </c>
      <c r="E36" s="17">
        <v>0.61370000000000002</v>
      </c>
      <c r="F36" s="18">
        <f t="shared" si="3"/>
        <v>3.5925992455541585E-4</v>
      </c>
      <c r="G36" s="18">
        <f t="shared" si="0"/>
        <v>3.5921007262401493E-4</v>
      </c>
      <c r="H36" s="13">
        <f t="shared" si="6"/>
        <v>99576.230123861766</v>
      </c>
      <c r="I36" s="13">
        <f t="shared" si="4"/>
        <v>35.768784854418008</v>
      </c>
      <c r="J36" s="13">
        <f t="shared" si="1"/>
        <v>99562.412642272509</v>
      </c>
      <c r="K36" s="13">
        <f t="shared" si="2"/>
        <v>5712749.2987993229</v>
      </c>
      <c r="L36" s="20">
        <f t="shared" si="5"/>
        <v>57.370612360934906</v>
      </c>
    </row>
    <row r="37" spans="1:12" x14ac:dyDescent="0.2">
      <c r="A37" s="16">
        <v>28</v>
      </c>
      <c r="B37" s="47">
        <v>0</v>
      </c>
      <c r="C37" s="46">
        <v>2681</v>
      </c>
      <c r="D37" s="46">
        <v>2807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99540.46133900735</v>
      </c>
      <c r="I37" s="13">
        <f t="shared" si="4"/>
        <v>0</v>
      </c>
      <c r="J37" s="13">
        <f t="shared" si="1"/>
        <v>99540.46133900735</v>
      </c>
      <c r="K37" s="13">
        <f t="shared" si="2"/>
        <v>5613186.8861570507</v>
      </c>
      <c r="L37" s="20">
        <f t="shared" si="5"/>
        <v>56.391007341628494</v>
      </c>
    </row>
    <row r="38" spans="1:12" x14ac:dyDescent="0.2">
      <c r="A38" s="16">
        <v>29</v>
      </c>
      <c r="B38" s="47">
        <v>1</v>
      </c>
      <c r="C38" s="46">
        <v>2649</v>
      </c>
      <c r="D38" s="46">
        <v>2656</v>
      </c>
      <c r="E38" s="17">
        <v>0.1918</v>
      </c>
      <c r="F38" s="18">
        <f t="shared" si="3"/>
        <v>3.7700282752120643E-4</v>
      </c>
      <c r="G38" s="18">
        <f t="shared" si="0"/>
        <v>3.7688799212997568E-4</v>
      </c>
      <c r="H38" s="13">
        <f t="shared" si="6"/>
        <v>99540.46133900735</v>
      </c>
      <c r="I38" s="13">
        <f t="shared" si="4"/>
        <v>37.51560460974995</v>
      </c>
      <c r="J38" s="13">
        <f t="shared" si="1"/>
        <v>99510.141227361746</v>
      </c>
      <c r="K38" s="13">
        <f t="shared" si="2"/>
        <v>5513646.4248180436</v>
      </c>
      <c r="L38" s="20">
        <f t="shared" si="5"/>
        <v>55.391007341628494</v>
      </c>
    </row>
    <row r="39" spans="1:12" x14ac:dyDescent="0.2">
      <c r="A39" s="16">
        <v>30</v>
      </c>
      <c r="B39" s="47">
        <v>1</v>
      </c>
      <c r="C39" s="46">
        <v>2453</v>
      </c>
      <c r="D39" s="46">
        <v>2654</v>
      </c>
      <c r="E39" s="17">
        <v>3.56E-2</v>
      </c>
      <c r="F39" s="18">
        <f t="shared" si="3"/>
        <v>3.9161934599569217E-4</v>
      </c>
      <c r="G39" s="18">
        <f t="shared" si="0"/>
        <v>3.9147149594255455E-4</v>
      </c>
      <c r="H39" s="13">
        <f t="shared" si="6"/>
        <v>99502.945734397596</v>
      </c>
      <c r="I39" s="13">
        <f t="shared" si="4"/>
        <v>38.952567017335454</v>
      </c>
      <c r="J39" s="13">
        <f t="shared" si="1"/>
        <v>99465.379878766078</v>
      </c>
      <c r="K39" s="13">
        <f t="shared" si="2"/>
        <v>5414136.2835906819</v>
      </c>
      <c r="L39" s="20">
        <f t="shared" si="5"/>
        <v>54.411819103753892</v>
      </c>
    </row>
    <row r="40" spans="1:12" x14ac:dyDescent="0.2">
      <c r="A40" s="16">
        <v>31</v>
      </c>
      <c r="B40" s="47">
        <v>1</v>
      </c>
      <c r="C40" s="46">
        <v>2438</v>
      </c>
      <c r="D40" s="46">
        <v>2512</v>
      </c>
      <c r="E40" s="17">
        <v>0.13969999999999999</v>
      </c>
      <c r="F40" s="18">
        <f t="shared" si="3"/>
        <v>4.0404040404040404E-4</v>
      </c>
      <c r="G40" s="18">
        <f t="shared" si="0"/>
        <v>4.0390001002883725E-4</v>
      </c>
      <c r="H40" s="13">
        <f t="shared" si="6"/>
        <v>99463.993167380264</v>
      </c>
      <c r="I40" s="13">
        <f t="shared" si="4"/>
        <v>40.173507837813091</v>
      </c>
      <c r="J40" s="13">
        <f t="shared" si="1"/>
        <v>99429.431898587398</v>
      </c>
      <c r="K40" s="13">
        <f t="shared" si="2"/>
        <v>5314670.9037119159</v>
      </c>
      <c r="L40" s="20">
        <f t="shared" si="5"/>
        <v>53.433114180005497</v>
      </c>
    </row>
    <row r="41" spans="1:12" x14ac:dyDescent="0.2">
      <c r="A41" s="16">
        <v>32</v>
      </c>
      <c r="B41" s="47">
        <v>2</v>
      </c>
      <c r="C41" s="46">
        <v>2525</v>
      </c>
      <c r="D41" s="46">
        <v>2477</v>
      </c>
      <c r="E41" s="17">
        <v>0.53010000000000002</v>
      </c>
      <c r="F41" s="18">
        <f t="shared" si="3"/>
        <v>7.9968012794882047E-4</v>
      </c>
      <c r="G41" s="18">
        <f t="shared" si="0"/>
        <v>7.9937974526805161E-4</v>
      </c>
      <c r="H41" s="13">
        <f t="shared" si="6"/>
        <v>99423.819659542452</v>
      </c>
      <c r="I41" s="13">
        <f t="shared" si="4"/>
        <v>79.477387633021749</v>
      </c>
      <c r="J41" s="13">
        <f t="shared" si="1"/>
        <v>99386.473235093697</v>
      </c>
      <c r="K41" s="13">
        <f t="shared" si="2"/>
        <v>5215241.4718133286</v>
      </c>
      <c r="L41" s="20">
        <f t="shared" si="5"/>
        <v>52.45464808807295</v>
      </c>
    </row>
    <row r="42" spans="1:12" x14ac:dyDescent="0.2">
      <c r="A42" s="16">
        <v>33</v>
      </c>
      <c r="B42" s="47">
        <v>1</v>
      </c>
      <c r="C42" s="46">
        <v>2454</v>
      </c>
      <c r="D42" s="46">
        <v>2556</v>
      </c>
      <c r="E42" s="17">
        <v>0.94520000000000004</v>
      </c>
      <c r="F42" s="18">
        <f t="shared" si="3"/>
        <v>3.992015968063872E-4</v>
      </c>
      <c r="G42" s="18">
        <f t="shared" si="0"/>
        <v>3.9919286396449287E-4</v>
      </c>
      <c r="H42" s="13">
        <f t="shared" si="6"/>
        <v>99344.342271909438</v>
      </c>
      <c r="I42" s="13">
        <f t="shared" si="4"/>
        <v>39.65755251019236</v>
      </c>
      <c r="J42" s="13">
        <f t="shared" si="1"/>
        <v>99342.169038031876</v>
      </c>
      <c r="K42" s="13">
        <f t="shared" si="2"/>
        <v>5115854.9985782346</v>
      </c>
      <c r="L42" s="20">
        <f t="shared" si="5"/>
        <v>51.496188726841986</v>
      </c>
    </row>
    <row r="43" spans="1:12" x14ac:dyDescent="0.2">
      <c r="A43" s="16">
        <v>34</v>
      </c>
      <c r="B43" s="47">
        <v>0</v>
      </c>
      <c r="C43" s="46">
        <v>2544</v>
      </c>
      <c r="D43" s="46">
        <v>2518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99304.684719399243</v>
      </c>
      <c r="I43" s="13">
        <f t="shared" si="4"/>
        <v>0</v>
      </c>
      <c r="J43" s="13">
        <f t="shared" si="1"/>
        <v>99304.684719399243</v>
      </c>
      <c r="K43" s="13">
        <f t="shared" si="2"/>
        <v>5016512.8295402024</v>
      </c>
      <c r="L43" s="20">
        <f t="shared" si="5"/>
        <v>50.516376379575</v>
      </c>
    </row>
    <row r="44" spans="1:12" x14ac:dyDescent="0.2">
      <c r="A44" s="16">
        <v>35</v>
      </c>
      <c r="B44" s="47">
        <v>1</v>
      </c>
      <c r="C44" s="46">
        <v>2489</v>
      </c>
      <c r="D44" s="46">
        <v>2618</v>
      </c>
      <c r="E44" s="17">
        <v>0.72330000000000005</v>
      </c>
      <c r="F44" s="18">
        <f t="shared" si="3"/>
        <v>3.9161934599569217E-4</v>
      </c>
      <c r="G44" s="18">
        <f t="shared" si="0"/>
        <v>3.9157691430108198E-4</v>
      </c>
      <c r="H44" s="13">
        <f t="shared" si="6"/>
        <v>99304.684719399243</v>
      </c>
      <c r="I44" s="13">
        <f t="shared" si="4"/>
        <v>38.885422018064162</v>
      </c>
      <c r="J44" s="13">
        <f t="shared" si="1"/>
        <v>99293.925123126843</v>
      </c>
      <c r="K44" s="13">
        <f t="shared" si="2"/>
        <v>4917208.1448208028</v>
      </c>
      <c r="L44" s="20">
        <f t="shared" si="5"/>
        <v>49.516376379575</v>
      </c>
    </row>
    <row r="45" spans="1:12" x14ac:dyDescent="0.2">
      <c r="A45" s="16">
        <v>36</v>
      </c>
      <c r="B45" s="47">
        <v>1</v>
      </c>
      <c r="C45" s="46">
        <v>2634</v>
      </c>
      <c r="D45" s="46">
        <v>2579</v>
      </c>
      <c r="E45" s="17">
        <v>0.57809999999999995</v>
      </c>
      <c r="F45" s="18">
        <f t="shared" si="3"/>
        <v>3.8365624400537121E-4</v>
      </c>
      <c r="G45" s="18">
        <f t="shared" si="0"/>
        <v>3.8359415370287846E-4</v>
      </c>
      <c r="H45" s="13">
        <f t="shared" si="6"/>
        <v>99265.799297381178</v>
      </c>
      <c r="I45" s="13">
        <f t="shared" si="4"/>
        <v>38.077780273118719</v>
      </c>
      <c r="J45" s="13">
        <f t="shared" si="1"/>
        <v>99249.734281883953</v>
      </c>
      <c r="K45" s="13">
        <f t="shared" si="2"/>
        <v>4817914.2196976757</v>
      </c>
      <c r="L45" s="20">
        <f t="shared" si="5"/>
        <v>48.535490106357116</v>
      </c>
    </row>
    <row r="46" spans="1:12" x14ac:dyDescent="0.2">
      <c r="A46" s="16">
        <v>37</v>
      </c>
      <c r="B46" s="47">
        <v>1</v>
      </c>
      <c r="C46" s="46">
        <v>2896</v>
      </c>
      <c r="D46" s="46">
        <v>2713</v>
      </c>
      <c r="E46" s="17">
        <v>0.66849999999999998</v>
      </c>
      <c r="F46" s="18">
        <f t="shared" si="3"/>
        <v>3.5656979853806385E-4</v>
      </c>
      <c r="G46" s="18">
        <f t="shared" si="0"/>
        <v>3.5652765593940315E-4</v>
      </c>
      <c r="H46" s="13">
        <f t="shared" si="6"/>
        <v>99227.721517108061</v>
      </c>
      <c r="I46" s="13">
        <f t="shared" si="4"/>
        <v>35.377426956702415</v>
      </c>
      <c r="J46" s="13">
        <f t="shared" si="1"/>
        <v>99215.993900071902</v>
      </c>
      <c r="K46" s="13">
        <f t="shared" si="2"/>
        <v>4718664.4854157921</v>
      </c>
      <c r="L46" s="20">
        <f t="shared" si="5"/>
        <v>47.553893340201682</v>
      </c>
    </row>
    <row r="47" spans="1:12" x14ac:dyDescent="0.2">
      <c r="A47" s="16">
        <v>38</v>
      </c>
      <c r="B47" s="47">
        <v>0</v>
      </c>
      <c r="C47" s="46">
        <v>2884</v>
      </c>
      <c r="D47" s="46">
        <v>2996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99192.344090151353</v>
      </c>
      <c r="I47" s="13">
        <f t="shared" si="4"/>
        <v>0</v>
      </c>
      <c r="J47" s="13">
        <f t="shared" si="1"/>
        <v>99192.344090151353</v>
      </c>
      <c r="K47" s="13">
        <f t="shared" si="2"/>
        <v>4619448.4915157203</v>
      </c>
      <c r="L47" s="20">
        <f t="shared" si="5"/>
        <v>46.570615241407303</v>
      </c>
    </row>
    <row r="48" spans="1:12" x14ac:dyDescent="0.2">
      <c r="A48" s="16">
        <v>39</v>
      </c>
      <c r="B48" s="47">
        <v>1</v>
      </c>
      <c r="C48" s="46">
        <v>3153</v>
      </c>
      <c r="D48" s="46">
        <v>2974</v>
      </c>
      <c r="E48" s="17">
        <v>0.17530000000000001</v>
      </c>
      <c r="F48" s="18">
        <f t="shared" si="3"/>
        <v>3.2642402480822591E-4</v>
      </c>
      <c r="G48" s="18">
        <f t="shared" si="0"/>
        <v>3.2633617449221363E-4</v>
      </c>
      <c r="H48" s="13">
        <f t="shared" si="6"/>
        <v>99192.344090151353</v>
      </c>
      <c r="I48" s="13">
        <f t="shared" si="4"/>
        <v>32.370050109295327</v>
      </c>
      <c r="J48" s="13">
        <f t="shared" si="1"/>
        <v>99165.64850982622</v>
      </c>
      <c r="K48" s="13">
        <f t="shared" si="2"/>
        <v>4520256.1474255687</v>
      </c>
      <c r="L48" s="20">
        <f t="shared" si="5"/>
        <v>45.570615241407303</v>
      </c>
    </row>
    <row r="49" spans="1:12" x14ac:dyDescent="0.2">
      <c r="A49" s="16">
        <v>40</v>
      </c>
      <c r="B49" s="47">
        <v>3</v>
      </c>
      <c r="C49" s="46">
        <v>3207</v>
      </c>
      <c r="D49" s="46">
        <v>3235</v>
      </c>
      <c r="E49" s="17">
        <v>0.65300000000000002</v>
      </c>
      <c r="F49" s="18">
        <f t="shared" si="3"/>
        <v>9.3138776777398327E-4</v>
      </c>
      <c r="G49" s="18">
        <f t="shared" si="0"/>
        <v>9.3108684836723055E-4</v>
      </c>
      <c r="H49" s="13">
        <f t="shared" si="6"/>
        <v>99159.974040042056</v>
      </c>
      <c r="I49" s="13">
        <f t="shared" si="4"/>
        <v>92.326547713119155</v>
      </c>
      <c r="J49" s="13">
        <f t="shared" si="1"/>
        <v>99127.936727985609</v>
      </c>
      <c r="K49" s="13">
        <f t="shared" si="2"/>
        <v>4421090.4989157422</v>
      </c>
      <c r="L49" s="20">
        <f t="shared" si="5"/>
        <v>44.585434210888856</v>
      </c>
    </row>
    <row r="50" spans="1:12" x14ac:dyDescent="0.2">
      <c r="A50" s="16">
        <v>41</v>
      </c>
      <c r="B50" s="47">
        <v>5</v>
      </c>
      <c r="C50" s="46">
        <v>3407</v>
      </c>
      <c r="D50" s="46">
        <v>3259</v>
      </c>
      <c r="E50" s="17">
        <v>0.50249999999999995</v>
      </c>
      <c r="F50" s="18">
        <f t="shared" si="3"/>
        <v>1.5001500150015E-3</v>
      </c>
      <c r="G50" s="18">
        <f t="shared" si="0"/>
        <v>1.4990312510540062E-3</v>
      </c>
      <c r="H50" s="13">
        <f t="shared" si="6"/>
        <v>99067.647492328935</v>
      </c>
      <c r="I50" s="13">
        <f t="shared" si="4"/>
        <v>148.50549955940312</v>
      </c>
      <c r="J50" s="13">
        <f t="shared" si="1"/>
        <v>98993.766006298145</v>
      </c>
      <c r="K50" s="13">
        <f t="shared" si="2"/>
        <v>4321962.5621877564</v>
      </c>
      <c r="L50" s="20">
        <f t="shared" si="5"/>
        <v>43.626377244119148</v>
      </c>
    </row>
    <row r="51" spans="1:12" x14ac:dyDescent="0.2">
      <c r="A51" s="16">
        <v>42</v>
      </c>
      <c r="B51" s="47">
        <v>3</v>
      </c>
      <c r="C51" s="46">
        <v>3531</v>
      </c>
      <c r="D51" s="46">
        <v>3477</v>
      </c>
      <c r="E51" s="17">
        <v>0.61460000000000004</v>
      </c>
      <c r="F51" s="18">
        <f t="shared" si="3"/>
        <v>8.5616438356164379E-4</v>
      </c>
      <c r="G51" s="18">
        <f t="shared" si="0"/>
        <v>8.5588197182196899E-4</v>
      </c>
      <c r="H51" s="13">
        <f t="shared" si="6"/>
        <v>98919.141992769539</v>
      </c>
      <c r="I51" s="13">
        <f t="shared" si="4"/>
        <v>84.663110299708933</v>
      </c>
      <c r="J51" s="13">
        <f t="shared" si="1"/>
        <v>98886.512830060034</v>
      </c>
      <c r="K51" s="13">
        <f t="shared" si="2"/>
        <v>4222968.796181458</v>
      </c>
      <c r="L51" s="20">
        <f t="shared" si="5"/>
        <v>42.69111833268969</v>
      </c>
    </row>
    <row r="52" spans="1:12" x14ac:dyDescent="0.2">
      <c r="A52" s="16">
        <v>43</v>
      </c>
      <c r="B52" s="47">
        <v>3</v>
      </c>
      <c r="C52" s="46">
        <v>3803</v>
      </c>
      <c r="D52" s="46">
        <v>3598</v>
      </c>
      <c r="E52" s="17">
        <v>0.49769999999999998</v>
      </c>
      <c r="F52" s="18">
        <f t="shared" si="3"/>
        <v>8.107012565869477E-4</v>
      </c>
      <c r="G52" s="18">
        <f t="shared" si="0"/>
        <v>8.1037126105842753E-4</v>
      </c>
      <c r="H52" s="13">
        <f t="shared" si="6"/>
        <v>98834.478882469833</v>
      </c>
      <c r="I52" s="13">
        <f t="shared" si="4"/>
        <v>80.092621288039609</v>
      </c>
      <c r="J52" s="13">
        <f t="shared" si="1"/>
        <v>98794.248358796845</v>
      </c>
      <c r="K52" s="13">
        <f t="shared" si="2"/>
        <v>4124082.2833513981</v>
      </c>
      <c r="L52" s="20">
        <f t="shared" si="5"/>
        <v>41.727161715048837</v>
      </c>
    </row>
    <row r="53" spans="1:12" x14ac:dyDescent="0.2">
      <c r="A53" s="16">
        <v>44</v>
      </c>
      <c r="B53" s="47">
        <v>5</v>
      </c>
      <c r="C53" s="46">
        <v>3987</v>
      </c>
      <c r="D53" s="46">
        <v>3879</v>
      </c>
      <c r="E53" s="17">
        <v>0.4723</v>
      </c>
      <c r="F53" s="18">
        <f t="shared" si="3"/>
        <v>1.2712941774726673E-3</v>
      </c>
      <c r="G53" s="18">
        <f t="shared" si="0"/>
        <v>1.2704418863673584E-3</v>
      </c>
      <c r="H53" s="13">
        <f t="shared" si="6"/>
        <v>98754.386261181789</v>
      </c>
      <c r="I53" s="13">
        <f t="shared" si="4"/>
        <v>125.46170876870653</v>
      </c>
      <c r="J53" s="13">
        <f t="shared" si="1"/>
        <v>98688.180117464537</v>
      </c>
      <c r="K53" s="13">
        <f t="shared" si="2"/>
        <v>4025288.0349926013</v>
      </c>
      <c r="L53" s="20">
        <f t="shared" si="5"/>
        <v>40.760599983343269</v>
      </c>
    </row>
    <row r="54" spans="1:12" x14ac:dyDescent="0.2">
      <c r="A54" s="16">
        <v>45</v>
      </c>
      <c r="B54" s="47">
        <v>3</v>
      </c>
      <c r="C54" s="46">
        <v>4309</v>
      </c>
      <c r="D54" s="46">
        <v>4080</v>
      </c>
      <c r="E54" s="17">
        <v>0.58260000000000001</v>
      </c>
      <c r="F54" s="18">
        <f t="shared" si="3"/>
        <v>7.1522231493622603E-4</v>
      </c>
      <c r="G54" s="18">
        <f t="shared" si="0"/>
        <v>7.1500886062813717E-4</v>
      </c>
      <c r="H54" s="13">
        <f t="shared" si="6"/>
        <v>98628.924552413082</v>
      </c>
      <c r="I54" s="13">
        <f t="shared" si="4"/>
        <v>70.520554969199381</v>
      </c>
      <c r="J54" s="13">
        <f t="shared" si="1"/>
        <v>98599.489272768929</v>
      </c>
      <c r="K54" s="13">
        <f t="shared" si="2"/>
        <v>3926599.8548751366</v>
      </c>
      <c r="L54" s="20">
        <f t="shared" si="5"/>
        <v>39.811849036115923</v>
      </c>
    </row>
    <row r="55" spans="1:12" x14ac:dyDescent="0.2">
      <c r="A55" s="16">
        <v>46</v>
      </c>
      <c r="B55" s="47">
        <v>1</v>
      </c>
      <c r="C55" s="46">
        <v>4241</v>
      </c>
      <c r="D55" s="46">
        <v>4376</v>
      </c>
      <c r="E55" s="17">
        <v>5.4999999999999997E-3</v>
      </c>
      <c r="F55" s="18">
        <f t="shared" si="3"/>
        <v>2.3209933851688522E-4</v>
      </c>
      <c r="G55" s="18">
        <f t="shared" si="0"/>
        <v>2.3204577706271583E-4</v>
      </c>
      <c r="H55" s="13">
        <f t="shared" si="6"/>
        <v>98558.403997443878</v>
      </c>
      <c r="I55" s="13">
        <f t="shared" si="4"/>
        <v>22.870061441647941</v>
      </c>
      <c r="J55" s="13">
        <f t="shared" si="1"/>
        <v>98535.659721340169</v>
      </c>
      <c r="K55" s="13">
        <f t="shared" si="2"/>
        <v>3828000.3656023676</v>
      </c>
      <c r="L55" s="20">
        <f t="shared" si="5"/>
        <v>38.839918366592535</v>
      </c>
    </row>
    <row r="56" spans="1:12" x14ac:dyDescent="0.2">
      <c r="A56" s="16">
        <v>47</v>
      </c>
      <c r="B56" s="47">
        <v>1</v>
      </c>
      <c r="C56" s="46">
        <v>4440</v>
      </c>
      <c r="D56" s="46">
        <v>4310</v>
      </c>
      <c r="E56" s="17">
        <v>0.32600000000000001</v>
      </c>
      <c r="F56" s="18">
        <f t="shared" si="3"/>
        <v>2.2857142857142857E-4</v>
      </c>
      <c r="G56" s="18">
        <f t="shared" si="0"/>
        <v>2.2853622093419208E-4</v>
      </c>
      <c r="H56" s="13">
        <f t="shared" si="6"/>
        <v>98535.533936002234</v>
      </c>
      <c r="I56" s="13">
        <f t="shared" si="4"/>
        <v>22.518938553466789</v>
      </c>
      <c r="J56" s="13">
        <f t="shared" si="1"/>
        <v>98520.356171417196</v>
      </c>
      <c r="K56" s="13">
        <f t="shared" si="2"/>
        <v>3729464.7058810275</v>
      </c>
      <c r="L56" s="20">
        <f t="shared" si="5"/>
        <v>37.848931820913201</v>
      </c>
    </row>
    <row r="57" spans="1:12" x14ac:dyDescent="0.2">
      <c r="A57" s="16">
        <v>48</v>
      </c>
      <c r="B57" s="47">
        <v>5</v>
      </c>
      <c r="C57" s="46">
        <v>4317</v>
      </c>
      <c r="D57" s="46">
        <v>4521</v>
      </c>
      <c r="E57" s="17">
        <v>0.42030000000000001</v>
      </c>
      <c r="F57" s="18">
        <f t="shared" si="3"/>
        <v>1.1314777098891152E-3</v>
      </c>
      <c r="G57" s="18">
        <f t="shared" si="0"/>
        <v>1.1307360401872637E-3</v>
      </c>
      <c r="H57" s="13">
        <f t="shared" si="6"/>
        <v>98513.014997448772</v>
      </c>
      <c r="I57" s="13">
        <f t="shared" si="4"/>
        <v>111.39221648512374</v>
      </c>
      <c r="J57" s="13">
        <f t="shared" si="1"/>
        <v>98448.440929552351</v>
      </c>
      <c r="K57" s="13">
        <f t="shared" si="2"/>
        <v>3630944.3497096105</v>
      </c>
      <c r="L57" s="20">
        <f t="shared" si="5"/>
        <v>36.857509130175771</v>
      </c>
    </row>
    <row r="58" spans="1:12" x14ac:dyDescent="0.2">
      <c r="A58" s="16">
        <v>49</v>
      </c>
      <c r="B58" s="47">
        <v>2</v>
      </c>
      <c r="C58" s="46">
        <v>4511</v>
      </c>
      <c r="D58" s="46">
        <v>4385</v>
      </c>
      <c r="E58" s="17">
        <v>0.7329</v>
      </c>
      <c r="F58" s="18">
        <f t="shared" si="3"/>
        <v>4.496402877697842E-4</v>
      </c>
      <c r="G58" s="18">
        <f t="shared" si="0"/>
        <v>4.4958629294116701E-4</v>
      </c>
      <c r="H58" s="13">
        <f t="shared" si="6"/>
        <v>98401.622780963648</v>
      </c>
      <c r="I58" s="13">
        <f t="shared" si="4"/>
        <v>44.240020805488534</v>
      </c>
      <c r="J58" s="13">
        <f t="shared" si="1"/>
        <v>98389.806271406502</v>
      </c>
      <c r="K58" s="13">
        <f t="shared" si="2"/>
        <v>3532495.9087800579</v>
      </c>
      <c r="L58" s="20">
        <f t="shared" si="5"/>
        <v>35.898756635784252</v>
      </c>
    </row>
    <row r="59" spans="1:12" x14ac:dyDescent="0.2">
      <c r="A59" s="16">
        <v>50</v>
      </c>
      <c r="B59" s="47">
        <v>4</v>
      </c>
      <c r="C59" s="46">
        <v>4440</v>
      </c>
      <c r="D59" s="46">
        <v>4541</v>
      </c>
      <c r="E59" s="17">
        <v>0.48770000000000002</v>
      </c>
      <c r="F59" s="18">
        <f t="shared" si="3"/>
        <v>8.9076940207103881E-4</v>
      </c>
      <c r="G59" s="18">
        <f t="shared" si="0"/>
        <v>8.9036309274030873E-4</v>
      </c>
      <c r="H59" s="13">
        <f t="shared" si="6"/>
        <v>98357.382760158158</v>
      </c>
      <c r="I59" s="13">
        <f t="shared" si="4"/>
        <v>87.573783508176746</v>
      </c>
      <c r="J59" s="13">
        <f t="shared" si="1"/>
        <v>98312.51871086692</v>
      </c>
      <c r="K59" s="13">
        <f t="shared" si="2"/>
        <v>3434106.1025086516</v>
      </c>
      <c r="L59" s="20">
        <f t="shared" si="5"/>
        <v>34.914573834102796</v>
      </c>
    </row>
    <row r="60" spans="1:12" x14ac:dyDescent="0.2">
      <c r="A60" s="16">
        <v>51</v>
      </c>
      <c r="B60" s="47">
        <v>8</v>
      </c>
      <c r="C60" s="46">
        <v>4452</v>
      </c>
      <c r="D60" s="46">
        <v>4439</v>
      </c>
      <c r="E60" s="17">
        <v>0.48220000000000002</v>
      </c>
      <c r="F60" s="18">
        <f t="shared" si="3"/>
        <v>1.799572601507142E-3</v>
      </c>
      <c r="G60" s="18">
        <f t="shared" si="0"/>
        <v>1.7978972872067201E-3</v>
      </c>
      <c r="H60" s="13">
        <f t="shared" si="6"/>
        <v>98269.808976649976</v>
      </c>
      <c r="I60" s="13">
        <f t="shared" si="4"/>
        <v>176.67902297344159</v>
      </c>
      <c r="J60" s="13">
        <f t="shared" si="1"/>
        <v>98178.324578554326</v>
      </c>
      <c r="K60" s="13">
        <f t="shared" si="2"/>
        <v>3335793.5837977845</v>
      </c>
      <c r="L60" s="20">
        <f t="shared" si="5"/>
        <v>33.945253568065922</v>
      </c>
    </row>
    <row r="61" spans="1:12" x14ac:dyDescent="0.2">
      <c r="A61" s="16">
        <v>52</v>
      </c>
      <c r="B61" s="47">
        <v>5</v>
      </c>
      <c r="C61" s="46">
        <v>4214</v>
      </c>
      <c r="D61" s="46">
        <v>4484</v>
      </c>
      <c r="E61" s="17">
        <v>0.56879999999999997</v>
      </c>
      <c r="F61" s="18">
        <f t="shared" si="3"/>
        <v>1.1496895838123706E-3</v>
      </c>
      <c r="G61" s="18">
        <f t="shared" si="0"/>
        <v>1.1491199120417653E-3</v>
      </c>
      <c r="H61" s="13">
        <f t="shared" si="6"/>
        <v>98093.129953676529</v>
      </c>
      <c r="I61" s="13">
        <f t="shared" si="4"/>
        <v>112.72076886427023</v>
      </c>
      <c r="J61" s="13">
        <f t="shared" si="1"/>
        <v>98044.524758142259</v>
      </c>
      <c r="K61" s="13">
        <f t="shared" si="2"/>
        <v>3237615.2592192302</v>
      </c>
      <c r="L61" s="20">
        <f t="shared" si="5"/>
        <v>33.005525063255305</v>
      </c>
    </row>
    <row r="62" spans="1:12" x14ac:dyDescent="0.2">
      <c r="A62" s="16">
        <v>53</v>
      </c>
      <c r="B62" s="47">
        <v>8</v>
      </c>
      <c r="C62" s="46">
        <v>4045</v>
      </c>
      <c r="D62" s="46">
        <v>4212</v>
      </c>
      <c r="E62" s="17">
        <v>0.57909999999999995</v>
      </c>
      <c r="F62" s="18">
        <f t="shared" si="3"/>
        <v>1.937749788058617E-3</v>
      </c>
      <c r="G62" s="18">
        <f t="shared" si="0"/>
        <v>1.9361706494342317E-3</v>
      </c>
      <c r="H62" s="13">
        <f t="shared" si="6"/>
        <v>97980.409184812263</v>
      </c>
      <c r="I62" s="13">
        <f t="shared" si="4"/>
        <v>189.70679248318973</v>
      </c>
      <c r="J62" s="13">
        <f t="shared" si="1"/>
        <v>97900.561595856081</v>
      </c>
      <c r="K62" s="13">
        <f t="shared" si="2"/>
        <v>3139570.7344610877</v>
      </c>
      <c r="L62" s="20">
        <f t="shared" si="5"/>
        <v>32.042841631118094</v>
      </c>
    </row>
    <row r="63" spans="1:12" x14ac:dyDescent="0.2">
      <c r="A63" s="16">
        <v>54</v>
      </c>
      <c r="B63" s="47">
        <v>12</v>
      </c>
      <c r="C63" s="46">
        <v>4075</v>
      </c>
      <c r="D63" s="46">
        <v>4054</v>
      </c>
      <c r="E63" s="17">
        <v>0.50090000000000001</v>
      </c>
      <c r="F63" s="18">
        <f t="shared" si="3"/>
        <v>2.9523926682248737E-3</v>
      </c>
      <c r="G63" s="18">
        <f t="shared" si="0"/>
        <v>2.948048603101563E-3</v>
      </c>
      <c r="H63" s="13">
        <f t="shared" si="6"/>
        <v>97790.702392329069</v>
      </c>
      <c r="I63" s="13">
        <f t="shared" si="4"/>
        <v>288.29174358402639</v>
      </c>
      <c r="J63" s="13">
        <f t="shared" si="1"/>
        <v>97646.81598310628</v>
      </c>
      <c r="K63" s="13">
        <f t="shared" si="2"/>
        <v>3041670.1728652315</v>
      </c>
      <c r="L63" s="20">
        <f t="shared" si="5"/>
        <v>31.103878982914711</v>
      </c>
    </row>
    <row r="64" spans="1:12" x14ac:dyDescent="0.2">
      <c r="A64" s="16">
        <v>55</v>
      </c>
      <c r="B64" s="47">
        <v>11</v>
      </c>
      <c r="C64" s="46">
        <v>4009</v>
      </c>
      <c r="D64" s="46">
        <v>4061</v>
      </c>
      <c r="E64" s="17">
        <v>0.44429999999999997</v>
      </c>
      <c r="F64" s="18">
        <f t="shared" si="3"/>
        <v>2.7261462205700124E-3</v>
      </c>
      <c r="G64" s="18">
        <f t="shared" si="0"/>
        <v>2.7220225756138896E-3</v>
      </c>
      <c r="H64" s="13">
        <f t="shared" si="6"/>
        <v>97502.410648745048</v>
      </c>
      <c r="I64" s="13">
        <f t="shared" si="4"/>
        <v>265.40376296266015</v>
      </c>
      <c r="J64" s="13">
        <f t="shared" si="1"/>
        <v>97354.925777666707</v>
      </c>
      <c r="K64" s="13">
        <f t="shared" si="2"/>
        <v>2944023.3568821251</v>
      </c>
      <c r="L64" s="20">
        <f t="shared" si="5"/>
        <v>30.194364808969137</v>
      </c>
    </row>
    <row r="65" spans="1:12" x14ac:dyDescent="0.2">
      <c r="A65" s="16">
        <v>56</v>
      </c>
      <c r="B65" s="47">
        <v>15</v>
      </c>
      <c r="C65" s="46">
        <v>3907</v>
      </c>
      <c r="D65" s="46">
        <v>3967</v>
      </c>
      <c r="E65" s="17">
        <v>0.45519999999999999</v>
      </c>
      <c r="F65" s="18">
        <f t="shared" si="3"/>
        <v>3.8100076200152399E-3</v>
      </c>
      <c r="G65" s="18">
        <f t="shared" si="0"/>
        <v>3.8021155985087595E-3</v>
      </c>
      <c r="H65" s="13">
        <f t="shared" si="6"/>
        <v>97237.006885782394</v>
      </c>
      <c r="I65" s="13">
        <f t="shared" si="4"/>
        <v>369.7063406327369</v>
      </c>
      <c r="J65" s="13">
        <f t="shared" si="1"/>
        <v>97035.590871405686</v>
      </c>
      <c r="K65" s="13">
        <f t="shared" si="2"/>
        <v>2846668.4311044584</v>
      </c>
      <c r="L65" s="20">
        <f t="shared" si="5"/>
        <v>29.275566188994727</v>
      </c>
    </row>
    <row r="66" spans="1:12" x14ac:dyDescent="0.2">
      <c r="A66" s="16">
        <v>57</v>
      </c>
      <c r="B66" s="47">
        <v>13</v>
      </c>
      <c r="C66" s="46">
        <v>3810</v>
      </c>
      <c r="D66" s="46">
        <v>3906</v>
      </c>
      <c r="E66" s="17">
        <v>0.57450000000000001</v>
      </c>
      <c r="F66" s="18">
        <f t="shared" si="3"/>
        <v>3.3696215655780199E-3</v>
      </c>
      <c r="G66" s="18">
        <f t="shared" si="0"/>
        <v>3.364797206907722E-3</v>
      </c>
      <c r="H66" s="13">
        <f t="shared" si="6"/>
        <v>96867.300545149657</v>
      </c>
      <c r="I66" s="13">
        <f t="shared" si="4"/>
        <v>325.93882231501044</v>
      </c>
      <c r="J66" s="13">
        <f t="shared" si="1"/>
        <v>96728.613576254618</v>
      </c>
      <c r="K66" s="13">
        <f t="shared" si="2"/>
        <v>2749632.8402330526</v>
      </c>
      <c r="L66" s="20">
        <f t="shared" si="5"/>
        <v>28.385562772562803</v>
      </c>
    </row>
    <row r="67" spans="1:12" x14ac:dyDescent="0.2">
      <c r="A67" s="16">
        <v>58</v>
      </c>
      <c r="B67" s="47">
        <v>16</v>
      </c>
      <c r="C67" s="46">
        <v>3599</v>
      </c>
      <c r="D67" s="46">
        <v>3782</v>
      </c>
      <c r="E67" s="17">
        <v>0.61199999999999999</v>
      </c>
      <c r="F67" s="18">
        <f t="shared" si="3"/>
        <v>4.3354559002845147E-3</v>
      </c>
      <c r="G67" s="18">
        <f t="shared" si="0"/>
        <v>4.3281752305023829E-3</v>
      </c>
      <c r="H67" s="13">
        <f t="shared" si="6"/>
        <v>96541.361722834641</v>
      </c>
      <c r="I67" s="13">
        <f t="shared" si="4"/>
        <v>417.84793052774376</v>
      </c>
      <c r="J67" s="13">
        <f t="shared" si="1"/>
        <v>96379.236725789873</v>
      </c>
      <c r="K67" s="13">
        <f t="shared" si="2"/>
        <v>2652904.2266567978</v>
      </c>
      <c r="L67" s="20">
        <f t="shared" si="5"/>
        <v>27.479457294927656</v>
      </c>
    </row>
    <row r="68" spans="1:12" x14ac:dyDescent="0.2">
      <c r="A68" s="16">
        <v>59</v>
      </c>
      <c r="B68" s="47">
        <v>17</v>
      </c>
      <c r="C68" s="46">
        <v>3427</v>
      </c>
      <c r="D68" s="46">
        <v>3575</v>
      </c>
      <c r="E68" s="17">
        <v>0.55500000000000005</v>
      </c>
      <c r="F68" s="18">
        <f t="shared" si="3"/>
        <v>4.8557554984290201E-3</v>
      </c>
      <c r="G68" s="18">
        <f t="shared" si="0"/>
        <v>4.8452857507271484E-3</v>
      </c>
      <c r="H68" s="13">
        <f t="shared" si="6"/>
        <v>96123.513792306898</v>
      </c>
      <c r="I68" s="13">
        <f t="shared" si="4"/>
        <v>465.74589168768915</v>
      </c>
      <c r="J68" s="13">
        <f t="shared" si="1"/>
        <v>95916.256870505866</v>
      </c>
      <c r="K68" s="13">
        <f t="shared" si="2"/>
        <v>2556524.9899310078</v>
      </c>
      <c r="L68" s="20">
        <f t="shared" si="5"/>
        <v>26.596249856771419</v>
      </c>
    </row>
    <row r="69" spans="1:12" x14ac:dyDescent="0.2">
      <c r="A69" s="16">
        <v>60</v>
      </c>
      <c r="B69" s="47">
        <v>16</v>
      </c>
      <c r="C69" s="46">
        <v>3151</v>
      </c>
      <c r="D69" s="46">
        <v>3418</v>
      </c>
      <c r="E69" s="17">
        <v>0.50960000000000005</v>
      </c>
      <c r="F69" s="18">
        <f t="shared" si="3"/>
        <v>4.87136550464302E-3</v>
      </c>
      <c r="G69" s="18">
        <f t="shared" si="0"/>
        <v>4.8597559479160507E-3</v>
      </c>
      <c r="H69" s="13">
        <f t="shared" si="6"/>
        <v>95657.767900619205</v>
      </c>
      <c r="I69" s="13">
        <f t="shared" si="4"/>
        <v>464.87340651940724</v>
      </c>
      <c r="J69" s="13">
        <f t="shared" si="1"/>
        <v>95429.793982062096</v>
      </c>
      <c r="K69" s="13">
        <f t="shared" si="2"/>
        <v>2460608.733060502</v>
      </c>
      <c r="L69" s="20">
        <f t="shared" si="5"/>
        <v>25.723041495353293</v>
      </c>
    </row>
    <row r="70" spans="1:12" x14ac:dyDescent="0.2">
      <c r="A70" s="16">
        <v>61</v>
      </c>
      <c r="B70" s="47">
        <v>9</v>
      </c>
      <c r="C70" s="46">
        <v>2996</v>
      </c>
      <c r="D70" s="46">
        <v>3145</v>
      </c>
      <c r="E70" s="17">
        <v>0.61309999999999998</v>
      </c>
      <c r="F70" s="18">
        <f t="shared" si="3"/>
        <v>2.9311187103077674E-3</v>
      </c>
      <c r="G70" s="18">
        <f t="shared" si="0"/>
        <v>2.9277984409863678E-3</v>
      </c>
      <c r="H70" s="13">
        <f t="shared" si="6"/>
        <v>95192.894494099804</v>
      </c>
      <c r="I70" s="13">
        <f t="shared" si="4"/>
        <v>278.70560809280522</v>
      </c>
      <c r="J70" s="13">
        <f t="shared" si="1"/>
        <v>95085.063294328706</v>
      </c>
      <c r="K70" s="13">
        <f t="shared" si="2"/>
        <v>2365178.93907844</v>
      </c>
      <c r="L70" s="20">
        <f t="shared" si="5"/>
        <v>24.846171047199718</v>
      </c>
    </row>
    <row r="71" spans="1:12" x14ac:dyDescent="0.2">
      <c r="A71" s="16">
        <v>62</v>
      </c>
      <c r="B71" s="47">
        <v>21</v>
      </c>
      <c r="C71" s="46">
        <v>3023</v>
      </c>
      <c r="D71" s="46">
        <v>2968</v>
      </c>
      <c r="E71" s="17">
        <v>0.62919999999999998</v>
      </c>
      <c r="F71" s="18">
        <f t="shared" si="3"/>
        <v>7.0105157736604909E-3</v>
      </c>
      <c r="G71" s="18">
        <f t="shared" si="0"/>
        <v>6.9923391931799514E-3</v>
      </c>
      <c r="H71" s="13">
        <f t="shared" si="6"/>
        <v>94914.188886007003</v>
      </c>
      <c r="I71" s="13">
        <f t="shared" si="4"/>
        <v>663.67220293651167</v>
      </c>
      <c r="J71" s="13">
        <f t="shared" si="1"/>
        <v>94668.099233158151</v>
      </c>
      <c r="K71" s="13">
        <f t="shared" si="2"/>
        <v>2270093.8757841112</v>
      </c>
      <c r="L71" s="20">
        <f t="shared" si="5"/>
        <v>23.917328930772609</v>
      </c>
    </row>
    <row r="72" spans="1:12" x14ac:dyDescent="0.2">
      <c r="A72" s="16">
        <v>63</v>
      </c>
      <c r="B72" s="47">
        <v>15</v>
      </c>
      <c r="C72" s="46">
        <v>2745</v>
      </c>
      <c r="D72" s="46">
        <v>3002</v>
      </c>
      <c r="E72" s="17">
        <v>0.50519999999999998</v>
      </c>
      <c r="F72" s="18">
        <f t="shared" si="3"/>
        <v>5.2201148425265352E-3</v>
      </c>
      <c r="G72" s="18">
        <f t="shared" si="0"/>
        <v>5.2066664769125992E-3</v>
      </c>
      <c r="H72" s="13">
        <f t="shared" si="6"/>
        <v>94250.516683070498</v>
      </c>
      <c r="I72" s="13">
        <f t="shared" si="4"/>
        <v>490.73100564543483</v>
      </c>
      <c r="J72" s="13">
        <f t="shared" si="1"/>
        <v>94007.702981477138</v>
      </c>
      <c r="K72" s="13">
        <f t="shared" si="2"/>
        <v>2175425.7765509533</v>
      </c>
      <c r="L72" s="20">
        <f t="shared" si="5"/>
        <v>23.081314067127106</v>
      </c>
    </row>
    <row r="73" spans="1:12" x14ac:dyDescent="0.2">
      <c r="A73" s="16">
        <v>64</v>
      </c>
      <c r="B73" s="47">
        <v>17</v>
      </c>
      <c r="C73" s="46">
        <v>2684</v>
      </c>
      <c r="D73" s="46">
        <v>2715</v>
      </c>
      <c r="E73" s="17">
        <v>0.51729999999999998</v>
      </c>
      <c r="F73" s="18">
        <f t="shared" si="3"/>
        <v>6.2974624930542695E-3</v>
      </c>
      <c r="G73" s="18">
        <f t="shared" ref="G73:G108" si="7">F73/((1+(1-E73)*F73))</f>
        <v>6.27837757416712E-3</v>
      </c>
      <c r="H73" s="13">
        <f t="shared" si="6"/>
        <v>93759.785677425069</v>
      </c>
      <c r="I73" s="13">
        <f t="shared" si="4"/>
        <v>588.65933575586109</v>
      </c>
      <c r="J73" s="13">
        <f t="shared" ref="J73:J108" si="8">H74+I73*E73</f>
        <v>93475.639816055715</v>
      </c>
      <c r="K73" s="13">
        <f t="shared" ref="K73:K97" si="9">K74+J73</f>
        <v>2081418.0735694761</v>
      </c>
      <c r="L73" s="20">
        <f t="shared" si="5"/>
        <v>22.199475591064921</v>
      </c>
    </row>
    <row r="74" spans="1:12" x14ac:dyDescent="0.2">
      <c r="A74" s="16">
        <v>65</v>
      </c>
      <c r="B74" s="47">
        <v>15</v>
      </c>
      <c r="C74" s="46">
        <v>2369</v>
      </c>
      <c r="D74" s="46">
        <v>2637</v>
      </c>
      <c r="E74" s="17">
        <v>0.44419999999999998</v>
      </c>
      <c r="F74" s="18">
        <f t="shared" ref="F74:F108" si="10">B74/((C74+D74)/2)</f>
        <v>5.9928086296444265E-3</v>
      </c>
      <c r="G74" s="18">
        <f t="shared" si="7"/>
        <v>5.9729140294592087E-3</v>
      </c>
      <c r="H74" s="13">
        <f t="shared" si="6"/>
        <v>93171.126341669209</v>
      </c>
      <c r="I74" s="13">
        <f t="shared" ref="I74:I108" si="11">H74*G74</f>
        <v>556.50312766667241</v>
      </c>
      <c r="J74" s="13">
        <f t="shared" si="8"/>
        <v>92861.821903312069</v>
      </c>
      <c r="K74" s="13">
        <f t="shared" si="9"/>
        <v>1987942.4337534204</v>
      </c>
      <c r="L74" s="20">
        <f t="shared" ref="L74:L108" si="12">K74/H74</f>
        <v>21.336464544427717</v>
      </c>
    </row>
    <row r="75" spans="1:12" x14ac:dyDescent="0.2">
      <c r="A75" s="16">
        <v>66</v>
      </c>
      <c r="B75" s="47">
        <v>10</v>
      </c>
      <c r="C75" s="46">
        <v>2225</v>
      </c>
      <c r="D75" s="46">
        <v>2339</v>
      </c>
      <c r="E75" s="17">
        <v>0.2482</v>
      </c>
      <c r="F75" s="18">
        <f t="shared" si="10"/>
        <v>4.3821209465381246E-3</v>
      </c>
      <c r="G75" s="18">
        <f t="shared" si="7"/>
        <v>4.3677315487364587E-3</v>
      </c>
      <c r="H75" s="13">
        <f t="shared" ref="H75:H108" si="13">H74-I74</f>
        <v>92614.623214002539</v>
      </c>
      <c r="I75" s="13">
        <f t="shared" si="11"/>
        <v>404.51581168613887</v>
      </c>
      <c r="J75" s="13">
        <f t="shared" si="8"/>
        <v>92310.508226776903</v>
      </c>
      <c r="K75" s="13">
        <f t="shared" si="9"/>
        <v>1895080.6118501083</v>
      </c>
      <c r="L75" s="20">
        <f t="shared" si="12"/>
        <v>20.462002069275691</v>
      </c>
    </row>
    <row r="76" spans="1:12" x14ac:dyDescent="0.2">
      <c r="A76" s="16">
        <v>67</v>
      </c>
      <c r="B76" s="47">
        <v>13</v>
      </c>
      <c r="C76" s="46">
        <v>2056</v>
      </c>
      <c r="D76" s="46">
        <v>2201</v>
      </c>
      <c r="E76" s="17">
        <v>0.6169</v>
      </c>
      <c r="F76" s="18">
        <f t="shared" si="10"/>
        <v>6.1075875029363404E-3</v>
      </c>
      <c r="G76" s="18">
        <f t="shared" si="7"/>
        <v>6.0933302266723529E-3</v>
      </c>
      <c r="H76" s="13">
        <f t="shared" si="13"/>
        <v>92210.107402316396</v>
      </c>
      <c r="I76" s="13">
        <f t="shared" si="11"/>
        <v>561.86663463923855</v>
      </c>
      <c r="J76" s="13">
        <f t="shared" si="8"/>
        <v>91994.856294586105</v>
      </c>
      <c r="K76" s="13">
        <f t="shared" si="9"/>
        <v>1802770.1036233313</v>
      </c>
      <c r="L76" s="20">
        <f t="shared" si="12"/>
        <v>19.550677842264871</v>
      </c>
    </row>
    <row r="77" spans="1:12" x14ac:dyDescent="0.2">
      <c r="A77" s="16">
        <v>68</v>
      </c>
      <c r="B77" s="47">
        <v>22</v>
      </c>
      <c r="C77" s="46">
        <v>1990</v>
      </c>
      <c r="D77" s="46">
        <v>2022</v>
      </c>
      <c r="E77" s="17">
        <v>0.45500000000000002</v>
      </c>
      <c r="F77" s="18">
        <f t="shared" si="10"/>
        <v>1.0967098703888335E-2</v>
      </c>
      <c r="G77" s="18">
        <f t="shared" si="7"/>
        <v>1.0901937076001367E-2</v>
      </c>
      <c r="H77" s="13">
        <f t="shared" si="13"/>
        <v>91648.240767677155</v>
      </c>
      <c r="I77" s="13">
        <f t="shared" si="11"/>
        <v>999.1433539754396</v>
      </c>
      <c r="J77" s="13">
        <f t="shared" si="8"/>
        <v>91103.707639760541</v>
      </c>
      <c r="K77" s="13">
        <f t="shared" si="9"/>
        <v>1710775.2473287452</v>
      </c>
      <c r="L77" s="20">
        <f t="shared" si="12"/>
        <v>18.666754898934272</v>
      </c>
    </row>
    <row r="78" spans="1:12" x14ac:dyDescent="0.2">
      <c r="A78" s="16">
        <v>69</v>
      </c>
      <c r="B78" s="47">
        <v>25</v>
      </c>
      <c r="C78" s="46">
        <v>1936</v>
      </c>
      <c r="D78" s="46">
        <v>1980</v>
      </c>
      <c r="E78" s="17">
        <v>0.50619999999999998</v>
      </c>
      <c r="F78" s="18">
        <f t="shared" si="10"/>
        <v>1.2768130745658836E-2</v>
      </c>
      <c r="G78" s="18">
        <f t="shared" si="7"/>
        <v>1.2688133296453158E-2</v>
      </c>
      <c r="H78" s="13">
        <f t="shared" si="13"/>
        <v>90649.097413701718</v>
      </c>
      <c r="I78" s="13">
        <f t="shared" si="11"/>
        <v>1150.1678311882147</v>
      </c>
      <c r="J78" s="13">
        <f t="shared" si="8"/>
        <v>90081.144538660985</v>
      </c>
      <c r="K78" s="13">
        <f t="shared" si="9"/>
        <v>1619671.5396889846</v>
      </c>
      <c r="L78" s="20">
        <f t="shared" si="12"/>
        <v>17.867486670023581</v>
      </c>
    </row>
    <row r="79" spans="1:12" x14ac:dyDescent="0.2">
      <c r="A79" s="16">
        <v>70</v>
      </c>
      <c r="B79" s="47">
        <v>26</v>
      </c>
      <c r="C79" s="46">
        <v>1989</v>
      </c>
      <c r="D79" s="46">
        <v>1928</v>
      </c>
      <c r="E79" s="17">
        <v>0.48230000000000001</v>
      </c>
      <c r="F79" s="18">
        <f t="shared" si="10"/>
        <v>1.327546591779423E-2</v>
      </c>
      <c r="G79" s="18">
        <f t="shared" si="7"/>
        <v>1.3184850282475274E-2</v>
      </c>
      <c r="H79" s="13">
        <f t="shared" si="13"/>
        <v>89498.929582513505</v>
      </c>
      <c r="I79" s="13">
        <f t="shared" si="11"/>
        <v>1180.0299869872379</v>
      </c>
      <c r="J79" s="13">
        <f t="shared" si="8"/>
        <v>88888.028058250216</v>
      </c>
      <c r="K79" s="13">
        <f t="shared" si="9"/>
        <v>1529590.3951503236</v>
      </c>
      <c r="L79" s="20">
        <f t="shared" si="12"/>
        <v>17.090599879634521</v>
      </c>
    </row>
    <row r="80" spans="1:12" x14ac:dyDescent="0.2">
      <c r="A80" s="16">
        <v>71</v>
      </c>
      <c r="B80" s="47">
        <v>31</v>
      </c>
      <c r="C80" s="46">
        <v>1925</v>
      </c>
      <c r="D80" s="46">
        <v>1967</v>
      </c>
      <c r="E80" s="17">
        <v>0.53269999999999995</v>
      </c>
      <c r="F80" s="18">
        <f t="shared" si="10"/>
        <v>1.593011305241521E-2</v>
      </c>
      <c r="G80" s="18">
        <f t="shared" si="7"/>
        <v>1.5812403279737278E-2</v>
      </c>
      <c r="H80" s="13">
        <f t="shared" si="13"/>
        <v>88318.899595526265</v>
      </c>
      <c r="I80" s="13">
        <f t="shared" si="11"/>
        <v>1396.5340576270869</v>
      </c>
      <c r="J80" s="13">
        <f t="shared" si="8"/>
        <v>87666.299230397126</v>
      </c>
      <c r="K80" s="13">
        <f t="shared" si="9"/>
        <v>1440702.3670920734</v>
      </c>
      <c r="L80" s="20">
        <f t="shared" si="12"/>
        <v>16.312503594248259</v>
      </c>
    </row>
    <row r="81" spans="1:12" x14ac:dyDescent="0.2">
      <c r="A81" s="16">
        <v>72</v>
      </c>
      <c r="B81" s="47">
        <v>22</v>
      </c>
      <c r="C81" s="46">
        <v>1881</v>
      </c>
      <c r="D81" s="46">
        <v>1887</v>
      </c>
      <c r="E81" s="17">
        <v>0.57569999999999999</v>
      </c>
      <c r="F81" s="18">
        <f t="shared" si="10"/>
        <v>1.167728237791932E-2</v>
      </c>
      <c r="G81" s="18">
        <f t="shared" si="7"/>
        <v>1.1619710536109149E-2</v>
      </c>
      <c r="H81" s="13">
        <f t="shared" si="13"/>
        <v>86922.365537899183</v>
      </c>
      <c r="I81" s="13">
        <f t="shared" si="11"/>
        <v>1010.0127266642579</v>
      </c>
      <c r="J81" s="13">
        <f t="shared" si="8"/>
        <v>86493.817137975537</v>
      </c>
      <c r="K81" s="13">
        <f t="shared" si="9"/>
        <v>1353036.0678616762</v>
      </c>
      <c r="L81" s="20">
        <f t="shared" si="12"/>
        <v>15.566029059249848</v>
      </c>
    </row>
    <row r="82" spans="1:12" x14ac:dyDescent="0.2">
      <c r="A82" s="16">
        <v>73</v>
      </c>
      <c r="B82" s="47">
        <v>25</v>
      </c>
      <c r="C82" s="46">
        <v>1878</v>
      </c>
      <c r="D82" s="46">
        <v>1862</v>
      </c>
      <c r="E82" s="17">
        <v>0.45219999999999999</v>
      </c>
      <c r="F82" s="18">
        <f t="shared" si="10"/>
        <v>1.3368983957219251E-2</v>
      </c>
      <c r="G82" s="18">
        <f t="shared" si="7"/>
        <v>1.3271787630163057E-2</v>
      </c>
      <c r="H82" s="13">
        <f t="shared" si="13"/>
        <v>85912.35281123493</v>
      </c>
      <c r="I82" s="13">
        <f t="shared" si="11"/>
        <v>1140.210501318352</v>
      </c>
      <c r="J82" s="13">
        <f t="shared" si="8"/>
        <v>85287.745498612741</v>
      </c>
      <c r="K82" s="13">
        <f t="shared" si="9"/>
        <v>1266542.2507237007</v>
      </c>
      <c r="L82" s="20">
        <f t="shared" si="12"/>
        <v>14.742260097410258</v>
      </c>
    </row>
    <row r="83" spans="1:12" x14ac:dyDescent="0.2">
      <c r="A83" s="16">
        <v>74</v>
      </c>
      <c r="B83" s="47">
        <v>42</v>
      </c>
      <c r="C83" s="46">
        <v>1774</v>
      </c>
      <c r="D83" s="46">
        <v>1844</v>
      </c>
      <c r="E83" s="17">
        <v>0.49780000000000002</v>
      </c>
      <c r="F83" s="18">
        <f t="shared" si="10"/>
        <v>2.3217247097844111E-2</v>
      </c>
      <c r="G83" s="18">
        <f t="shared" si="7"/>
        <v>2.2949660902367552E-2</v>
      </c>
      <c r="H83" s="13">
        <f t="shared" si="13"/>
        <v>84772.142309916584</v>
      </c>
      <c r="I83" s="13">
        <f t="shared" si="11"/>
        <v>1945.4919199798308</v>
      </c>
      <c r="J83" s="13">
        <f t="shared" si="8"/>
        <v>83795.116267702717</v>
      </c>
      <c r="K83" s="13">
        <f t="shared" si="9"/>
        <v>1181254.505225088</v>
      </c>
      <c r="L83" s="20">
        <f t="shared" si="12"/>
        <v>13.934465651541116</v>
      </c>
    </row>
    <row r="84" spans="1:12" x14ac:dyDescent="0.2">
      <c r="A84" s="16">
        <v>75</v>
      </c>
      <c r="B84" s="47">
        <v>41</v>
      </c>
      <c r="C84" s="46">
        <v>1693</v>
      </c>
      <c r="D84" s="46">
        <v>1733</v>
      </c>
      <c r="E84" s="17">
        <v>0.42609999999999998</v>
      </c>
      <c r="F84" s="18">
        <f t="shared" si="10"/>
        <v>2.3934617629889084E-2</v>
      </c>
      <c r="G84" s="18">
        <f t="shared" si="7"/>
        <v>2.361030466564382E-2</v>
      </c>
      <c r="H84" s="13">
        <f t="shared" si="13"/>
        <v>82826.650389936753</v>
      </c>
      <c r="I84" s="13">
        <f t="shared" si="11"/>
        <v>1955.5624501411733</v>
      </c>
      <c r="J84" s="13">
        <f t="shared" si="8"/>
        <v>81704.353099800719</v>
      </c>
      <c r="K84" s="13">
        <f t="shared" si="9"/>
        <v>1097459.3889573852</v>
      </c>
      <c r="L84" s="20">
        <f t="shared" si="12"/>
        <v>13.250075715855871</v>
      </c>
    </row>
    <row r="85" spans="1:12" x14ac:dyDescent="0.2">
      <c r="A85" s="16">
        <v>76</v>
      </c>
      <c r="B85" s="47">
        <v>32</v>
      </c>
      <c r="C85" s="46">
        <v>1607</v>
      </c>
      <c r="D85" s="46">
        <v>1666</v>
      </c>
      <c r="E85" s="17">
        <v>0.56030000000000002</v>
      </c>
      <c r="F85" s="18">
        <f t="shared" si="10"/>
        <v>1.9553926061717079E-2</v>
      </c>
      <c r="G85" s="18">
        <f t="shared" si="7"/>
        <v>1.9387237284759256E-2</v>
      </c>
      <c r="H85" s="13">
        <f t="shared" si="13"/>
        <v>80871.087939795572</v>
      </c>
      <c r="I85" s="13">
        <f t="shared" si="11"/>
        <v>1567.8669713654492</v>
      </c>
      <c r="J85" s="13">
        <f t="shared" si="8"/>
        <v>80181.696832486181</v>
      </c>
      <c r="K85" s="13">
        <f t="shared" si="9"/>
        <v>1015755.0358575846</v>
      </c>
      <c r="L85" s="20">
        <f t="shared" si="12"/>
        <v>12.560175233623204</v>
      </c>
    </row>
    <row r="86" spans="1:12" x14ac:dyDescent="0.2">
      <c r="A86" s="16">
        <v>77</v>
      </c>
      <c r="B86" s="47">
        <v>40</v>
      </c>
      <c r="C86" s="46">
        <v>1427</v>
      </c>
      <c r="D86" s="46">
        <v>1577</v>
      </c>
      <c r="E86" s="17">
        <v>0.57450000000000001</v>
      </c>
      <c r="F86" s="18">
        <f t="shared" si="10"/>
        <v>2.6631158455392809E-2</v>
      </c>
      <c r="G86" s="18">
        <f t="shared" si="7"/>
        <v>2.6332767178838985E-2</v>
      </c>
      <c r="H86" s="13">
        <f t="shared" si="13"/>
        <v>79303.22096843012</v>
      </c>
      <c r="I86" s="13">
        <f t="shared" si="11"/>
        <v>2088.2732542936924</v>
      </c>
      <c r="J86" s="13">
        <f t="shared" si="8"/>
        <v>78414.660698728156</v>
      </c>
      <c r="K86" s="13">
        <f t="shared" si="9"/>
        <v>935573.33902509836</v>
      </c>
      <c r="L86" s="20">
        <f t="shared" si="12"/>
        <v>11.797419166587716</v>
      </c>
    </row>
    <row r="87" spans="1:12" x14ac:dyDescent="0.2">
      <c r="A87" s="16">
        <v>78</v>
      </c>
      <c r="B87" s="47">
        <v>42</v>
      </c>
      <c r="C87" s="46">
        <v>1397</v>
      </c>
      <c r="D87" s="46">
        <v>1389</v>
      </c>
      <c r="E87" s="17">
        <v>0.50680000000000003</v>
      </c>
      <c r="F87" s="18">
        <f t="shared" si="10"/>
        <v>3.015075376884422E-2</v>
      </c>
      <c r="G87" s="18">
        <f t="shared" si="7"/>
        <v>2.9708970920859258E-2</v>
      </c>
      <c r="H87" s="13">
        <f t="shared" si="13"/>
        <v>77214.947714136433</v>
      </c>
      <c r="I87" s="13">
        <f t="shared" si="11"/>
        <v>2293.9766362949472</v>
      </c>
      <c r="J87" s="13">
        <f t="shared" si="8"/>
        <v>76083.558437115775</v>
      </c>
      <c r="K87" s="13">
        <f t="shared" si="9"/>
        <v>857158.67832637019</v>
      </c>
      <c r="L87" s="20">
        <f t="shared" si="12"/>
        <v>11.100942287751398</v>
      </c>
    </row>
    <row r="88" spans="1:12" x14ac:dyDescent="0.2">
      <c r="A88" s="16">
        <v>79</v>
      </c>
      <c r="B88" s="47">
        <v>47</v>
      </c>
      <c r="C88" s="46">
        <v>1103</v>
      </c>
      <c r="D88" s="46">
        <v>1373</v>
      </c>
      <c r="E88" s="17">
        <v>0.51200000000000001</v>
      </c>
      <c r="F88" s="18">
        <f t="shared" si="10"/>
        <v>3.7964458804523427E-2</v>
      </c>
      <c r="G88" s="18">
        <f t="shared" si="7"/>
        <v>3.7273898120126638E-2</v>
      </c>
      <c r="H88" s="13">
        <f t="shared" si="13"/>
        <v>74920.971077841488</v>
      </c>
      <c r="I88" s="13">
        <f t="shared" si="11"/>
        <v>2792.5966430164181</v>
      </c>
      <c r="J88" s="13">
        <f t="shared" si="8"/>
        <v>73558.183916049486</v>
      </c>
      <c r="K88" s="13">
        <f t="shared" si="9"/>
        <v>781075.11988925445</v>
      </c>
      <c r="L88" s="20">
        <f t="shared" si="12"/>
        <v>10.425320289531912</v>
      </c>
    </row>
    <row r="89" spans="1:12" x14ac:dyDescent="0.2">
      <c r="A89" s="16">
        <v>80</v>
      </c>
      <c r="B89" s="47">
        <v>38</v>
      </c>
      <c r="C89" s="46">
        <v>1030</v>
      </c>
      <c r="D89" s="46">
        <v>1065</v>
      </c>
      <c r="E89" s="17">
        <v>0.47220000000000001</v>
      </c>
      <c r="F89" s="18">
        <f t="shared" si="10"/>
        <v>3.6276849642004776E-2</v>
      </c>
      <c r="G89" s="18">
        <f t="shared" si="7"/>
        <v>3.5595309062827971E-2</v>
      </c>
      <c r="H89" s="13">
        <f t="shared" si="13"/>
        <v>72128.374434825077</v>
      </c>
      <c r="I89" s="13">
        <f t="shared" si="11"/>
        <v>2567.4317802069781</v>
      </c>
      <c r="J89" s="13">
        <f t="shared" si="8"/>
        <v>70773.283941231828</v>
      </c>
      <c r="K89" s="13">
        <f t="shared" si="9"/>
        <v>707516.93597320491</v>
      </c>
      <c r="L89" s="20">
        <f t="shared" si="12"/>
        <v>9.8091346369176051</v>
      </c>
    </row>
    <row r="90" spans="1:12" x14ac:dyDescent="0.2">
      <c r="A90" s="16">
        <v>81</v>
      </c>
      <c r="B90" s="47">
        <v>37</v>
      </c>
      <c r="C90" s="46">
        <v>1108</v>
      </c>
      <c r="D90" s="46">
        <v>993</v>
      </c>
      <c r="E90" s="17">
        <v>0.5887</v>
      </c>
      <c r="F90" s="18">
        <f t="shared" si="10"/>
        <v>3.5221323179438366E-2</v>
      </c>
      <c r="G90" s="18">
        <f t="shared" si="7"/>
        <v>3.4718374399383856E-2</v>
      </c>
      <c r="H90" s="13">
        <f t="shared" si="13"/>
        <v>69560.942654618091</v>
      </c>
      <c r="I90" s="13">
        <f t="shared" si="11"/>
        <v>2415.0428506571011</v>
      </c>
      <c r="J90" s="13">
        <f t="shared" si="8"/>
        <v>68567.635530142827</v>
      </c>
      <c r="K90" s="13">
        <f t="shared" si="9"/>
        <v>636743.65203197312</v>
      </c>
      <c r="L90" s="20">
        <f t="shared" si="12"/>
        <v>9.1537524900074114</v>
      </c>
    </row>
    <row r="91" spans="1:12" x14ac:dyDescent="0.2">
      <c r="A91" s="16">
        <v>82</v>
      </c>
      <c r="B91" s="47">
        <v>39</v>
      </c>
      <c r="C91" s="46">
        <v>602</v>
      </c>
      <c r="D91" s="46">
        <v>1074</v>
      </c>
      <c r="E91" s="17">
        <v>0.52380000000000004</v>
      </c>
      <c r="F91" s="18">
        <f t="shared" si="10"/>
        <v>4.6539379474940336E-2</v>
      </c>
      <c r="G91" s="18">
        <f t="shared" si="7"/>
        <v>4.553033382607273E-2</v>
      </c>
      <c r="H91" s="13">
        <f t="shared" si="13"/>
        <v>67145.899803960987</v>
      </c>
      <c r="I91" s="13">
        <f t="shared" si="11"/>
        <v>3057.1752331263751</v>
      </c>
      <c r="J91" s="13">
        <f t="shared" si="8"/>
        <v>65690.072957946206</v>
      </c>
      <c r="K91" s="13">
        <f t="shared" si="9"/>
        <v>568176.01650183031</v>
      </c>
      <c r="L91" s="20">
        <f t="shared" si="12"/>
        <v>8.4618125330165466</v>
      </c>
    </row>
    <row r="92" spans="1:12" x14ac:dyDescent="0.2">
      <c r="A92" s="16">
        <v>83</v>
      </c>
      <c r="B92" s="47">
        <v>27</v>
      </c>
      <c r="C92" s="46">
        <v>658</v>
      </c>
      <c r="D92" s="46">
        <v>582</v>
      </c>
      <c r="E92" s="17">
        <v>0.55359999999999998</v>
      </c>
      <c r="F92" s="18">
        <f t="shared" si="10"/>
        <v>4.3548387096774194E-2</v>
      </c>
      <c r="G92" s="18">
        <f t="shared" si="7"/>
        <v>4.2717950145937177E-2</v>
      </c>
      <c r="H92" s="13">
        <f t="shared" si="13"/>
        <v>64088.724570834609</v>
      </c>
      <c r="I92" s="13">
        <f t="shared" si="11"/>
        <v>2737.7389411336117</v>
      </c>
      <c r="J92" s="13">
        <f t="shared" si="8"/>
        <v>62866.597907512565</v>
      </c>
      <c r="K92" s="13">
        <f t="shared" si="9"/>
        <v>502485.94354388415</v>
      </c>
      <c r="L92" s="20">
        <f t="shared" si="12"/>
        <v>7.8404734515898697</v>
      </c>
    </row>
    <row r="93" spans="1:12" x14ac:dyDescent="0.2">
      <c r="A93" s="16">
        <v>84</v>
      </c>
      <c r="B93" s="47">
        <v>28</v>
      </c>
      <c r="C93" s="46">
        <v>650</v>
      </c>
      <c r="D93" s="46">
        <v>631</v>
      </c>
      <c r="E93" s="17">
        <v>0.53649999999999998</v>
      </c>
      <c r="F93" s="18">
        <f t="shared" si="10"/>
        <v>4.3715846994535519E-2</v>
      </c>
      <c r="G93" s="18">
        <f t="shared" si="7"/>
        <v>4.2847655162071251E-2</v>
      </c>
      <c r="H93" s="13">
        <f t="shared" si="13"/>
        <v>61350.985629700997</v>
      </c>
      <c r="I93" s="13">
        <f t="shared" si="11"/>
        <v>2628.7458761146172</v>
      </c>
      <c r="J93" s="13">
        <f t="shared" si="8"/>
        <v>60132.561916121871</v>
      </c>
      <c r="K93" s="13">
        <f t="shared" si="9"/>
        <v>439619.34563637158</v>
      </c>
      <c r="L93" s="20">
        <f t="shared" si="12"/>
        <v>7.1656443840984485</v>
      </c>
    </row>
    <row r="94" spans="1:12" x14ac:dyDescent="0.2">
      <c r="A94" s="16">
        <v>85</v>
      </c>
      <c r="B94" s="47">
        <v>60</v>
      </c>
      <c r="C94" s="46">
        <v>634</v>
      </c>
      <c r="D94" s="46">
        <v>612</v>
      </c>
      <c r="E94" s="17">
        <v>0.4718</v>
      </c>
      <c r="F94" s="18">
        <f t="shared" si="10"/>
        <v>9.6308186195826651E-2</v>
      </c>
      <c r="G94" s="18">
        <f t="shared" si="7"/>
        <v>9.1646148112394826E-2</v>
      </c>
      <c r="H94" s="13">
        <f t="shared" si="13"/>
        <v>58722.239753586378</v>
      </c>
      <c r="I94" s="13">
        <f t="shared" si="11"/>
        <v>5381.6670819487363</v>
      </c>
      <c r="J94" s="13">
        <f t="shared" si="8"/>
        <v>55879.64320090106</v>
      </c>
      <c r="K94" s="13">
        <f t="shared" si="9"/>
        <v>379486.78372024972</v>
      </c>
      <c r="L94" s="20">
        <f t="shared" si="12"/>
        <v>6.4624030914466797</v>
      </c>
    </row>
    <row r="95" spans="1:12" x14ac:dyDescent="0.2">
      <c r="A95" s="16">
        <v>86</v>
      </c>
      <c r="B95" s="47">
        <v>57</v>
      </c>
      <c r="C95" s="46">
        <v>542</v>
      </c>
      <c r="D95" s="46">
        <v>588</v>
      </c>
      <c r="E95" s="17">
        <v>0.50270000000000004</v>
      </c>
      <c r="F95" s="18">
        <f t="shared" si="10"/>
        <v>0.10088495575221239</v>
      </c>
      <c r="G95" s="18">
        <f t="shared" si="7"/>
        <v>9.6065348706260989E-2</v>
      </c>
      <c r="H95" s="13">
        <f t="shared" si="13"/>
        <v>53340.572671637645</v>
      </c>
      <c r="I95" s="13">
        <f t="shared" si="11"/>
        <v>5124.180713892526</v>
      </c>
      <c r="J95" s="13">
        <f t="shared" si="8"/>
        <v>50792.317602618888</v>
      </c>
      <c r="K95" s="13">
        <f t="shared" si="9"/>
        <v>323607.14051934867</v>
      </c>
      <c r="L95" s="20">
        <f t="shared" si="12"/>
        <v>6.0668103904969453</v>
      </c>
    </row>
    <row r="96" spans="1:12" x14ac:dyDescent="0.2">
      <c r="A96" s="16">
        <v>87</v>
      </c>
      <c r="B96" s="47">
        <v>59</v>
      </c>
      <c r="C96" s="46">
        <v>489</v>
      </c>
      <c r="D96" s="46">
        <v>485</v>
      </c>
      <c r="E96" s="17">
        <v>0.51880000000000004</v>
      </c>
      <c r="F96" s="18">
        <f t="shared" si="10"/>
        <v>0.12114989733059549</v>
      </c>
      <c r="G96" s="18">
        <f t="shared" si="7"/>
        <v>0.1144762382254398</v>
      </c>
      <c r="H96" s="13">
        <f t="shared" si="13"/>
        <v>48216.391957745116</v>
      </c>
      <c r="I96" s="13">
        <f t="shared" si="11"/>
        <v>5519.6311721260099</v>
      </c>
      <c r="J96" s="13">
        <f t="shared" si="8"/>
        <v>45560.345437718075</v>
      </c>
      <c r="K96" s="13">
        <f t="shared" si="9"/>
        <v>272814.82291672978</v>
      </c>
      <c r="L96" s="20">
        <f t="shared" si="12"/>
        <v>5.6581343364682617</v>
      </c>
    </row>
    <row r="97" spans="1:12" x14ac:dyDescent="0.2">
      <c r="A97" s="16">
        <v>88</v>
      </c>
      <c r="B97" s="47">
        <v>60</v>
      </c>
      <c r="C97" s="46">
        <v>428</v>
      </c>
      <c r="D97" s="46">
        <v>460</v>
      </c>
      <c r="E97" s="17">
        <v>0.5615</v>
      </c>
      <c r="F97" s="18">
        <f t="shared" si="10"/>
        <v>0.13513513513513514</v>
      </c>
      <c r="G97" s="18">
        <f t="shared" si="7"/>
        <v>0.12757542897237992</v>
      </c>
      <c r="H97" s="13">
        <f t="shared" si="13"/>
        <v>42696.760785619103</v>
      </c>
      <c r="I97" s="13">
        <f t="shared" si="11"/>
        <v>5447.0575729564462</v>
      </c>
      <c r="J97" s="13">
        <f t="shared" si="8"/>
        <v>40308.2260398777</v>
      </c>
      <c r="K97" s="13">
        <f t="shared" si="9"/>
        <v>227254.47747901169</v>
      </c>
      <c r="L97" s="20">
        <f t="shared" si="12"/>
        <v>5.3225226761359927</v>
      </c>
    </row>
    <row r="98" spans="1:12" x14ac:dyDescent="0.2">
      <c r="A98" s="16">
        <v>89</v>
      </c>
      <c r="B98" s="47">
        <v>42</v>
      </c>
      <c r="C98" s="46">
        <v>311</v>
      </c>
      <c r="D98" s="46">
        <v>374</v>
      </c>
      <c r="E98" s="17">
        <v>0.54100000000000004</v>
      </c>
      <c r="F98" s="18">
        <f t="shared" si="10"/>
        <v>0.12262773722627737</v>
      </c>
      <c r="G98" s="18">
        <f t="shared" si="7"/>
        <v>0.11609329478298847</v>
      </c>
      <c r="H98" s="13">
        <f t="shared" si="13"/>
        <v>37249.703212662658</v>
      </c>
      <c r="I98" s="13">
        <f t="shared" si="11"/>
        <v>4324.4407756464789</v>
      </c>
      <c r="J98" s="13">
        <f t="shared" si="8"/>
        <v>35264.784896640922</v>
      </c>
      <c r="K98" s="13">
        <f>K99+J98</f>
        <v>186946.25143913398</v>
      </c>
      <c r="L98" s="20">
        <f t="shared" si="12"/>
        <v>5.0187313002693532</v>
      </c>
    </row>
    <row r="99" spans="1:12" x14ac:dyDescent="0.2">
      <c r="A99" s="16">
        <v>90</v>
      </c>
      <c r="B99" s="47">
        <v>39</v>
      </c>
      <c r="C99" s="46">
        <v>309</v>
      </c>
      <c r="D99" s="46">
        <v>269</v>
      </c>
      <c r="E99" s="17">
        <v>0.47649999999999998</v>
      </c>
      <c r="F99" s="22">
        <f t="shared" si="10"/>
        <v>0.13494809688581316</v>
      </c>
      <c r="G99" s="22">
        <f t="shared" si="7"/>
        <v>0.12604369838066168</v>
      </c>
      <c r="H99" s="23">
        <f t="shared" si="13"/>
        <v>32925.262437016179</v>
      </c>
      <c r="I99" s="23">
        <f t="shared" si="11"/>
        <v>4150.0218477153967</v>
      </c>
      <c r="J99" s="23">
        <f t="shared" si="8"/>
        <v>30752.725999737169</v>
      </c>
      <c r="K99" s="23">
        <f t="shared" ref="K99:K108" si="14">K100+J99</f>
        <v>151681.46654249306</v>
      </c>
      <c r="L99" s="24">
        <f t="shared" si="12"/>
        <v>4.6068415349049845</v>
      </c>
    </row>
    <row r="100" spans="1:12" x14ac:dyDescent="0.2">
      <c r="A100" s="16">
        <v>91</v>
      </c>
      <c r="B100" s="47">
        <v>39</v>
      </c>
      <c r="C100" s="46">
        <v>209</v>
      </c>
      <c r="D100" s="46">
        <v>275</v>
      </c>
      <c r="E100" s="17">
        <v>0.45390000000000003</v>
      </c>
      <c r="F100" s="22">
        <f t="shared" si="10"/>
        <v>0.16115702479338842</v>
      </c>
      <c r="G100" s="22">
        <f t="shared" si="7"/>
        <v>0.14812119656100561</v>
      </c>
      <c r="H100" s="23">
        <f t="shared" si="13"/>
        <v>28775.240589300782</v>
      </c>
      <c r="I100" s="23">
        <f t="shared" si="11"/>
        <v>4262.2230674180482</v>
      </c>
      <c r="J100" s="23">
        <f t="shared" si="8"/>
        <v>26447.640572183787</v>
      </c>
      <c r="K100" s="23">
        <f t="shared" si="14"/>
        <v>120928.7405427559</v>
      </c>
      <c r="L100" s="24">
        <f t="shared" si="12"/>
        <v>4.2025275224881931</v>
      </c>
    </row>
    <row r="101" spans="1:12" x14ac:dyDescent="0.2">
      <c r="A101" s="16">
        <v>92</v>
      </c>
      <c r="B101" s="47">
        <v>37</v>
      </c>
      <c r="C101" s="46">
        <v>219</v>
      </c>
      <c r="D101" s="46">
        <v>184</v>
      </c>
      <c r="E101" s="17">
        <v>0.56210000000000004</v>
      </c>
      <c r="F101" s="22">
        <f t="shared" si="10"/>
        <v>0.18362282878411912</v>
      </c>
      <c r="G101" s="22">
        <f t="shared" si="7"/>
        <v>0.16995686311077102</v>
      </c>
      <c r="H101" s="23">
        <f t="shared" si="13"/>
        <v>24513.017521882735</v>
      </c>
      <c r="I101" s="23">
        <f t="shared" si="11"/>
        <v>4166.1555633985554</v>
      </c>
      <c r="J101" s="23">
        <f t="shared" si="8"/>
        <v>22688.658000670508</v>
      </c>
      <c r="K101" s="23">
        <f t="shared" si="14"/>
        <v>94481.099970572119</v>
      </c>
      <c r="L101" s="24">
        <f t="shared" si="12"/>
        <v>3.8543235195841956</v>
      </c>
    </row>
    <row r="102" spans="1:12" x14ac:dyDescent="0.2">
      <c r="A102" s="16">
        <v>93</v>
      </c>
      <c r="B102" s="47">
        <v>28</v>
      </c>
      <c r="C102" s="46">
        <v>128</v>
      </c>
      <c r="D102" s="46">
        <v>183</v>
      </c>
      <c r="E102" s="17">
        <v>0.38579999999999998</v>
      </c>
      <c r="F102" s="22">
        <f t="shared" si="10"/>
        <v>0.18006430868167203</v>
      </c>
      <c r="G102" s="22">
        <f t="shared" si="7"/>
        <v>0.1621331159205455</v>
      </c>
      <c r="H102" s="23">
        <f t="shared" si="13"/>
        <v>20346.86195848418</v>
      </c>
      <c r="I102" s="23">
        <f t="shared" si="11"/>
        <v>3298.9001285342529</v>
      </c>
      <c r="J102" s="23">
        <f t="shared" si="8"/>
        <v>18320.67749953844</v>
      </c>
      <c r="K102" s="23">
        <f t="shared" si="14"/>
        <v>71792.441969901614</v>
      </c>
      <c r="L102" s="24">
        <f t="shared" si="12"/>
        <v>3.5284282223168959</v>
      </c>
    </row>
    <row r="103" spans="1:12" x14ac:dyDescent="0.2">
      <c r="A103" s="16">
        <v>94</v>
      </c>
      <c r="B103" s="47">
        <v>25</v>
      </c>
      <c r="C103" s="46">
        <v>108</v>
      </c>
      <c r="D103" s="46">
        <v>109</v>
      </c>
      <c r="E103" s="17">
        <v>0.4854</v>
      </c>
      <c r="F103" s="22">
        <f t="shared" si="10"/>
        <v>0.2304147465437788</v>
      </c>
      <c r="G103" s="22">
        <f t="shared" si="7"/>
        <v>0.20599019486672435</v>
      </c>
      <c r="H103" s="23">
        <f t="shared" si="13"/>
        <v>17047.961829949927</v>
      </c>
      <c r="I103" s="23">
        <f t="shared" si="11"/>
        <v>3511.7129794318639</v>
      </c>
      <c r="J103" s="23">
        <f t="shared" si="8"/>
        <v>15240.834330734289</v>
      </c>
      <c r="K103" s="23">
        <f t="shared" si="14"/>
        <v>53471.764470363167</v>
      </c>
      <c r="L103" s="24">
        <f t="shared" si="12"/>
        <v>3.1365488146755327</v>
      </c>
    </row>
    <row r="104" spans="1:12" x14ac:dyDescent="0.2">
      <c r="A104" s="16">
        <v>95</v>
      </c>
      <c r="B104" s="47">
        <v>19</v>
      </c>
      <c r="C104" s="46">
        <v>72</v>
      </c>
      <c r="D104" s="46">
        <v>91</v>
      </c>
      <c r="E104" s="17">
        <v>0.434</v>
      </c>
      <c r="F104" s="22">
        <f t="shared" si="10"/>
        <v>0.23312883435582821</v>
      </c>
      <c r="G104" s="22">
        <f t="shared" si="7"/>
        <v>0.20595312940360308</v>
      </c>
      <c r="H104" s="23">
        <f t="shared" si="13"/>
        <v>13536.248850518063</v>
      </c>
      <c r="I104" s="23">
        <f t="shared" si="11"/>
        <v>2787.8328111501201</v>
      </c>
      <c r="J104" s="23">
        <f t="shared" si="8"/>
        <v>11958.335479407095</v>
      </c>
      <c r="K104" s="23">
        <f t="shared" si="14"/>
        <v>38230.930139628879</v>
      </c>
      <c r="L104" s="24">
        <f t="shared" si="12"/>
        <v>2.8243371233652885</v>
      </c>
    </row>
    <row r="105" spans="1:12" x14ac:dyDescent="0.2">
      <c r="A105" s="16">
        <v>96</v>
      </c>
      <c r="B105" s="47">
        <v>17</v>
      </c>
      <c r="C105" s="46">
        <v>47</v>
      </c>
      <c r="D105" s="46">
        <v>60</v>
      </c>
      <c r="E105" s="17">
        <v>0.5786</v>
      </c>
      <c r="F105" s="22">
        <f t="shared" si="10"/>
        <v>0.31775700934579437</v>
      </c>
      <c r="G105" s="22">
        <f t="shared" si="7"/>
        <v>0.28023302199994066</v>
      </c>
      <c r="H105" s="23">
        <f t="shared" si="13"/>
        <v>10748.416039367943</v>
      </c>
      <c r="I105" s="23">
        <f t="shared" si="11"/>
        <v>3012.0611084247116</v>
      </c>
      <c r="J105" s="23">
        <f t="shared" si="8"/>
        <v>9479.1334882777701</v>
      </c>
      <c r="K105" s="23">
        <f t="shared" si="14"/>
        <v>26272.594660221785</v>
      </c>
      <c r="L105" s="24">
        <f t="shared" si="12"/>
        <v>2.4443224530939105</v>
      </c>
    </row>
    <row r="106" spans="1:12" x14ac:dyDescent="0.2">
      <c r="A106" s="16">
        <v>97</v>
      </c>
      <c r="B106" s="47">
        <v>12</v>
      </c>
      <c r="C106" s="46">
        <v>38</v>
      </c>
      <c r="D106" s="46">
        <v>28</v>
      </c>
      <c r="E106" s="17">
        <v>0.47239999999999999</v>
      </c>
      <c r="F106" s="22">
        <f t="shared" si="10"/>
        <v>0.36363636363636365</v>
      </c>
      <c r="G106" s="22">
        <f t="shared" si="7"/>
        <v>0.30510129362948496</v>
      </c>
      <c r="H106" s="23">
        <f t="shared" si="13"/>
        <v>7736.354930943231</v>
      </c>
      <c r="I106" s="23">
        <f t="shared" si="11"/>
        <v>2360.3718974076246</v>
      </c>
      <c r="J106" s="23">
        <f t="shared" si="8"/>
        <v>6491.0227178709683</v>
      </c>
      <c r="K106" s="23">
        <f t="shared" si="14"/>
        <v>16793.461171944014</v>
      </c>
      <c r="L106" s="24">
        <f t="shared" si="12"/>
        <v>2.1707201029227501</v>
      </c>
    </row>
    <row r="107" spans="1:12" x14ac:dyDescent="0.2">
      <c r="A107" s="16">
        <v>98</v>
      </c>
      <c r="B107" s="47">
        <v>7</v>
      </c>
      <c r="C107" s="46">
        <v>31</v>
      </c>
      <c r="D107" s="46">
        <v>29</v>
      </c>
      <c r="E107" s="17">
        <v>0.4274</v>
      </c>
      <c r="F107" s="22">
        <f t="shared" si="10"/>
        <v>0.23333333333333334</v>
      </c>
      <c r="G107" s="22">
        <f t="shared" si="7"/>
        <v>0.20583271093442171</v>
      </c>
      <c r="H107" s="23">
        <f t="shared" si="13"/>
        <v>5375.9830335356064</v>
      </c>
      <c r="I107" s="23">
        <f t="shared" si="11"/>
        <v>1106.5531617300901</v>
      </c>
      <c r="J107" s="23">
        <f t="shared" si="8"/>
        <v>4742.3706931289562</v>
      </c>
      <c r="K107" s="23">
        <f t="shared" si="14"/>
        <v>10302.438454073046</v>
      </c>
      <c r="L107" s="24">
        <f t="shared" si="12"/>
        <v>1.9163822485684954</v>
      </c>
    </row>
    <row r="108" spans="1:12" x14ac:dyDescent="0.2">
      <c r="A108" s="16">
        <v>99</v>
      </c>
      <c r="B108" s="47">
        <v>9</v>
      </c>
      <c r="C108" s="46">
        <v>23</v>
      </c>
      <c r="D108" s="46">
        <v>20</v>
      </c>
      <c r="E108" s="17">
        <v>0.5595</v>
      </c>
      <c r="F108" s="22">
        <f t="shared" si="10"/>
        <v>0.41860465116279072</v>
      </c>
      <c r="G108" s="22">
        <f t="shared" si="7"/>
        <v>0.35343321094072144</v>
      </c>
      <c r="H108" s="23">
        <f t="shared" si="13"/>
        <v>4269.4298718055161</v>
      </c>
      <c r="I108" s="23">
        <f t="shared" si="11"/>
        <v>1508.9583084784563</v>
      </c>
      <c r="J108" s="23">
        <f t="shared" si="8"/>
        <v>3604.7337369207562</v>
      </c>
      <c r="K108" s="23">
        <f t="shared" si="14"/>
        <v>5560.06776094409</v>
      </c>
      <c r="L108" s="24">
        <f t="shared" si="12"/>
        <v>1.3022974794976012</v>
      </c>
    </row>
    <row r="109" spans="1:12" x14ac:dyDescent="0.2">
      <c r="A109" s="16" t="s">
        <v>22</v>
      </c>
      <c r="B109" s="47">
        <v>17</v>
      </c>
      <c r="C109" s="46">
        <v>22</v>
      </c>
      <c r="D109" s="46">
        <v>26</v>
      </c>
      <c r="E109" s="17"/>
      <c r="F109" s="22">
        <f>B109/((C109+D109)/2)</f>
        <v>0.70833333333333337</v>
      </c>
      <c r="G109" s="22">
        <v>1</v>
      </c>
      <c r="H109" s="23">
        <f>H108-I108</f>
        <v>2760.4715633270598</v>
      </c>
      <c r="I109" s="23">
        <f>H109*G109</f>
        <v>2760.4715633270598</v>
      </c>
      <c r="J109" s="23">
        <f>H109*F109</f>
        <v>1955.3340240233342</v>
      </c>
      <c r="K109" s="23">
        <f>J109</f>
        <v>1955.3340240233342</v>
      </c>
      <c r="L109" s="24">
        <f>K109/H109</f>
        <v>0.70833333333333337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12"/>
  <sheetViews>
    <sheetView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140625" style="9" customWidth="1"/>
    <col min="5" max="7" width="13.140625" style="10" customWidth="1"/>
    <col min="8" max="11" width="13.140625" style="9" customWidth="1"/>
    <col min="12" max="12" width="13.140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46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7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60"/>
      <c r="B7" s="61"/>
      <c r="C7" s="62">
        <v>44197</v>
      </c>
      <c r="D7" s="62">
        <v>44562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1</v>
      </c>
      <c r="C9" s="46">
        <v>1775</v>
      </c>
      <c r="D9" s="46">
        <v>1956</v>
      </c>
      <c r="E9" s="17">
        <v>0</v>
      </c>
      <c r="F9" s="18">
        <f>B9/((C9+D9)/2)</f>
        <v>5.3604931653712141E-4</v>
      </c>
      <c r="G9" s="18">
        <f t="shared" ref="G9:G72" si="0">F9/((1+(1-E9)*F9))</f>
        <v>5.3576212161800154E-4</v>
      </c>
      <c r="H9" s="13">
        <v>100000</v>
      </c>
      <c r="I9" s="13">
        <f>H9*G9</f>
        <v>53.576212161800157</v>
      </c>
      <c r="J9" s="13">
        <f t="shared" ref="J9:J72" si="1">H10+I9*E9</f>
        <v>99946.423787838197</v>
      </c>
      <c r="K9" s="13">
        <f t="shared" ref="K9:K72" si="2">K10+J9</f>
        <v>8368341.8032008819</v>
      </c>
      <c r="L9" s="19">
        <f>K9/H9</f>
        <v>83.683418032008817</v>
      </c>
    </row>
    <row r="10" spans="1:13" x14ac:dyDescent="0.2">
      <c r="A10" s="16">
        <v>1</v>
      </c>
      <c r="B10" s="47">
        <v>0</v>
      </c>
      <c r="C10" s="46">
        <v>1989</v>
      </c>
      <c r="D10" s="46">
        <v>1979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99946.423787838197</v>
      </c>
      <c r="I10" s="13">
        <f t="shared" ref="I10:I73" si="4">H10*G10</f>
        <v>0</v>
      </c>
      <c r="J10" s="13">
        <f t="shared" si="1"/>
        <v>99946.423787838197</v>
      </c>
      <c r="K10" s="13">
        <f t="shared" si="2"/>
        <v>8268395.3794130441</v>
      </c>
      <c r="L10" s="20">
        <f t="shared" ref="L10:L73" si="5">K10/H10</f>
        <v>82.728276471050378</v>
      </c>
    </row>
    <row r="11" spans="1:13" x14ac:dyDescent="0.2">
      <c r="A11" s="16">
        <v>2</v>
      </c>
      <c r="B11" s="47">
        <v>0</v>
      </c>
      <c r="C11" s="46">
        <v>2223</v>
      </c>
      <c r="D11" s="46">
        <v>2109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99946.423787838197</v>
      </c>
      <c r="I11" s="13">
        <f t="shared" si="4"/>
        <v>0</v>
      </c>
      <c r="J11" s="13">
        <f t="shared" si="1"/>
        <v>99946.423787838197</v>
      </c>
      <c r="K11" s="13">
        <f t="shared" si="2"/>
        <v>8168448.9556252062</v>
      </c>
      <c r="L11" s="20">
        <f t="shared" si="5"/>
        <v>81.728276471050378</v>
      </c>
    </row>
    <row r="12" spans="1:13" x14ac:dyDescent="0.2">
      <c r="A12" s="16">
        <v>3</v>
      </c>
      <c r="B12" s="47">
        <v>0</v>
      </c>
      <c r="C12" s="46">
        <v>2549</v>
      </c>
      <c r="D12" s="46">
        <v>2364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99946.423787838197</v>
      </c>
      <c r="I12" s="13">
        <f t="shared" si="4"/>
        <v>0</v>
      </c>
      <c r="J12" s="13">
        <f t="shared" si="1"/>
        <v>99946.423787838197</v>
      </c>
      <c r="K12" s="13">
        <f t="shared" si="2"/>
        <v>8068502.5318373684</v>
      </c>
      <c r="L12" s="20">
        <f t="shared" si="5"/>
        <v>80.728276471050378</v>
      </c>
    </row>
    <row r="13" spans="1:13" x14ac:dyDescent="0.2">
      <c r="A13" s="16">
        <v>4</v>
      </c>
      <c r="B13" s="47">
        <v>0</v>
      </c>
      <c r="C13" s="46">
        <v>2718</v>
      </c>
      <c r="D13" s="46">
        <v>2657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99946.423787838197</v>
      </c>
      <c r="I13" s="13">
        <f t="shared" si="4"/>
        <v>0</v>
      </c>
      <c r="J13" s="13">
        <f t="shared" si="1"/>
        <v>99946.423787838197</v>
      </c>
      <c r="K13" s="13">
        <f t="shared" si="2"/>
        <v>7968556.1080495305</v>
      </c>
      <c r="L13" s="20">
        <f t="shared" si="5"/>
        <v>79.728276471050378</v>
      </c>
    </row>
    <row r="14" spans="1:13" x14ac:dyDescent="0.2">
      <c r="A14" s="16">
        <v>5</v>
      </c>
      <c r="B14" s="47">
        <v>0</v>
      </c>
      <c r="C14" s="46">
        <v>2685</v>
      </c>
      <c r="D14" s="46">
        <v>2776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99946.423787838197</v>
      </c>
      <c r="I14" s="13">
        <f t="shared" si="4"/>
        <v>0</v>
      </c>
      <c r="J14" s="13">
        <f t="shared" si="1"/>
        <v>99946.423787838197</v>
      </c>
      <c r="K14" s="13">
        <f t="shared" si="2"/>
        <v>7868609.6842616927</v>
      </c>
      <c r="L14" s="20">
        <f t="shared" si="5"/>
        <v>78.728276471050393</v>
      </c>
    </row>
    <row r="15" spans="1:13" x14ac:dyDescent="0.2">
      <c r="A15" s="16">
        <v>6</v>
      </c>
      <c r="B15" s="47">
        <v>1</v>
      </c>
      <c r="C15" s="46">
        <v>2950</v>
      </c>
      <c r="D15" s="46">
        <v>2778</v>
      </c>
      <c r="E15" s="17">
        <v>0.52876712328767128</v>
      </c>
      <c r="F15" s="18">
        <f t="shared" si="3"/>
        <v>3.4916201117318437E-4</v>
      </c>
      <c r="G15" s="18">
        <f t="shared" si="0"/>
        <v>3.4910457068745864E-4</v>
      </c>
      <c r="H15" s="13">
        <f t="shared" si="6"/>
        <v>99946.423787838197</v>
      </c>
      <c r="I15" s="13">
        <f t="shared" si="4"/>
        <v>34.891753368200057</v>
      </c>
      <c r="J15" s="13">
        <f t="shared" si="1"/>
        <v>99929.981646524961</v>
      </c>
      <c r="K15" s="13">
        <f t="shared" si="2"/>
        <v>7768663.2604738548</v>
      </c>
      <c r="L15" s="20">
        <f t="shared" si="5"/>
        <v>77.728276471050393</v>
      </c>
    </row>
    <row r="16" spans="1:13" x14ac:dyDescent="0.2">
      <c r="A16" s="16">
        <v>7</v>
      </c>
      <c r="B16" s="47">
        <v>1</v>
      </c>
      <c r="C16" s="46">
        <v>2916</v>
      </c>
      <c r="D16" s="46">
        <v>3040</v>
      </c>
      <c r="E16" s="17">
        <v>0.63287671232876708</v>
      </c>
      <c r="F16" s="18">
        <f t="shared" si="3"/>
        <v>3.3579583613163198E-4</v>
      </c>
      <c r="G16" s="18">
        <f t="shared" si="0"/>
        <v>3.3575444483692452E-4</v>
      </c>
      <c r="H16" s="13">
        <f t="shared" si="6"/>
        <v>99911.532034470001</v>
      </c>
      <c r="I16" s="13">
        <f t="shared" si="4"/>
        <v>33.545740971040075</v>
      </c>
      <c r="J16" s="13">
        <f t="shared" si="1"/>
        <v>99899.216611757351</v>
      </c>
      <c r="K16" s="13">
        <f t="shared" si="2"/>
        <v>7668733.2788273301</v>
      </c>
      <c r="L16" s="20">
        <f t="shared" si="5"/>
        <v>76.755236584517363</v>
      </c>
    </row>
    <row r="17" spans="1:12" x14ac:dyDescent="0.2">
      <c r="A17" s="16">
        <v>8</v>
      </c>
      <c r="B17" s="47">
        <v>0</v>
      </c>
      <c r="C17" s="46">
        <v>3134</v>
      </c>
      <c r="D17" s="46">
        <v>2976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99877.986293498965</v>
      </c>
      <c r="I17" s="13">
        <f t="shared" si="4"/>
        <v>0</v>
      </c>
      <c r="J17" s="13">
        <f t="shared" si="1"/>
        <v>99877.986293498965</v>
      </c>
      <c r="K17" s="13">
        <f t="shared" si="2"/>
        <v>7568834.0622155732</v>
      </c>
      <c r="L17" s="20">
        <f t="shared" si="5"/>
        <v>75.780803589431471</v>
      </c>
    </row>
    <row r="18" spans="1:12" x14ac:dyDescent="0.2">
      <c r="A18" s="16">
        <v>9</v>
      </c>
      <c r="B18" s="47">
        <v>0</v>
      </c>
      <c r="C18" s="46">
        <v>3349</v>
      </c>
      <c r="D18" s="46">
        <v>3222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99877.986293498965</v>
      </c>
      <c r="I18" s="13">
        <f t="shared" si="4"/>
        <v>0</v>
      </c>
      <c r="J18" s="13">
        <f t="shared" si="1"/>
        <v>99877.986293498965</v>
      </c>
      <c r="K18" s="13">
        <f t="shared" si="2"/>
        <v>7468956.0759220738</v>
      </c>
      <c r="L18" s="20">
        <f t="shared" si="5"/>
        <v>74.780803589431457</v>
      </c>
    </row>
    <row r="19" spans="1:12" x14ac:dyDescent="0.2">
      <c r="A19" s="16">
        <v>10</v>
      </c>
      <c r="B19" s="47">
        <v>0</v>
      </c>
      <c r="C19" s="46">
        <v>3360</v>
      </c>
      <c r="D19" s="46">
        <v>3425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99877.986293498965</v>
      </c>
      <c r="I19" s="13">
        <f t="shared" si="4"/>
        <v>0</v>
      </c>
      <c r="J19" s="13">
        <f t="shared" si="1"/>
        <v>99877.986293498965</v>
      </c>
      <c r="K19" s="13">
        <f t="shared" si="2"/>
        <v>7369078.0896285744</v>
      </c>
      <c r="L19" s="20">
        <f t="shared" si="5"/>
        <v>73.780803589431457</v>
      </c>
    </row>
    <row r="20" spans="1:12" x14ac:dyDescent="0.2">
      <c r="A20" s="16">
        <v>11</v>
      </c>
      <c r="B20" s="47">
        <v>0</v>
      </c>
      <c r="C20" s="46">
        <v>3608</v>
      </c>
      <c r="D20" s="46">
        <v>3440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99877.986293498965</v>
      </c>
      <c r="I20" s="13">
        <f t="shared" si="4"/>
        <v>0</v>
      </c>
      <c r="J20" s="13">
        <f t="shared" si="1"/>
        <v>99877.986293498965</v>
      </c>
      <c r="K20" s="13">
        <f t="shared" si="2"/>
        <v>7269200.1033350751</v>
      </c>
      <c r="L20" s="20">
        <f t="shared" si="5"/>
        <v>72.780803589431457</v>
      </c>
    </row>
    <row r="21" spans="1:12" x14ac:dyDescent="0.2">
      <c r="A21" s="16">
        <v>12</v>
      </c>
      <c r="B21" s="47">
        <v>1</v>
      </c>
      <c r="C21" s="46">
        <v>3735</v>
      </c>
      <c r="D21" s="46">
        <v>3672</v>
      </c>
      <c r="E21" s="17">
        <v>0.16986301369863013</v>
      </c>
      <c r="F21" s="18">
        <f t="shared" si="3"/>
        <v>2.700148508167949E-4</v>
      </c>
      <c r="G21" s="18">
        <f t="shared" si="0"/>
        <v>2.6995434073636885E-4</v>
      </c>
      <c r="H21" s="13">
        <f t="shared" si="6"/>
        <v>99877.986293498965</v>
      </c>
      <c r="I21" s="13">
        <f t="shared" si="4"/>
        <v>26.962495943937597</v>
      </c>
      <c r="J21" s="13">
        <f t="shared" si="1"/>
        <v>99855.603728372895</v>
      </c>
      <c r="K21" s="13">
        <f t="shared" si="2"/>
        <v>7169322.1170415757</v>
      </c>
      <c r="L21" s="20">
        <f t="shared" si="5"/>
        <v>71.780803589431457</v>
      </c>
    </row>
    <row r="22" spans="1:12" x14ac:dyDescent="0.2">
      <c r="A22" s="16">
        <v>13</v>
      </c>
      <c r="B22" s="47">
        <v>0</v>
      </c>
      <c r="C22" s="46">
        <v>3586</v>
      </c>
      <c r="D22" s="46">
        <v>3829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99851.023797555026</v>
      </c>
      <c r="I22" s="13">
        <f t="shared" si="4"/>
        <v>0</v>
      </c>
      <c r="J22" s="13">
        <f t="shared" si="1"/>
        <v>99851.023797555026</v>
      </c>
      <c r="K22" s="13">
        <f t="shared" si="2"/>
        <v>7069466.5133132031</v>
      </c>
      <c r="L22" s="20">
        <f t="shared" si="5"/>
        <v>70.800140493765355</v>
      </c>
    </row>
    <row r="23" spans="1:12" x14ac:dyDescent="0.2">
      <c r="A23" s="16">
        <v>14</v>
      </c>
      <c r="B23" s="47">
        <v>0</v>
      </c>
      <c r="C23" s="46">
        <v>3720</v>
      </c>
      <c r="D23" s="46">
        <v>3649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99851.023797555026</v>
      </c>
      <c r="I23" s="13">
        <f t="shared" si="4"/>
        <v>0</v>
      </c>
      <c r="J23" s="13">
        <f t="shared" si="1"/>
        <v>99851.023797555026</v>
      </c>
      <c r="K23" s="13">
        <f t="shared" si="2"/>
        <v>6969615.4895156482</v>
      </c>
      <c r="L23" s="20">
        <f t="shared" si="5"/>
        <v>69.800140493765355</v>
      </c>
    </row>
    <row r="24" spans="1:12" x14ac:dyDescent="0.2">
      <c r="A24" s="16">
        <v>15</v>
      </c>
      <c r="B24" s="47">
        <v>0</v>
      </c>
      <c r="C24" s="46">
        <v>3637</v>
      </c>
      <c r="D24" s="46">
        <v>3766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99851.023797555026</v>
      </c>
      <c r="I24" s="13">
        <f t="shared" si="4"/>
        <v>0</v>
      </c>
      <c r="J24" s="13">
        <f t="shared" si="1"/>
        <v>99851.023797555026</v>
      </c>
      <c r="K24" s="13">
        <f t="shared" si="2"/>
        <v>6869764.4657180933</v>
      </c>
      <c r="L24" s="20">
        <f t="shared" si="5"/>
        <v>68.800140493765355</v>
      </c>
    </row>
    <row r="25" spans="1:12" x14ac:dyDescent="0.2">
      <c r="A25" s="16">
        <v>16</v>
      </c>
      <c r="B25" s="47">
        <v>1</v>
      </c>
      <c r="C25" s="46">
        <v>3723</v>
      </c>
      <c r="D25" s="46">
        <v>3692</v>
      </c>
      <c r="E25" s="17">
        <v>0.38356164383561642</v>
      </c>
      <c r="F25" s="18">
        <f t="shared" si="3"/>
        <v>2.6972353337828726E-4</v>
      </c>
      <c r="G25" s="18">
        <f t="shared" si="0"/>
        <v>2.6967869445958053E-4</v>
      </c>
      <c r="H25" s="13">
        <f t="shared" si="6"/>
        <v>99851.023797555026</v>
      </c>
      <c r="I25" s="13">
        <f t="shared" si="4"/>
        <v>26.927693738177148</v>
      </c>
      <c r="J25" s="13">
        <f t="shared" si="1"/>
        <v>99834.424534291757</v>
      </c>
      <c r="K25" s="13">
        <f t="shared" si="2"/>
        <v>6769913.4419205384</v>
      </c>
      <c r="L25" s="20">
        <f t="shared" si="5"/>
        <v>67.800140493765355</v>
      </c>
    </row>
    <row r="26" spans="1:12" x14ac:dyDescent="0.2">
      <c r="A26" s="16">
        <v>17</v>
      </c>
      <c r="B26" s="47">
        <v>0</v>
      </c>
      <c r="C26" s="46">
        <v>3699</v>
      </c>
      <c r="D26" s="46">
        <v>3768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99824.096103816846</v>
      </c>
      <c r="I26" s="13">
        <f t="shared" si="4"/>
        <v>0</v>
      </c>
      <c r="J26" s="13">
        <f t="shared" si="1"/>
        <v>99824.096103816846</v>
      </c>
      <c r="K26" s="13">
        <f t="shared" si="2"/>
        <v>6670079.0173862465</v>
      </c>
      <c r="L26" s="20">
        <f t="shared" si="5"/>
        <v>66.818326213035562</v>
      </c>
    </row>
    <row r="27" spans="1:12" x14ac:dyDescent="0.2">
      <c r="A27" s="16">
        <v>18</v>
      </c>
      <c r="B27" s="47">
        <v>1</v>
      </c>
      <c r="C27" s="46">
        <v>3552</v>
      </c>
      <c r="D27" s="46">
        <v>3778</v>
      </c>
      <c r="E27" s="17">
        <v>0.91506849315068495</v>
      </c>
      <c r="F27" s="18">
        <f t="shared" si="3"/>
        <v>2.7285129604365623E-4</v>
      </c>
      <c r="G27" s="18">
        <f t="shared" si="0"/>
        <v>2.7284497322381665E-4</v>
      </c>
      <c r="H27" s="13">
        <f t="shared" si="6"/>
        <v>99824.096103816846</v>
      </c>
      <c r="I27" s="13">
        <f t="shared" si="4"/>
        <v>27.236502828537606</v>
      </c>
      <c r="J27" s="13">
        <f t="shared" si="1"/>
        <v>99821.782866590307</v>
      </c>
      <c r="K27" s="13">
        <f t="shared" si="2"/>
        <v>6570254.9212824292</v>
      </c>
      <c r="L27" s="20">
        <f t="shared" si="5"/>
        <v>65.818326213035562</v>
      </c>
    </row>
    <row r="28" spans="1:12" x14ac:dyDescent="0.2">
      <c r="A28" s="16">
        <v>19</v>
      </c>
      <c r="B28" s="47">
        <v>1</v>
      </c>
      <c r="C28" s="46">
        <v>3421</v>
      </c>
      <c r="D28" s="46">
        <v>3636</v>
      </c>
      <c r="E28" s="17">
        <v>0.12054794520547946</v>
      </c>
      <c r="F28" s="18">
        <f t="shared" si="3"/>
        <v>2.8340654669122857E-4</v>
      </c>
      <c r="G28" s="18">
        <f t="shared" si="0"/>
        <v>2.8333592734490563E-4</v>
      </c>
      <c r="H28" s="13">
        <f t="shared" si="6"/>
        <v>99796.859600988304</v>
      </c>
      <c r="I28" s="13">
        <f t="shared" si="4"/>
        <v>28.27603576115537</v>
      </c>
      <c r="J28" s="13">
        <f t="shared" si="1"/>
        <v>99771.992183236711</v>
      </c>
      <c r="K28" s="13">
        <f t="shared" si="2"/>
        <v>6470433.1384158386</v>
      </c>
      <c r="L28" s="20">
        <f t="shared" si="5"/>
        <v>64.836039573651689</v>
      </c>
    </row>
    <row r="29" spans="1:12" x14ac:dyDescent="0.2">
      <c r="A29" s="16">
        <v>20</v>
      </c>
      <c r="B29" s="47">
        <v>0</v>
      </c>
      <c r="C29" s="46">
        <v>3331</v>
      </c>
      <c r="D29" s="46">
        <v>3460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99768.583565227149</v>
      </c>
      <c r="I29" s="13">
        <f t="shared" si="4"/>
        <v>0</v>
      </c>
      <c r="J29" s="13">
        <f t="shared" si="1"/>
        <v>99768.583565227149</v>
      </c>
      <c r="K29" s="13">
        <f t="shared" si="2"/>
        <v>6370661.1462326022</v>
      </c>
      <c r="L29" s="20">
        <f t="shared" si="5"/>
        <v>63.854380994269235</v>
      </c>
    </row>
    <row r="30" spans="1:12" x14ac:dyDescent="0.2">
      <c r="A30" s="16">
        <v>21</v>
      </c>
      <c r="B30" s="47">
        <v>0</v>
      </c>
      <c r="C30" s="46">
        <v>3156</v>
      </c>
      <c r="D30" s="46">
        <v>3355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99768.583565227149</v>
      </c>
      <c r="I30" s="13">
        <f t="shared" si="4"/>
        <v>0</v>
      </c>
      <c r="J30" s="13">
        <f t="shared" si="1"/>
        <v>99768.583565227149</v>
      </c>
      <c r="K30" s="13">
        <f t="shared" si="2"/>
        <v>6270892.5626673754</v>
      </c>
      <c r="L30" s="20">
        <f t="shared" si="5"/>
        <v>62.854380994269235</v>
      </c>
    </row>
    <row r="31" spans="1:12" x14ac:dyDescent="0.2">
      <c r="A31" s="16">
        <v>22</v>
      </c>
      <c r="B31" s="47">
        <v>0</v>
      </c>
      <c r="C31" s="46">
        <v>3095</v>
      </c>
      <c r="D31" s="46">
        <v>3167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99768.583565227149</v>
      </c>
      <c r="I31" s="13">
        <f t="shared" si="4"/>
        <v>0</v>
      </c>
      <c r="J31" s="13">
        <f t="shared" si="1"/>
        <v>99768.583565227149</v>
      </c>
      <c r="K31" s="13">
        <f t="shared" si="2"/>
        <v>6171123.9791021487</v>
      </c>
      <c r="L31" s="20">
        <f t="shared" si="5"/>
        <v>61.854380994269242</v>
      </c>
    </row>
    <row r="32" spans="1:12" x14ac:dyDescent="0.2">
      <c r="A32" s="16">
        <v>23</v>
      </c>
      <c r="B32" s="47">
        <v>1</v>
      </c>
      <c r="C32" s="46">
        <v>3092</v>
      </c>
      <c r="D32" s="46">
        <v>3071</v>
      </c>
      <c r="E32" s="17">
        <v>8.7671232876712329E-2</v>
      </c>
      <c r="F32" s="18">
        <f t="shared" si="3"/>
        <v>3.2451728054518905E-4</v>
      </c>
      <c r="G32" s="18">
        <f t="shared" si="0"/>
        <v>3.2442123030307606E-4</v>
      </c>
      <c r="H32" s="13">
        <f t="shared" si="6"/>
        <v>99768.583565227149</v>
      </c>
      <c r="I32" s="13">
        <f t="shared" si="4"/>
        <v>32.367046625826248</v>
      </c>
      <c r="J32" s="13">
        <f t="shared" si="1"/>
        <v>99739.054177483587</v>
      </c>
      <c r="K32" s="13">
        <f t="shared" si="2"/>
        <v>6071355.3955369219</v>
      </c>
      <c r="L32" s="20">
        <f t="shared" si="5"/>
        <v>60.854380994269242</v>
      </c>
    </row>
    <row r="33" spans="1:12" x14ac:dyDescent="0.2">
      <c r="A33" s="16">
        <v>24</v>
      </c>
      <c r="B33" s="47">
        <v>0</v>
      </c>
      <c r="C33" s="46">
        <v>2908</v>
      </c>
      <c r="D33" s="46">
        <v>3069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99736.21651860133</v>
      </c>
      <c r="I33" s="13">
        <f t="shared" si="4"/>
        <v>0</v>
      </c>
      <c r="J33" s="13">
        <f t="shared" si="1"/>
        <v>99736.21651860133</v>
      </c>
      <c r="K33" s="13">
        <f t="shared" si="2"/>
        <v>5971616.3413594384</v>
      </c>
      <c r="L33" s="20">
        <f t="shared" si="5"/>
        <v>59.874101402730673</v>
      </c>
    </row>
    <row r="34" spans="1:12" x14ac:dyDescent="0.2">
      <c r="A34" s="16">
        <v>25</v>
      </c>
      <c r="B34" s="47">
        <v>0</v>
      </c>
      <c r="C34" s="46">
        <v>2756</v>
      </c>
      <c r="D34" s="46">
        <v>2858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99736.21651860133</v>
      </c>
      <c r="I34" s="13">
        <f t="shared" si="4"/>
        <v>0</v>
      </c>
      <c r="J34" s="13">
        <f t="shared" si="1"/>
        <v>99736.21651860133</v>
      </c>
      <c r="K34" s="13">
        <f t="shared" si="2"/>
        <v>5871880.124840837</v>
      </c>
      <c r="L34" s="20">
        <f t="shared" si="5"/>
        <v>58.874101402730673</v>
      </c>
    </row>
    <row r="35" spans="1:12" x14ac:dyDescent="0.2">
      <c r="A35" s="16">
        <v>26</v>
      </c>
      <c r="B35" s="47">
        <v>1</v>
      </c>
      <c r="C35" s="46">
        <v>2859</v>
      </c>
      <c r="D35" s="46">
        <v>2714</v>
      </c>
      <c r="E35" s="17">
        <v>0.79178082191780819</v>
      </c>
      <c r="F35" s="18">
        <f t="shared" si="3"/>
        <v>3.5887313834559486E-4</v>
      </c>
      <c r="G35" s="18">
        <f t="shared" si="0"/>
        <v>3.5884632381604062E-4</v>
      </c>
      <c r="H35" s="13">
        <f t="shared" si="6"/>
        <v>99736.21651860133</v>
      </c>
      <c r="I35" s="13">
        <f t="shared" si="4"/>
        <v>35.789974649020749</v>
      </c>
      <c r="J35" s="13">
        <f t="shared" si="1"/>
        <v>99728.76435949633</v>
      </c>
      <c r="K35" s="13">
        <f t="shared" si="2"/>
        <v>5772143.9083222356</v>
      </c>
      <c r="L35" s="20">
        <f t="shared" si="5"/>
        <v>57.874101402730673</v>
      </c>
    </row>
    <row r="36" spans="1:12" x14ac:dyDescent="0.2">
      <c r="A36" s="16">
        <v>27</v>
      </c>
      <c r="B36" s="47">
        <v>2</v>
      </c>
      <c r="C36" s="46">
        <v>2710</v>
      </c>
      <c r="D36" s="46">
        <v>2803</v>
      </c>
      <c r="E36" s="17">
        <v>0.11232876712328767</v>
      </c>
      <c r="F36" s="18">
        <f t="shared" si="3"/>
        <v>7.2555777253763829E-4</v>
      </c>
      <c r="G36" s="18">
        <f t="shared" si="0"/>
        <v>7.2509077292193204E-4</v>
      </c>
      <c r="H36" s="13">
        <f t="shared" si="6"/>
        <v>99700.426543952315</v>
      </c>
      <c r="I36" s="13">
        <f t="shared" si="4"/>
        <v>72.291859343400688</v>
      </c>
      <c r="J36" s="13">
        <f t="shared" si="1"/>
        <v>99636.255140042005</v>
      </c>
      <c r="K36" s="13">
        <f t="shared" si="2"/>
        <v>5672415.143962739</v>
      </c>
      <c r="L36" s="20">
        <f t="shared" si="5"/>
        <v>56.894592536794114</v>
      </c>
    </row>
    <row r="37" spans="1:12" x14ac:dyDescent="0.2">
      <c r="A37" s="16">
        <v>28</v>
      </c>
      <c r="B37" s="47">
        <v>1</v>
      </c>
      <c r="C37" s="46">
        <v>2672</v>
      </c>
      <c r="D37" s="46">
        <v>2686</v>
      </c>
      <c r="E37" s="17">
        <v>0.18082191780821918</v>
      </c>
      <c r="F37" s="18">
        <f t="shared" si="3"/>
        <v>3.7327360955580441E-4</v>
      </c>
      <c r="G37" s="18">
        <f t="shared" si="0"/>
        <v>3.7315950575279053E-4</v>
      </c>
      <c r="H37" s="13">
        <f t="shared" si="6"/>
        <v>99628.134684608915</v>
      </c>
      <c r="I37" s="13">
        <f t="shared" si="4"/>
        <v>37.177185497981107</v>
      </c>
      <c r="J37" s="13">
        <f t="shared" si="1"/>
        <v>99597.679949091398</v>
      </c>
      <c r="K37" s="13">
        <f t="shared" si="2"/>
        <v>5572778.8888226971</v>
      </c>
      <c r="L37" s="20">
        <f t="shared" si="5"/>
        <v>55.935794707633022</v>
      </c>
    </row>
    <row r="38" spans="1:12" x14ac:dyDescent="0.2">
      <c r="A38" s="16">
        <v>29</v>
      </c>
      <c r="B38" s="47">
        <v>2</v>
      </c>
      <c r="C38" s="46">
        <v>2488</v>
      </c>
      <c r="D38" s="46">
        <v>2642</v>
      </c>
      <c r="E38" s="17">
        <v>0.81643835616438354</v>
      </c>
      <c r="F38" s="18">
        <f t="shared" si="3"/>
        <v>7.7972709551656918E-4</v>
      </c>
      <c r="G38" s="18">
        <f t="shared" si="0"/>
        <v>7.7961551071757727E-4</v>
      </c>
      <c r="H38" s="13">
        <f t="shared" si="6"/>
        <v>99590.95749911094</v>
      </c>
      <c r="I38" s="13">
        <f t="shared" si="4"/>
        <v>77.642655193521904</v>
      </c>
      <c r="J38" s="13">
        <f t="shared" si="1"/>
        <v>99576.70528569186</v>
      </c>
      <c r="K38" s="13">
        <f t="shared" si="2"/>
        <v>5473181.2088736054</v>
      </c>
      <c r="L38" s="20">
        <f t="shared" si="5"/>
        <v>54.956607972390117</v>
      </c>
    </row>
    <row r="39" spans="1:12" x14ac:dyDescent="0.2">
      <c r="A39" s="16">
        <v>30</v>
      </c>
      <c r="B39" s="47">
        <v>1</v>
      </c>
      <c r="C39" s="46">
        <v>2489</v>
      </c>
      <c r="D39" s="46">
        <v>2446</v>
      </c>
      <c r="E39" s="17">
        <v>0.40821917808219177</v>
      </c>
      <c r="F39" s="18">
        <f t="shared" si="3"/>
        <v>4.0526849037487333E-4</v>
      </c>
      <c r="G39" s="18">
        <f t="shared" si="0"/>
        <v>4.0517131808890121E-4</v>
      </c>
      <c r="H39" s="13">
        <f t="shared" si="6"/>
        <v>99513.314843917426</v>
      </c>
      <c r="I39" s="13">
        <f t="shared" si="4"/>
        <v>40.319940942705841</v>
      </c>
      <c r="J39" s="13">
        <f t="shared" si="1"/>
        <v>99489.454276126678</v>
      </c>
      <c r="K39" s="13">
        <f t="shared" si="2"/>
        <v>5373604.5035879137</v>
      </c>
      <c r="L39" s="20">
        <f t="shared" si="5"/>
        <v>53.99884942046392</v>
      </c>
    </row>
    <row r="40" spans="1:12" x14ac:dyDescent="0.2">
      <c r="A40" s="16">
        <v>31</v>
      </c>
      <c r="B40" s="47">
        <v>0</v>
      </c>
      <c r="C40" s="46">
        <v>2490</v>
      </c>
      <c r="D40" s="46">
        <v>2442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99472.994902974722</v>
      </c>
      <c r="I40" s="13">
        <f t="shared" si="4"/>
        <v>0</v>
      </c>
      <c r="J40" s="13">
        <f t="shared" si="1"/>
        <v>99472.994902974722</v>
      </c>
      <c r="K40" s="13">
        <f t="shared" si="2"/>
        <v>5274115.0493117869</v>
      </c>
      <c r="L40" s="20">
        <f t="shared" si="5"/>
        <v>53.020571607963774</v>
      </c>
    </row>
    <row r="41" spans="1:12" x14ac:dyDescent="0.2">
      <c r="A41" s="16">
        <v>32</v>
      </c>
      <c r="B41" s="47">
        <v>0</v>
      </c>
      <c r="C41" s="46">
        <v>2460</v>
      </c>
      <c r="D41" s="46">
        <v>2527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99472.994902974722</v>
      </c>
      <c r="I41" s="13">
        <f t="shared" si="4"/>
        <v>0</v>
      </c>
      <c r="J41" s="13">
        <f t="shared" si="1"/>
        <v>99472.994902974722</v>
      </c>
      <c r="K41" s="13">
        <f t="shared" si="2"/>
        <v>5174642.054408812</v>
      </c>
      <c r="L41" s="20">
        <f t="shared" si="5"/>
        <v>52.020571607963774</v>
      </c>
    </row>
    <row r="42" spans="1:12" x14ac:dyDescent="0.2">
      <c r="A42" s="16">
        <v>33</v>
      </c>
      <c r="B42" s="47">
        <v>1</v>
      </c>
      <c r="C42" s="46">
        <v>2492</v>
      </c>
      <c r="D42" s="46">
        <v>2449</v>
      </c>
      <c r="E42" s="17">
        <v>0.86575342465753424</v>
      </c>
      <c r="F42" s="18">
        <f t="shared" si="3"/>
        <v>4.0477636106051409E-4</v>
      </c>
      <c r="G42" s="18">
        <f t="shared" si="0"/>
        <v>4.0475436677288236E-4</v>
      </c>
      <c r="H42" s="13">
        <f t="shared" si="6"/>
        <v>99472.994902974722</v>
      </c>
      <c r="I42" s="13">
        <f t="shared" si="4"/>
        <v>40.262129062955687</v>
      </c>
      <c r="J42" s="13">
        <f t="shared" si="1"/>
        <v>99467.589850032018</v>
      </c>
      <c r="K42" s="13">
        <f t="shared" si="2"/>
        <v>5075169.059505837</v>
      </c>
      <c r="L42" s="20">
        <f t="shared" si="5"/>
        <v>51.020571607963774</v>
      </c>
    </row>
    <row r="43" spans="1:12" x14ac:dyDescent="0.2">
      <c r="A43" s="16">
        <v>34</v>
      </c>
      <c r="B43" s="47">
        <v>2</v>
      </c>
      <c r="C43" s="46">
        <v>2434</v>
      </c>
      <c r="D43" s="46">
        <v>2529</v>
      </c>
      <c r="E43" s="17">
        <v>0.42054794520547945</v>
      </c>
      <c r="F43" s="18">
        <f t="shared" si="3"/>
        <v>8.0596413459601049E-4</v>
      </c>
      <c r="G43" s="18">
        <f t="shared" si="0"/>
        <v>8.0558791088432031E-4</v>
      </c>
      <c r="H43" s="13">
        <f t="shared" si="6"/>
        <v>99432.732773911761</v>
      </c>
      <c r="I43" s="13">
        <f t="shared" si="4"/>
        <v>80.10180746885446</v>
      </c>
      <c r="J43" s="13">
        <f t="shared" si="1"/>
        <v>99386.317616981192</v>
      </c>
      <c r="K43" s="13">
        <f t="shared" si="2"/>
        <v>4975701.4696558053</v>
      </c>
      <c r="L43" s="20">
        <f t="shared" si="5"/>
        <v>50.040880209633379</v>
      </c>
    </row>
    <row r="44" spans="1:12" x14ac:dyDescent="0.2">
      <c r="A44" s="16">
        <v>35</v>
      </c>
      <c r="B44" s="47">
        <v>0</v>
      </c>
      <c r="C44" s="46">
        <v>2541</v>
      </c>
      <c r="D44" s="46">
        <v>2478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99352.630966442914</v>
      </c>
      <c r="I44" s="13">
        <f t="shared" si="4"/>
        <v>0</v>
      </c>
      <c r="J44" s="13">
        <f t="shared" si="1"/>
        <v>99352.630966442914</v>
      </c>
      <c r="K44" s="13">
        <f t="shared" si="2"/>
        <v>4876315.1520388238</v>
      </c>
      <c r="L44" s="20">
        <f t="shared" si="5"/>
        <v>49.080885977602698</v>
      </c>
    </row>
    <row r="45" spans="1:12" x14ac:dyDescent="0.2">
      <c r="A45" s="16">
        <v>36</v>
      </c>
      <c r="B45" s="47">
        <v>1</v>
      </c>
      <c r="C45" s="46">
        <v>2814</v>
      </c>
      <c r="D45" s="46">
        <v>2629</v>
      </c>
      <c r="E45" s="17">
        <v>7.1232876712328766E-2</v>
      </c>
      <c r="F45" s="18">
        <f t="shared" si="3"/>
        <v>3.6744442403086535E-4</v>
      </c>
      <c r="G45" s="18">
        <f t="shared" si="0"/>
        <v>3.6731906894176382E-4</v>
      </c>
      <c r="H45" s="13">
        <f t="shared" si="6"/>
        <v>99352.630966442914</v>
      </c>
      <c r="I45" s="13">
        <f t="shared" si="4"/>
        <v>36.494115903508465</v>
      </c>
      <c r="J45" s="13">
        <f t="shared" si="1"/>
        <v>99318.736431398283</v>
      </c>
      <c r="K45" s="13">
        <f t="shared" si="2"/>
        <v>4776962.5210723812</v>
      </c>
      <c r="L45" s="20">
        <f t="shared" si="5"/>
        <v>48.080885977602705</v>
      </c>
    </row>
    <row r="46" spans="1:12" x14ac:dyDescent="0.2">
      <c r="A46" s="16">
        <v>37</v>
      </c>
      <c r="B46" s="47">
        <v>1</v>
      </c>
      <c r="C46" s="46">
        <v>2802</v>
      </c>
      <c r="D46" s="46">
        <v>2887</v>
      </c>
      <c r="E46" s="17">
        <v>0.84383561643835614</v>
      </c>
      <c r="F46" s="18">
        <f t="shared" si="3"/>
        <v>3.5155563367902969E-4</v>
      </c>
      <c r="G46" s="18">
        <f t="shared" si="0"/>
        <v>3.5153633416947617E-4</v>
      </c>
      <c r="H46" s="13">
        <f t="shared" si="6"/>
        <v>99316.136850539406</v>
      </c>
      <c r="I46" s="13">
        <f t="shared" si="4"/>
        <v>34.913230672312643</v>
      </c>
      <c r="J46" s="13">
        <f t="shared" si="1"/>
        <v>99310.684647393311</v>
      </c>
      <c r="K46" s="13">
        <f t="shared" si="2"/>
        <v>4677643.7846409827</v>
      </c>
      <c r="L46" s="20">
        <f t="shared" si="5"/>
        <v>47.098527318680915</v>
      </c>
    </row>
    <row r="47" spans="1:12" x14ac:dyDescent="0.2">
      <c r="A47" s="16">
        <v>38</v>
      </c>
      <c r="B47" s="47">
        <v>3</v>
      </c>
      <c r="C47" s="46">
        <v>3082</v>
      </c>
      <c r="D47" s="46">
        <v>2879</v>
      </c>
      <c r="E47" s="17">
        <v>0.51689497716894972</v>
      </c>
      <c r="F47" s="18">
        <f t="shared" si="3"/>
        <v>1.0065425264217413E-3</v>
      </c>
      <c r="G47" s="18">
        <f t="shared" si="0"/>
        <v>1.0060533171507284E-3</v>
      </c>
      <c r="H47" s="13">
        <f t="shared" si="6"/>
        <v>99281.223619867087</v>
      </c>
      <c r="I47" s="13">
        <f t="shared" si="4"/>
        <v>99.882204353550534</v>
      </c>
      <c r="J47" s="13">
        <f t="shared" si="1"/>
        <v>99232.970025252449</v>
      </c>
      <c r="K47" s="13">
        <f t="shared" si="2"/>
        <v>4578333.0999935893</v>
      </c>
      <c r="L47" s="20">
        <f t="shared" si="5"/>
        <v>46.114793241502944</v>
      </c>
    </row>
    <row r="48" spans="1:12" x14ac:dyDescent="0.2">
      <c r="A48" s="16">
        <v>39</v>
      </c>
      <c r="B48" s="47">
        <v>2</v>
      </c>
      <c r="C48" s="46">
        <v>3125</v>
      </c>
      <c r="D48" s="46">
        <v>3151</v>
      </c>
      <c r="E48" s="17">
        <v>0.60410958904109591</v>
      </c>
      <c r="F48" s="18">
        <f t="shared" si="3"/>
        <v>6.3734862970044612E-4</v>
      </c>
      <c r="G48" s="18">
        <f t="shared" si="0"/>
        <v>6.3718785432663645E-4</v>
      </c>
      <c r="H48" s="13">
        <f t="shared" si="6"/>
        <v>99181.34141551354</v>
      </c>
      <c r="I48" s="13">
        <f t="shared" si="4"/>
        <v>63.197146125788635</v>
      </c>
      <c r="J48" s="13">
        <f t="shared" si="1"/>
        <v>99156.322271362369</v>
      </c>
      <c r="K48" s="13">
        <f t="shared" si="2"/>
        <v>4479100.1299683368</v>
      </c>
      <c r="L48" s="20">
        <f t="shared" si="5"/>
        <v>45.160713356390787</v>
      </c>
    </row>
    <row r="49" spans="1:12" x14ac:dyDescent="0.2">
      <c r="A49" s="16">
        <v>40</v>
      </c>
      <c r="B49" s="47">
        <v>3</v>
      </c>
      <c r="C49" s="46">
        <v>3333</v>
      </c>
      <c r="D49" s="46">
        <v>3200</v>
      </c>
      <c r="E49" s="17">
        <v>0.31232876712328766</v>
      </c>
      <c r="F49" s="18">
        <f t="shared" si="3"/>
        <v>9.1841420480636771E-4</v>
      </c>
      <c r="G49" s="18">
        <f t="shared" si="0"/>
        <v>9.1783453077909913E-4</v>
      </c>
      <c r="H49" s="13">
        <f t="shared" si="6"/>
        <v>99118.144269387747</v>
      </c>
      <c r="I49" s="13">
        <f t="shared" si="4"/>
        <v>90.974055437188554</v>
      </c>
      <c r="J49" s="13">
        <f t="shared" si="1"/>
        <v>99055.584028525467</v>
      </c>
      <c r="K49" s="13">
        <f t="shared" si="2"/>
        <v>4379943.8076969748</v>
      </c>
      <c r="L49" s="20">
        <f t="shared" si="5"/>
        <v>44.189122385029393</v>
      </c>
    </row>
    <row r="50" spans="1:12" x14ac:dyDescent="0.2">
      <c r="A50" s="16">
        <v>41</v>
      </c>
      <c r="B50" s="47">
        <v>2</v>
      </c>
      <c r="C50" s="46">
        <v>3433</v>
      </c>
      <c r="D50" s="46">
        <v>3389</v>
      </c>
      <c r="E50" s="17">
        <v>0.70958904109589049</v>
      </c>
      <c r="F50" s="18">
        <f t="shared" si="3"/>
        <v>5.863383172090296E-4</v>
      </c>
      <c r="G50" s="18">
        <f t="shared" si="0"/>
        <v>5.8623849306190749E-4</v>
      </c>
      <c r="H50" s="13">
        <f t="shared" si="6"/>
        <v>99027.170213950565</v>
      </c>
      <c r="I50" s="13">
        <f t="shared" si="4"/>
        <v>58.053539038411387</v>
      </c>
      <c r="J50" s="13">
        <f t="shared" si="1"/>
        <v>99010.31083001064</v>
      </c>
      <c r="K50" s="13">
        <f t="shared" si="2"/>
        <v>4280888.2236684496</v>
      </c>
      <c r="L50" s="20">
        <f t="shared" si="5"/>
        <v>43.229431017966974</v>
      </c>
    </row>
    <row r="51" spans="1:12" x14ac:dyDescent="0.2">
      <c r="A51" s="16">
        <v>42</v>
      </c>
      <c r="B51" s="47">
        <v>4</v>
      </c>
      <c r="C51" s="46">
        <v>3760</v>
      </c>
      <c r="D51" s="46">
        <v>3509</v>
      </c>
      <c r="E51" s="17">
        <v>0.43835616438356162</v>
      </c>
      <c r="F51" s="18">
        <f t="shared" si="3"/>
        <v>1.1005640390700233E-3</v>
      </c>
      <c r="G51" s="18">
        <f t="shared" si="0"/>
        <v>1.0998841731564226E-3</v>
      </c>
      <c r="H51" s="13">
        <f t="shared" si="6"/>
        <v>98969.116674912148</v>
      </c>
      <c r="I51" s="13">
        <f t="shared" si="4"/>
        <v>108.85456506200725</v>
      </c>
      <c r="J51" s="13">
        <f t="shared" si="1"/>
        <v>98907.979179466362</v>
      </c>
      <c r="K51" s="13">
        <f t="shared" si="2"/>
        <v>4181877.9128384385</v>
      </c>
      <c r="L51" s="20">
        <f t="shared" si="5"/>
        <v>42.254372407655424</v>
      </c>
    </row>
    <row r="52" spans="1:12" x14ac:dyDescent="0.2">
      <c r="A52" s="16">
        <v>43</v>
      </c>
      <c r="B52" s="47">
        <v>7</v>
      </c>
      <c r="C52" s="46">
        <v>3913</v>
      </c>
      <c r="D52" s="46">
        <v>3798</v>
      </c>
      <c r="E52" s="17">
        <v>0.49549902152641867</v>
      </c>
      <c r="F52" s="18">
        <f t="shared" si="3"/>
        <v>1.815588120866295E-3</v>
      </c>
      <c r="G52" s="18">
        <f t="shared" si="0"/>
        <v>1.8139266257805476E-3</v>
      </c>
      <c r="H52" s="13">
        <f t="shared" si="6"/>
        <v>98860.26210985014</v>
      </c>
      <c r="I52" s="13">
        <f t="shared" si="4"/>
        <v>179.32526167270098</v>
      </c>
      <c r="J52" s="13">
        <f t="shared" si="1"/>
        <v>98769.79233987123</v>
      </c>
      <c r="K52" s="13">
        <f t="shared" si="2"/>
        <v>4082969.9336589724</v>
      </c>
      <c r="L52" s="20">
        <f t="shared" si="5"/>
        <v>41.300415824531356</v>
      </c>
    </row>
    <row r="53" spans="1:12" x14ac:dyDescent="0.2">
      <c r="A53" s="16">
        <v>44</v>
      </c>
      <c r="B53" s="47">
        <v>6</v>
      </c>
      <c r="C53" s="46">
        <v>4201</v>
      </c>
      <c r="D53" s="46">
        <v>3975</v>
      </c>
      <c r="E53" s="17">
        <v>0.59771689497716896</v>
      </c>
      <c r="F53" s="18">
        <f t="shared" si="3"/>
        <v>1.4677103718199608E-3</v>
      </c>
      <c r="G53" s="18">
        <f t="shared" si="0"/>
        <v>1.4668442954827222E-3</v>
      </c>
      <c r="H53" s="13">
        <f t="shared" si="6"/>
        <v>98680.936848177444</v>
      </c>
      <c r="I53" s="13">
        <f t="shared" si="4"/>
        <v>144.74956928863983</v>
      </c>
      <c r="J53" s="13">
        <f t="shared" si="1"/>
        <v>98622.706541993291</v>
      </c>
      <c r="K53" s="13">
        <f t="shared" si="2"/>
        <v>3984200.1413191012</v>
      </c>
      <c r="L53" s="20">
        <f t="shared" si="5"/>
        <v>40.3745674552003</v>
      </c>
    </row>
    <row r="54" spans="1:12" x14ac:dyDescent="0.2">
      <c r="A54" s="16">
        <v>45</v>
      </c>
      <c r="B54" s="47">
        <v>7</v>
      </c>
      <c r="C54" s="46">
        <v>4131</v>
      </c>
      <c r="D54" s="46">
        <v>4291</v>
      </c>
      <c r="E54" s="17">
        <v>0.36203522504892366</v>
      </c>
      <c r="F54" s="18">
        <f t="shared" si="3"/>
        <v>1.6623129897886488E-3</v>
      </c>
      <c r="G54" s="18">
        <f t="shared" si="0"/>
        <v>1.6605519791764831E-3</v>
      </c>
      <c r="H54" s="13">
        <f t="shared" si="6"/>
        <v>98536.187278888799</v>
      </c>
      <c r="I54" s="13">
        <f t="shared" si="4"/>
        <v>163.62446080646339</v>
      </c>
      <c r="J54" s="13">
        <f t="shared" si="1"/>
        <v>98431.800636573913</v>
      </c>
      <c r="K54" s="13">
        <f t="shared" si="2"/>
        <v>3885577.434777108</v>
      </c>
      <c r="L54" s="20">
        <f t="shared" si="5"/>
        <v>39.432999612413319</v>
      </c>
    </row>
    <row r="55" spans="1:12" x14ac:dyDescent="0.2">
      <c r="A55" s="16">
        <v>46</v>
      </c>
      <c r="B55" s="47">
        <v>1</v>
      </c>
      <c r="C55" s="46">
        <v>4346</v>
      </c>
      <c r="D55" s="46">
        <v>4216</v>
      </c>
      <c r="E55" s="17">
        <v>0.49863013698630138</v>
      </c>
      <c r="F55" s="18">
        <f t="shared" si="3"/>
        <v>2.3359028264424199E-4</v>
      </c>
      <c r="G55" s="18">
        <f t="shared" si="0"/>
        <v>2.3356292889192628E-4</v>
      </c>
      <c r="H55" s="13">
        <f t="shared" si="6"/>
        <v>98372.562818082341</v>
      </c>
      <c r="I55" s="13">
        <f t="shared" si="4"/>
        <v>22.976183894396318</v>
      </c>
      <c r="J55" s="13">
        <f t="shared" si="1"/>
        <v>98361.043251910625</v>
      </c>
      <c r="K55" s="13">
        <f t="shared" si="2"/>
        <v>3787145.6341405343</v>
      </c>
      <c r="L55" s="20">
        <f t="shared" si="5"/>
        <v>38.497986894414836</v>
      </c>
    </row>
    <row r="56" spans="1:12" x14ac:dyDescent="0.2">
      <c r="A56" s="16">
        <v>47</v>
      </c>
      <c r="B56" s="47">
        <v>1</v>
      </c>
      <c r="C56" s="46">
        <v>4214</v>
      </c>
      <c r="D56" s="46">
        <v>4409</v>
      </c>
      <c r="E56" s="17">
        <v>0.21643835616438356</v>
      </c>
      <c r="F56" s="18">
        <f t="shared" si="3"/>
        <v>2.3193784065870347E-4</v>
      </c>
      <c r="G56" s="18">
        <f t="shared" si="0"/>
        <v>2.318956964923711E-4</v>
      </c>
      <c r="H56" s="13">
        <f t="shared" si="6"/>
        <v>98349.586634187945</v>
      </c>
      <c r="I56" s="13">
        <f t="shared" si="4"/>
        <v>22.806845892271806</v>
      </c>
      <c r="J56" s="13">
        <f t="shared" si="1"/>
        <v>98331.716064529886</v>
      </c>
      <c r="K56" s="13">
        <f t="shared" si="2"/>
        <v>3688784.5908886236</v>
      </c>
      <c r="L56" s="20">
        <f t="shared" si="5"/>
        <v>37.506864208886682</v>
      </c>
    </row>
    <row r="57" spans="1:12" x14ac:dyDescent="0.2">
      <c r="A57" s="16">
        <v>48</v>
      </c>
      <c r="B57" s="47">
        <v>6</v>
      </c>
      <c r="C57" s="46">
        <v>4459</v>
      </c>
      <c r="D57" s="46">
        <v>4293</v>
      </c>
      <c r="E57" s="17">
        <v>0.4808219178082192</v>
      </c>
      <c r="F57" s="18">
        <f t="shared" si="3"/>
        <v>1.3711151736745886E-3</v>
      </c>
      <c r="G57" s="18">
        <f t="shared" si="0"/>
        <v>1.3701398355957324E-3</v>
      </c>
      <c r="H57" s="13">
        <f t="shared" si="6"/>
        <v>98326.779788295666</v>
      </c>
      <c r="I57" s="13">
        <f t="shared" si="4"/>
        <v>134.72143789379319</v>
      </c>
      <c r="J57" s="13">
        <f t="shared" si="1"/>
        <v>98256.835370539848</v>
      </c>
      <c r="K57" s="13">
        <f t="shared" si="2"/>
        <v>3590452.8748240937</v>
      </c>
      <c r="L57" s="20">
        <f t="shared" si="5"/>
        <v>36.515513703942979</v>
      </c>
    </row>
    <row r="58" spans="1:12" x14ac:dyDescent="0.2">
      <c r="A58" s="16">
        <v>49</v>
      </c>
      <c r="B58" s="47">
        <v>5</v>
      </c>
      <c r="C58" s="46">
        <v>4367</v>
      </c>
      <c r="D58" s="46">
        <v>4498</v>
      </c>
      <c r="E58" s="17">
        <v>0.36986301369863017</v>
      </c>
      <c r="F58" s="18">
        <f t="shared" si="3"/>
        <v>1.1280315848843769E-3</v>
      </c>
      <c r="G58" s="18">
        <f t="shared" si="0"/>
        <v>1.1272303333050239E-3</v>
      </c>
      <c r="H58" s="13">
        <f t="shared" si="6"/>
        <v>98192.058350401872</v>
      </c>
      <c r="I58" s="13">
        <f t="shared" si="4"/>
        <v>110.68506666222986</v>
      </c>
      <c r="J58" s="13">
        <f t="shared" si="1"/>
        <v>98122.311596066764</v>
      </c>
      <c r="K58" s="13">
        <f t="shared" si="2"/>
        <v>3492196.039453554</v>
      </c>
      <c r="L58" s="20">
        <f t="shared" si="5"/>
        <v>35.564954010756423</v>
      </c>
    </row>
    <row r="59" spans="1:12" x14ac:dyDescent="0.2">
      <c r="A59" s="16">
        <v>50</v>
      </c>
      <c r="B59" s="47">
        <v>7</v>
      </c>
      <c r="C59" s="46">
        <v>4389</v>
      </c>
      <c r="D59" s="46">
        <v>4415</v>
      </c>
      <c r="E59" s="17">
        <v>0.42857142857142855</v>
      </c>
      <c r="F59" s="18">
        <f t="shared" si="3"/>
        <v>1.5901862789641072E-3</v>
      </c>
      <c r="G59" s="18">
        <f t="shared" si="0"/>
        <v>1.5887426236949613E-3</v>
      </c>
      <c r="H59" s="13">
        <f t="shared" si="6"/>
        <v>98081.373283739638</v>
      </c>
      <c r="I59" s="13">
        <f t="shared" si="4"/>
        <v>155.8260583264134</v>
      </c>
      <c r="J59" s="13">
        <f t="shared" si="1"/>
        <v>97992.329821838823</v>
      </c>
      <c r="K59" s="13">
        <f t="shared" si="2"/>
        <v>3394073.7278574873</v>
      </c>
      <c r="L59" s="20">
        <f t="shared" si="5"/>
        <v>34.604671755958904</v>
      </c>
    </row>
    <row r="60" spans="1:12" x14ac:dyDescent="0.2">
      <c r="A60" s="16">
        <v>51</v>
      </c>
      <c r="B60" s="47">
        <v>4</v>
      </c>
      <c r="C60" s="46">
        <v>4170</v>
      </c>
      <c r="D60" s="46">
        <v>4431</v>
      </c>
      <c r="E60" s="17">
        <v>0.50616438356164384</v>
      </c>
      <c r="F60" s="18">
        <f t="shared" si="3"/>
        <v>9.3012440413905355E-4</v>
      </c>
      <c r="G60" s="18">
        <f t="shared" si="0"/>
        <v>9.2969736758737476E-4</v>
      </c>
      <c r="H60" s="13">
        <f t="shared" si="6"/>
        <v>97925.547225413218</v>
      </c>
      <c r="I60" s="13">
        <f t="shared" si="4"/>
        <v>91.041123475019816</v>
      </c>
      <c r="J60" s="13">
        <f t="shared" si="1"/>
        <v>97880.587876080695</v>
      </c>
      <c r="K60" s="13">
        <f t="shared" si="2"/>
        <v>3296081.3980356483</v>
      </c>
      <c r="L60" s="20">
        <f t="shared" si="5"/>
        <v>33.659055184531695</v>
      </c>
    </row>
    <row r="61" spans="1:12" x14ac:dyDescent="0.2">
      <c r="A61" s="16">
        <v>52</v>
      </c>
      <c r="B61" s="47">
        <v>8</v>
      </c>
      <c r="C61" s="46">
        <v>4029</v>
      </c>
      <c r="D61" s="46">
        <v>4176</v>
      </c>
      <c r="E61" s="17">
        <v>0.48082191780821915</v>
      </c>
      <c r="F61" s="18">
        <f t="shared" si="3"/>
        <v>1.9500304692260815E-3</v>
      </c>
      <c r="G61" s="18">
        <f t="shared" si="0"/>
        <v>1.9480582295953407E-3</v>
      </c>
      <c r="H61" s="13">
        <f t="shared" si="6"/>
        <v>97834.506101938197</v>
      </c>
      <c r="I61" s="13">
        <f t="shared" si="4"/>
        <v>190.58731475027628</v>
      </c>
      <c r="J61" s="13">
        <f t="shared" si="1"/>
        <v>97735.557345376073</v>
      </c>
      <c r="K61" s="13">
        <f t="shared" si="2"/>
        <v>3198200.8101595677</v>
      </c>
      <c r="L61" s="20">
        <f t="shared" si="5"/>
        <v>32.68990602177945</v>
      </c>
    </row>
    <row r="62" spans="1:12" x14ac:dyDescent="0.2">
      <c r="A62" s="16">
        <v>53</v>
      </c>
      <c r="B62" s="47">
        <v>8</v>
      </c>
      <c r="C62" s="46">
        <v>4065</v>
      </c>
      <c r="D62" s="46">
        <v>4020</v>
      </c>
      <c r="E62" s="17">
        <v>0.397945205479452</v>
      </c>
      <c r="F62" s="18">
        <f t="shared" si="3"/>
        <v>1.9789734075448362E-3</v>
      </c>
      <c r="G62" s="18">
        <f t="shared" si="0"/>
        <v>1.9766183647476885E-3</v>
      </c>
      <c r="H62" s="13">
        <f t="shared" si="6"/>
        <v>97643.918787187926</v>
      </c>
      <c r="I62" s="13">
        <f t="shared" si="4"/>
        <v>193.0047630806875</v>
      </c>
      <c r="J62" s="13">
        <f t="shared" si="1"/>
        <v>97527.719344209909</v>
      </c>
      <c r="K62" s="13">
        <f t="shared" si="2"/>
        <v>3100465.2528141919</v>
      </c>
      <c r="L62" s="20">
        <f t="shared" si="5"/>
        <v>31.752773662961701</v>
      </c>
    </row>
    <row r="63" spans="1:12" x14ac:dyDescent="0.2">
      <c r="A63" s="16">
        <v>54</v>
      </c>
      <c r="B63" s="47">
        <v>7</v>
      </c>
      <c r="C63" s="46">
        <v>3988</v>
      </c>
      <c r="D63" s="46">
        <v>4065</v>
      </c>
      <c r="E63" s="17">
        <v>0.35812133072407054</v>
      </c>
      <c r="F63" s="18">
        <f t="shared" si="3"/>
        <v>1.7384825530858065E-3</v>
      </c>
      <c r="G63" s="18">
        <f t="shared" si="0"/>
        <v>1.736544751709783E-3</v>
      </c>
      <c r="H63" s="13">
        <f t="shared" si="6"/>
        <v>97450.914024107245</v>
      </c>
      <c r="I63" s="13">
        <f t="shared" si="4"/>
        <v>169.22787329788471</v>
      </c>
      <c r="J63" s="13">
        <f t="shared" si="1"/>
        <v>97342.290261990405</v>
      </c>
      <c r="K63" s="13">
        <f t="shared" si="2"/>
        <v>3002937.533469982</v>
      </c>
      <c r="L63" s="20">
        <f t="shared" si="5"/>
        <v>30.814872939284285</v>
      </c>
    </row>
    <row r="64" spans="1:12" x14ac:dyDescent="0.2">
      <c r="A64" s="16">
        <v>55</v>
      </c>
      <c r="B64" s="47">
        <v>5</v>
      </c>
      <c r="C64" s="46">
        <v>3931</v>
      </c>
      <c r="D64" s="46">
        <v>4002</v>
      </c>
      <c r="E64" s="17">
        <v>0.5901369863013699</v>
      </c>
      <c r="F64" s="18">
        <f t="shared" si="3"/>
        <v>1.2605571662674903E-3</v>
      </c>
      <c r="G64" s="18">
        <f t="shared" si="0"/>
        <v>1.2599062284586239E-3</v>
      </c>
      <c r="H64" s="13">
        <f t="shared" si="6"/>
        <v>97281.686150809357</v>
      </c>
      <c r="I64" s="13">
        <f t="shared" si="4"/>
        <v>122.56580229636175</v>
      </c>
      <c r="J64" s="13">
        <f t="shared" si="1"/>
        <v>97231.450961703784</v>
      </c>
      <c r="K64" s="13">
        <f t="shared" si="2"/>
        <v>2905595.2432079916</v>
      </c>
      <c r="L64" s="20">
        <f t="shared" si="5"/>
        <v>29.867854456219433</v>
      </c>
    </row>
    <row r="65" spans="1:12" x14ac:dyDescent="0.2">
      <c r="A65" s="16">
        <v>56</v>
      </c>
      <c r="B65" s="47">
        <v>10</v>
      </c>
      <c r="C65" s="46">
        <v>3816</v>
      </c>
      <c r="D65" s="46">
        <v>3898</v>
      </c>
      <c r="E65" s="17">
        <v>0.36849315068493149</v>
      </c>
      <c r="F65" s="18">
        <f t="shared" si="3"/>
        <v>2.5926886180969665E-3</v>
      </c>
      <c r="G65" s="18">
        <f t="shared" si="0"/>
        <v>2.5884505464112725E-3</v>
      </c>
      <c r="H65" s="13">
        <f t="shared" si="6"/>
        <v>97159.120348512995</v>
      </c>
      <c r="I65" s="13">
        <f t="shared" si="4"/>
        <v>251.49157815494704</v>
      </c>
      <c r="J65" s="13">
        <f t="shared" si="1"/>
        <v>97000.301694363094</v>
      </c>
      <c r="K65" s="13">
        <f t="shared" si="2"/>
        <v>2808363.7922462877</v>
      </c>
      <c r="L65" s="20">
        <f t="shared" si="5"/>
        <v>28.90478816782813</v>
      </c>
    </row>
    <row r="66" spans="1:12" x14ac:dyDescent="0.2">
      <c r="A66" s="16">
        <v>57</v>
      </c>
      <c r="B66" s="47">
        <v>16</v>
      </c>
      <c r="C66" s="46">
        <v>3593</v>
      </c>
      <c r="D66" s="46">
        <v>3799</v>
      </c>
      <c r="E66" s="17">
        <v>0.55462328767123292</v>
      </c>
      <c r="F66" s="18">
        <f t="shared" si="3"/>
        <v>4.329004329004329E-3</v>
      </c>
      <c r="G66" s="18">
        <f t="shared" si="0"/>
        <v>4.3206739067548263E-3</v>
      </c>
      <c r="H66" s="13">
        <f t="shared" si="6"/>
        <v>96907.628770358046</v>
      </c>
      <c r="I66" s="13">
        <f t="shared" si="4"/>
        <v>418.70626299356928</v>
      </c>
      <c r="J66" s="13">
        <f t="shared" si="1"/>
        <v>96721.146751514505</v>
      </c>
      <c r="K66" s="13">
        <f t="shared" si="2"/>
        <v>2711363.4905519248</v>
      </c>
      <c r="L66" s="20">
        <f t="shared" si="5"/>
        <v>27.978844647793842</v>
      </c>
    </row>
    <row r="67" spans="1:12" x14ac:dyDescent="0.2">
      <c r="A67" s="16">
        <v>58</v>
      </c>
      <c r="B67" s="47">
        <v>16</v>
      </c>
      <c r="C67" s="46">
        <v>3439</v>
      </c>
      <c r="D67" s="46">
        <v>3585</v>
      </c>
      <c r="E67" s="17">
        <v>0.56695205479452049</v>
      </c>
      <c r="F67" s="18">
        <f t="shared" si="3"/>
        <v>4.5558086560364463E-3</v>
      </c>
      <c r="G67" s="18">
        <f t="shared" si="0"/>
        <v>4.5468382734783078E-3</v>
      </c>
      <c r="H67" s="13">
        <f t="shared" si="6"/>
        <v>96488.922507364477</v>
      </c>
      <c r="I67" s="13">
        <f t="shared" si="4"/>
        <v>438.71952582316732</v>
      </c>
      <c r="J67" s="13">
        <f t="shared" si="1"/>
        <v>96298.935918185234</v>
      </c>
      <c r="K67" s="13">
        <f t="shared" si="2"/>
        <v>2614642.3438004102</v>
      </c>
      <c r="L67" s="20">
        <f t="shared" si="5"/>
        <v>27.09784994853527</v>
      </c>
    </row>
    <row r="68" spans="1:12" x14ac:dyDescent="0.2">
      <c r="A68" s="16">
        <v>59</v>
      </c>
      <c r="B68" s="47">
        <v>19</v>
      </c>
      <c r="C68" s="46">
        <v>3159</v>
      </c>
      <c r="D68" s="46">
        <v>3419</v>
      </c>
      <c r="E68" s="17">
        <v>0.32285508291276133</v>
      </c>
      <c r="F68" s="18">
        <f t="shared" si="3"/>
        <v>5.7768318637883859E-3</v>
      </c>
      <c r="G68" s="18">
        <f t="shared" si="0"/>
        <v>5.754322379791915E-3</v>
      </c>
      <c r="H68" s="13">
        <f t="shared" si="6"/>
        <v>96050.202981541312</v>
      </c>
      <c r="I68" s="13">
        <f t="shared" si="4"/>
        <v>552.70383260023925</v>
      </c>
      <c r="J68" s="13">
        <f t="shared" si="1"/>
        <v>95675.94239064143</v>
      </c>
      <c r="K68" s="13">
        <f t="shared" si="2"/>
        <v>2518343.4078822248</v>
      </c>
      <c r="L68" s="20">
        <f t="shared" si="5"/>
        <v>26.219032648647225</v>
      </c>
    </row>
    <row r="69" spans="1:12" x14ac:dyDescent="0.2">
      <c r="A69" s="16">
        <v>60</v>
      </c>
      <c r="B69" s="47">
        <v>15</v>
      </c>
      <c r="C69" s="46">
        <v>3035</v>
      </c>
      <c r="D69" s="46">
        <v>3145</v>
      </c>
      <c r="E69" s="17">
        <v>0.61095890410958897</v>
      </c>
      <c r="F69" s="18">
        <f t="shared" si="3"/>
        <v>4.8543689320388345E-3</v>
      </c>
      <c r="G69" s="18">
        <f t="shared" si="0"/>
        <v>4.8452184994424684E-3</v>
      </c>
      <c r="H69" s="13">
        <f t="shared" si="6"/>
        <v>95497.499148941075</v>
      </c>
      <c r="I69" s="13">
        <f t="shared" si="4"/>
        <v>462.70624952694067</v>
      </c>
      <c r="J69" s="13">
        <f t="shared" si="1"/>
        <v>95317.487402549785</v>
      </c>
      <c r="K69" s="13">
        <f t="shared" si="2"/>
        <v>2422667.4654915831</v>
      </c>
      <c r="L69" s="20">
        <f t="shared" si="5"/>
        <v>25.368910045624446</v>
      </c>
    </row>
    <row r="70" spans="1:12" x14ac:dyDescent="0.2">
      <c r="A70" s="16">
        <v>61</v>
      </c>
      <c r="B70" s="47">
        <v>19</v>
      </c>
      <c r="C70" s="46">
        <v>3019</v>
      </c>
      <c r="D70" s="46">
        <v>2989</v>
      </c>
      <c r="E70" s="17">
        <v>0.51074260994953147</v>
      </c>
      <c r="F70" s="18">
        <f t="shared" si="3"/>
        <v>6.3249001331557924E-3</v>
      </c>
      <c r="G70" s="18">
        <f t="shared" si="0"/>
        <v>6.305388083680274E-3</v>
      </c>
      <c r="H70" s="13">
        <f t="shared" si="6"/>
        <v>95034.79289941414</v>
      </c>
      <c r="I70" s="13">
        <f t="shared" si="4"/>
        <v>599.23125068298862</v>
      </c>
      <c r="J70" s="13">
        <f t="shared" si="1"/>
        <v>94741.614581668298</v>
      </c>
      <c r="K70" s="13">
        <f t="shared" si="2"/>
        <v>2327349.9780890332</v>
      </c>
      <c r="L70" s="20">
        <f t="shared" si="5"/>
        <v>24.489451779542737</v>
      </c>
    </row>
    <row r="71" spans="1:12" x14ac:dyDescent="0.2">
      <c r="A71" s="16">
        <v>62</v>
      </c>
      <c r="B71" s="47">
        <v>19</v>
      </c>
      <c r="C71" s="46">
        <v>2734</v>
      </c>
      <c r="D71" s="46">
        <v>3008</v>
      </c>
      <c r="E71" s="17">
        <v>0.50555155010814712</v>
      </c>
      <c r="F71" s="18">
        <f t="shared" si="3"/>
        <v>6.6179031696273075E-3</v>
      </c>
      <c r="G71" s="18">
        <f t="shared" si="0"/>
        <v>6.5963186169322304E-3</v>
      </c>
      <c r="H71" s="13">
        <f t="shared" si="6"/>
        <v>94435.561648731149</v>
      </c>
      <c r="I71" s="13">
        <f t="shared" si="4"/>
        <v>622.92705340397663</v>
      </c>
      <c r="J71" s="13">
        <f t="shared" si="1"/>
        <v>94127.556332779845</v>
      </c>
      <c r="K71" s="13">
        <f t="shared" si="2"/>
        <v>2232608.3635073649</v>
      </c>
      <c r="L71" s="20">
        <f t="shared" si="5"/>
        <v>23.641606239521558</v>
      </c>
    </row>
    <row r="72" spans="1:12" x14ac:dyDescent="0.2">
      <c r="A72" s="16">
        <v>63</v>
      </c>
      <c r="B72" s="47">
        <v>21</v>
      </c>
      <c r="C72" s="46">
        <v>2692</v>
      </c>
      <c r="D72" s="46">
        <v>2735</v>
      </c>
      <c r="E72" s="17">
        <v>0.48701891715590345</v>
      </c>
      <c r="F72" s="18">
        <f t="shared" si="3"/>
        <v>7.7390823659480379E-3</v>
      </c>
      <c r="G72" s="18">
        <f t="shared" si="0"/>
        <v>7.7084796796329695E-3</v>
      </c>
      <c r="H72" s="13">
        <f t="shared" si="6"/>
        <v>93812.634595327167</v>
      </c>
      <c r="I72" s="13">
        <f t="shared" si="4"/>
        <v>723.15278747091236</v>
      </c>
      <c r="J72" s="13">
        <f t="shared" si="1"/>
        <v>93441.670895348609</v>
      </c>
      <c r="K72" s="13">
        <f t="shared" si="2"/>
        <v>2138480.8071745848</v>
      </c>
      <c r="L72" s="20">
        <f t="shared" si="5"/>
        <v>22.795232394860204</v>
      </c>
    </row>
    <row r="73" spans="1:12" x14ac:dyDescent="0.2">
      <c r="A73" s="16">
        <v>64</v>
      </c>
      <c r="B73" s="47">
        <v>21</v>
      </c>
      <c r="C73" s="46">
        <v>2369</v>
      </c>
      <c r="D73" s="46">
        <v>2676</v>
      </c>
      <c r="E73" s="17">
        <v>0.56281800391389436</v>
      </c>
      <c r="F73" s="18">
        <f t="shared" si="3"/>
        <v>8.3250743310208132E-3</v>
      </c>
      <c r="G73" s="18">
        <f t="shared" ref="G73:G108" si="7">F73/((1+(1-E73)*F73))</f>
        <v>8.2948844965740984E-3</v>
      </c>
      <c r="H73" s="13">
        <f t="shared" si="6"/>
        <v>93089.481807856253</v>
      </c>
      <c r="I73" s="13">
        <f t="shared" si="4"/>
        <v>772.16649944210337</v>
      </c>
      <c r="J73" s="13">
        <f t="shared" ref="J73:J108" si="8">H74+I73*E73</f>
        <v>92751.904516319337</v>
      </c>
      <c r="K73" s="13">
        <f t="shared" ref="K73:K97" si="9">K74+J73</f>
        <v>2045039.1362792363</v>
      </c>
      <c r="L73" s="20">
        <f t="shared" si="5"/>
        <v>21.968530671385111</v>
      </c>
    </row>
    <row r="74" spans="1:12" x14ac:dyDescent="0.2">
      <c r="A74" s="16">
        <v>65</v>
      </c>
      <c r="B74" s="47">
        <v>21</v>
      </c>
      <c r="C74" s="46">
        <v>2260</v>
      </c>
      <c r="D74" s="46">
        <v>2366</v>
      </c>
      <c r="E74" s="17">
        <v>0.49132420091324197</v>
      </c>
      <c r="F74" s="18">
        <f t="shared" ref="F74:F108" si="10">B74/((C74+D74)/2)</f>
        <v>9.0791180285343717E-3</v>
      </c>
      <c r="G74" s="18">
        <f t="shared" si="7"/>
        <v>9.0373804448301235E-3</v>
      </c>
      <c r="H74" s="13">
        <f t="shared" si="6"/>
        <v>92317.315308414152</v>
      </c>
      <c r="I74" s="13">
        <f t="shared" ref="I74:I108" si="11">H74*G74</f>
        <v>834.3067000874787</v>
      </c>
      <c r="J74" s="13">
        <f t="shared" si="8"/>
        <v>91892.923681063723</v>
      </c>
      <c r="K74" s="13">
        <f t="shared" si="9"/>
        <v>1952287.231762917</v>
      </c>
      <c r="L74" s="20">
        <f t="shared" ref="L74:L108" si="12">K74/H74</f>
        <v>21.147573726994832</v>
      </c>
    </row>
    <row r="75" spans="1:12" x14ac:dyDescent="0.2">
      <c r="A75" s="16">
        <v>66</v>
      </c>
      <c r="B75" s="47">
        <v>16</v>
      </c>
      <c r="C75" s="46">
        <v>2056</v>
      </c>
      <c r="D75" s="46">
        <v>2225</v>
      </c>
      <c r="E75" s="17">
        <v>0.41866438356164387</v>
      </c>
      <c r="F75" s="18">
        <f t="shared" si="10"/>
        <v>7.4748890446157436E-3</v>
      </c>
      <c r="G75" s="18">
        <f t="shared" si="7"/>
        <v>7.442548053181083E-3</v>
      </c>
      <c r="H75" s="13">
        <f t="shared" ref="H75:H108" si="13">H74-I74</f>
        <v>91483.00860832668</v>
      </c>
      <c r="I75" s="13">
        <f t="shared" si="11"/>
        <v>680.86668761704993</v>
      </c>
      <c r="J75" s="13">
        <f t="shared" si="8"/>
        <v>91087.196552768481</v>
      </c>
      <c r="K75" s="13">
        <f t="shared" si="9"/>
        <v>1860394.3080818532</v>
      </c>
      <c r="L75" s="20">
        <f t="shared" si="12"/>
        <v>20.335954581980399</v>
      </c>
    </row>
    <row r="76" spans="1:12" x14ac:dyDescent="0.2">
      <c r="A76" s="16">
        <v>67</v>
      </c>
      <c r="B76" s="47">
        <v>24</v>
      </c>
      <c r="C76" s="46">
        <v>2014</v>
      </c>
      <c r="D76" s="46">
        <v>2048</v>
      </c>
      <c r="E76" s="17">
        <v>0.50159817351598179</v>
      </c>
      <c r="F76" s="18">
        <f t="shared" si="10"/>
        <v>1.1816838995568686E-2</v>
      </c>
      <c r="G76" s="18">
        <f t="shared" si="7"/>
        <v>1.1747650805102986E-2</v>
      </c>
      <c r="H76" s="13">
        <f t="shared" si="13"/>
        <v>90802.141920709633</v>
      </c>
      <c r="I76" s="13">
        <f t="shared" si="11"/>
        <v>1066.7118556399</v>
      </c>
      <c r="J76" s="13">
        <f t="shared" si="8"/>
        <v>90270.490783526548</v>
      </c>
      <c r="K76" s="13">
        <f t="shared" si="9"/>
        <v>1769307.1115290846</v>
      </c>
      <c r="L76" s="20">
        <f t="shared" si="12"/>
        <v>19.485301492932638</v>
      </c>
    </row>
    <row r="77" spans="1:12" x14ac:dyDescent="0.2">
      <c r="A77" s="16">
        <v>68</v>
      </c>
      <c r="B77" s="47">
        <v>22</v>
      </c>
      <c r="C77" s="46">
        <v>1948</v>
      </c>
      <c r="D77" s="46">
        <v>1989</v>
      </c>
      <c r="E77" s="17">
        <v>0.55641344956413441</v>
      </c>
      <c r="F77" s="18">
        <f t="shared" si="10"/>
        <v>1.1176022352044705E-2</v>
      </c>
      <c r="G77" s="18">
        <f t="shared" si="7"/>
        <v>1.1120890169784002E-2</v>
      </c>
      <c r="H77" s="13">
        <f t="shared" si="13"/>
        <v>89735.430065069726</v>
      </c>
      <c r="I77" s="13">
        <f t="shared" si="11"/>
        <v>997.93786209197378</v>
      </c>
      <c r="J77" s="13">
        <f t="shared" si="8"/>
        <v>89292.758251275009</v>
      </c>
      <c r="K77" s="13">
        <f t="shared" si="9"/>
        <v>1679036.6207455581</v>
      </c>
      <c r="L77" s="20">
        <f t="shared" si="12"/>
        <v>18.710966443555691</v>
      </c>
    </row>
    <row r="78" spans="1:12" x14ac:dyDescent="0.2">
      <c r="A78" s="16">
        <v>69</v>
      </c>
      <c r="B78" s="47">
        <v>16</v>
      </c>
      <c r="C78" s="46">
        <v>2002</v>
      </c>
      <c r="D78" s="46">
        <v>1926</v>
      </c>
      <c r="E78" s="17">
        <v>0.56181506849315077</v>
      </c>
      <c r="F78" s="18">
        <f t="shared" si="10"/>
        <v>8.1466395112016286E-3</v>
      </c>
      <c r="G78" s="18">
        <f t="shared" si="7"/>
        <v>8.1176616130516424E-3</v>
      </c>
      <c r="H78" s="13">
        <f t="shared" si="13"/>
        <v>88737.492202977752</v>
      </c>
      <c r="I78" s="13">
        <f t="shared" si="11"/>
        <v>720.34093409458194</v>
      </c>
      <c r="J78" s="13">
        <f t="shared" si="8"/>
        <v>88421.849660109932</v>
      </c>
      <c r="K78" s="13">
        <f t="shared" si="9"/>
        <v>1589743.8624942831</v>
      </c>
      <c r="L78" s="20">
        <f t="shared" si="12"/>
        <v>17.915131733246529</v>
      </c>
    </row>
    <row r="79" spans="1:12" x14ac:dyDescent="0.2">
      <c r="A79" s="16">
        <v>70</v>
      </c>
      <c r="B79" s="47">
        <v>23</v>
      </c>
      <c r="C79" s="46">
        <v>1943</v>
      </c>
      <c r="D79" s="46">
        <v>1980</v>
      </c>
      <c r="E79" s="17">
        <v>0.49994044073853472</v>
      </c>
      <c r="F79" s="18">
        <f t="shared" si="10"/>
        <v>1.1725720112159062E-2</v>
      </c>
      <c r="G79" s="18">
        <f t="shared" si="7"/>
        <v>1.1657366462749541E-2</v>
      </c>
      <c r="H79" s="13">
        <f t="shared" si="13"/>
        <v>88017.151268883172</v>
      </c>
      <c r="I79" s="13">
        <f t="shared" si="11"/>
        <v>1026.0481873486319</v>
      </c>
      <c r="J79" s="13">
        <f t="shared" si="8"/>
        <v>87504.066064536601</v>
      </c>
      <c r="K79" s="13">
        <f t="shared" si="9"/>
        <v>1501322.0128341732</v>
      </c>
      <c r="L79" s="20">
        <f t="shared" si="12"/>
        <v>17.057152966105342</v>
      </c>
    </row>
    <row r="80" spans="1:12" x14ac:dyDescent="0.2">
      <c r="A80" s="16">
        <v>71</v>
      </c>
      <c r="B80" s="47">
        <v>22</v>
      </c>
      <c r="C80" s="46">
        <v>1925</v>
      </c>
      <c r="D80" s="46">
        <v>1918</v>
      </c>
      <c r="E80" s="17">
        <v>0.55616438356164377</v>
      </c>
      <c r="F80" s="18">
        <f t="shared" si="10"/>
        <v>1.1449388498568826E-2</v>
      </c>
      <c r="G80" s="18">
        <f t="shared" si="7"/>
        <v>1.1391500918909678E-2</v>
      </c>
      <c r="H80" s="13">
        <f t="shared" si="13"/>
        <v>86991.103081534544</v>
      </c>
      <c r="I80" s="13">
        <f t="shared" si="11"/>
        <v>990.9592306902673</v>
      </c>
      <c r="J80" s="13">
        <f t="shared" si="8"/>
        <v>86551.280080515848</v>
      </c>
      <c r="K80" s="13">
        <f t="shared" si="9"/>
        <v>1413817.9467696366</v>
      </c>
      <c r="L80" s="20">
        <f t="shared" si="12"/>
        <v>16.252443027932422</v>
      </c>
    </row>
    <row r="81" spans="1:12" x14ac:dyDescent="0.2">
      <c r="A81" s="16">
        <v>72</v>
      </c>
      <c r="B81" s="47">
        <v>39</v>
      </c>
      <c r="C81" s="46">
        <v>1924</v>
      </c>
      <c r="D81" s="46">
        <v>1880</v>
      </c>
      <c r="E81" s="17">
        <v>0.49694415173867218</v>
      </c>
      <c r="F81" s="18">
        <f t="shared" si="10"/>
        <v>2.0504731861198739E-2</v>
      </c>
      <c r="G81" s="18">
        <f t="shared" si="7"/>
        <v>2.0295384457456687E-2</v>
      </c>
      <c r="H81" s="13">
        <f t="shared" si="13"/>
        <v>86000.143850844281</v>
      </c>
      <c r="I81" s="13">
        <f t="shared" si="11"/>
        <v>1745.4059828494642</v>
      </c>
      <c r="J81" s="13">
        <f t="shared" si="8"/>
        <v>85122.107163581546</v>
      </c>
      <c r="K81" s="13">
        <f t="shared" si="9"/>
        <v>1327266.6666891207</v>
      </c>
      <c r="L81" s="20">
        <f t="shared" si="12"/>
        <v>15.433307518544234</v>
      </c>
    </row>
    <row r="82" spans="1:12" x14ac:dyDescent="0.2">
      <c r="A82" s="16">
        <v>73</v>
      </c>
      <c r="B82" s="47">
        <v>39</v>
      </c>
      <c r="C82" s="46">
        <v>1803</v>
      </c>
      <c r="D82" s="46">
        <v>1875</v>
      </c>
      <c r="E82" s="17">
        <v>0.39866526167896038</v>
      </c>
      <c r="F82" s="18">
        <f t="shared" si="10"/>
        <v>2.1207177814029365E-2</v>
      </c>
      <c r="G82" s="18">
        <f t="shared" si="7"/>
        <v>2.0940136364639341E-2</v>
      </c>
      <c r="H82" s="13">
        <f t="shared" si="13"/>
        <v>84254.737867994816</v>
      </c>
      <c r="I82" s="13">
        <f t="shared" si="11"/>
        <v>1764.3057003227536</v>
      </c>
      <c r="J82" s="13">
        <f t="shared" si="8"/>
        <v>83193.799561372914</v>
      </c>
      <c r="K82" s="13">
        <f t="shared" si="9"/>
        <v>1242144.5595255392</v>
      </c>
      <c r="L82" s="20">
        <f t="shared" si="12"/>
        <v>14.742726533333419</v>
      </c>
    </row>
    <row r="83" spans="1:12" x14ac:dyDescent="0.2">
      <c r="A83" s="16">
        <v>74</v>
      </c>
      <c r="B83" s="47">
        <v>30</v>
      </c>
      <c r="C83" s="46">
        <v>1732</v>
      </c>
      <c r="D83" s="46">
        <v>1775</v>
      </c>
      <c r="E83" s="17">
        <v>0.49863013698630149</v>
      </c>
      <c r="F83" s="18">
        <f t="shared" si="10"/>
        <v>1.7108639863130881E-2</v>
      </c>
      <c r="G83" s="18">
        <f t="shared" si="7"/>
        <v>1.6963134229513531E-2</v>
      </c>
      <c r="H83" s="13">
        <f t="shared" si="13"/>
        <v>82490.432167672057</v>
      </c>
      <c r="I83" s="13">
        <f t="shared" si="11"/>
        <v>1399.2962735108019</v>
      </c>
      <c r="J83" s="13">
        <f t="shared" si="8"/>
        <v>81788.867186706368</v>
      </c>
      <c r="K83" s="13">
        <f t="shared" si="9"/>
        <v>1158950.7599641662</v>
      </c>
      <c r="L83" s="20">
        <f t="shared" si="12"/>
        <v>14.049517374432646</v>
      </c>
    </row>
    <row r="84" spans="1:12" x14ac:dyDescent="0.2">
      <c r="A84" s="16">
        <v>75</v>
      </c>
      <c r="B84" s="47">
        <v>35</v>
      </c>
      <c r="C84" s="46">
        <v>1637</v>
      </c>
      <c r="D84" s="46">
        <v>1693</v>
      </c>
      <c r="E84" s="17">
        <v>0.45534246575342485</v>
      </c>
      <c r="F84" s="18">
        <f t="shared" si="10"/>
        <v>2.1021021021021023E-2</v>
      </c>
      <c r="G84" s="18">
        <f t="shared" si="7"/>
        <v>2.0783070298023537E-2</v>
      </c>
      <c r="H84" s="13">
        <f t="shared" si="13"/>
        <v>81091.135894161256</v>
      </c>
      <c r="I84" s="13">
        <f t="shared" si="11"/>
        <v>1685.322777834933</v>
      </c>
      <c r="J84" s="13">
        <f t="shared" si="8"/>
        <v>80173.212145576093</v>
      </c>
      <c r="K84" s="13">
        <f t="shared" si="9"/>
        <v>1077161.8927774599</v>
      </c>
      <c r="L84" s="20">
        <f t="shared" si="12"/>
        <v>13.283349417911138</v>
      </c>
    </row>
    <row r="85" spans="1:12" x14ac:dyDescent="0.2">
      <c r="A85" s="16">
        <v>76</v>
      </c>
      <c r="B85" s="47">
        <v>39</v>
      </c>
      <c r="C85" s="46">
        <v>1480</v>
      </c>
      <c r="D85" s="46">
        <v>1605</v>
      </c>
      <c r="E85" s="17">
        <v>0.50410958904109582</v>
      </c>
      <c r="F85" s="18">
        <f t="shared" si="10"/>
        <v>2.5283630470016208E-2</v>
      </c>
      <c r="G85" s="18">
        <f t="shared" si="7"/>
        <v>2.4970551939537407E-2</v>
      </c>
      <c r="H85" s="13">
        <f t="shared" si="13"/>
        <v>79405.813116326317</v>
      </c>
      <c r="I85" s="13">
        <f t="shared" si="11"/>
        <v>1982.8069807224269</v>
      </c>
      <c r="J85" s="13">
        <f t="shared" si="8"/>
        <v>78422.558147803691</v>
      </c>
      <c r="K85" s="13">
        <f t="shared" si="9"/>
        <v>996988.68063188379</v>
      </c>
      <c r="L85" s="20">
        <f t="shared" si="12"/>
        <v>12.555613266894397</v>
      </c>
    </row>
    <row r="86" spans="1:12" x14ac:dyDescent="0.2">
      <c r="A86" s="16">
        <v>77</v>
      </c>
      <c r="B86" s="47">
        <v>41</v>
      </c>
      <c r="C86" s="46">
        <v>1407</v>
      </c>
      <c r="D86" s="46">
        <v>1418</v>
      </c>
      <c r="E86" s="17">
        <v>0.4072836618777147</v>
      </c>
      <c r="F86" s="18">
        <f t="shared" si="10"/>
        <v>2.9026548672566373E-2</v>
      </c>
      <c r="G86" s="18">
        <f t="shared" si="7"/>
        <v>2.8535607537671679E-2</v>
      </c>
      <c r="H86" s="13">
        <f t="shared" si="13"/>
        <v>77423.006135603893</v>
      </c>
      <c r="I86" s="13">
        <f t="shared" si="11"/>
        <v>2209.3125174723391</v>
      </c>
      <c r="J86" s="13">
        <f t="shared" si="8"/>
        <v>76113.510510479959</v>
      </c>
      <c r="K86" s="13">
        <f t="shared" si="9"/>
        <v>918566.12248408014</v>
      </c>
      <c r="L86" s="20">
        <f t="shared" si="12"/>
        <v>11.864252866586467</v>
      </c>
    </row>
    <row r="87" spans="1:12" x14ac:dyDescent="0.2">
      <c r="A87" s="16">
        <v>78</v>
      </c>
      <c r="B87" s="47">
        <v>42</v>
      </c>
      <c r="C87" s="46">
        <v>1140</v>
      </c>
      <c r="D87" s="46">
        <v>1392</v>
      </c>
      <c r="E87" s="17">
        <v>0.47919112850619716</v>
      </c>
      <c r="F87" s="18">
        <f t="shared" si="10"/>
        <v>3.3175355450236969E-2</v>
      </c>
      <c r="G87" s="18">
        <f t="shared" si="7"/>
        <v>3.2611886639124905E-2</v>
      </c>
      <c r="H87" s="13">
        <f t="shared" si="13"/>
        <v>75213.693618131554</v>
      </c>
      <c r="I87" s="13">
        <f t="shared" si="11"/>
        <v>2452.8604499843786</v>
      </c>
      <c r="J87" s="13">
        <f t="shared" si="8"/>
        <v>73936.222135243414</v>
      </c>
      <c r="K87" s="13">
        <f t="shared" si="9"/>
        <v>842452.61197360023</v>
      </c>
      <c r="L87" s="20">
        <f t="shared" si="12"/>
        <v>11.200787668410856</v>
      </c>
    </row>
    <row r="88" spans="1:12" x14ac:dyDescent="0.2">
      <c r="A88" s="16">
        <v>79</v>
      </c>
      <c r="B88" s="47">
        <v>40</v>
      </c>
      <c r="C88" s="46">
        <v>1080</v>
      </c>
      <c r="D88" s="46">
        <v>1100</v>
      </c>
      <c r="E88" s="17">
        <v>0.48493150684931535</v>
      </c>
      <c r="F88" s="18">
        <f t="shared" si="10"/>
        <v>3.669724770642202E-2</v>
      </c>
      <c r="G88" s="18">
        <f t="shared" si="7"/>
        <v>3.601647877247946E-2</v>
      </c>
      <c r="H88" s="13">
        <f t="shared" si="13"/>
        <v>72760.833168147175</v>
      </c>
      <c r="I88" s="13">
        <f t="shared" si="11"/>
        <v>2620.589003268492</v>
      </c>
      <c r="J88" s="13">
        <f t="shared" si="8"/>
        <v>71411.050339066409</v>
      </c>
      <c r="K88" s="13">
        <f t="shared" si="9"/>
        <v>768516.38983835687</v>
      </c>
      <c r="L88" s="20">
        <f t="shared" si="12"/>
        <v>10.56222635689655</v>
      </c>
    </row>
    <row r="89" spans="1:12" x14ac:dyDescent="0.2">
      <c r="A89" s="16">
        <v>80</v>
      </c>
      <c r="B89" s="47">
        <v>46</v>
      </c>
      <c r="C89" s="46">
        <v>1133</v>
      </c>
      <c r="D89" s="46">
        <v>1026</v>
      </c>
      <c r="E89" s="17">
        <v>0.51066110780226326</v>
      </c>
      <c r="F89" s="18">
        <f t="shared" si="10"/>
        <v>4.2612320518758684E-2</v>
      </c>
      <c r="G89" s="18">
        <f t="shared" si="7"/>
        <v>4.1741923534464431E-2</v>
      </c>
      <c r="H89" s="13">
        <f t="shared" si="13"/>
        <v>70140.244164878677</v>
      </c>
      <c r="I89" s="13">
        <f t="shared" si="11"/>
        <v>2927.7887086190308</v>
      </c>
      <c r="J89" s="13">
        <f t="shared" si="8"/>
        <v>68707.563281613999</v>
      </c>
      <c r="K89" s="13">
        <f t="shared" si="9"/>
        <v>697105.33949929045</v>
      </c>
      <c r="L89" s="20">
        <f t="shared" si="12"/>
        <v>9.9387355689923869</v>
      </c>
    </row>
    <row r="90" spans="1:12" x14ac:dyDescent="0.2">
      <c r="A90" s="16">
        <v>81</v>
      </c>
      <c r="B90" s="47">
        <v>28</v>
      </c>
      <c r="C90" s="46">
        <v>615</v>
      </c>
      <c r="D90" s="46">
        <v>1105</v>
      </c>
      <c r="E90" s="17">
        <v>0.48140900195694719</v>
      </c>
      <c r="F90" s="18">
        <f t="shared" si="10"/>
        <v>3.255813953488372E-2</v>
      </c>
      <c r="G90" s="18">
        <f t="shared" si="7"/>
        <v>3.2017543859649125E-2</v>
      </c>
      <c r="H90" s="13">
        <f t="shared" si="13"/>
        <v>67212.455456259646</v>
      </c>
      <c r="I90" s="13">
        <f t="shared" si="11"/>
        <v>2151.9777404855063</v>
      </c>
      <c r="J90" s="13">
        <f t="shared" si="8"/>
        <v>66096.459172054834</v>
      </c>
      <c r="K90" s="13">
        <f t="shared" si="9"/>
        <v>628397.77621767647</v>
      </c>
      <c r="L90" s="20">
        <f t="shared" si="12"/>
        <v>9.3494244772328479</v>
      </c>
    </row>
    <row r="91" spans="1:12" x14ac:dyDescent="0.2">
      <c r="A91" s="16">
        <v>82</v>
      </c>
      <c r="B91" s="47">
        <v>32</v>
      </c>
      <c r="C91" s="46">
        <v>680</v>
      </c>
      <c r="D91" s="46">
        <v>602</v>
      </c>
      <c r="E91" s="17">
        <v>0.5184931506849314</v>
      </c>
      <c r="F91" s="18">
        <f t="shared" si="10"/>
        <v>4.9921996879875197E-2</v>
      </c>
      <c r="G91" s="18">
        <f t="shared" si="7"/>
        <v>4.8750151300769234E-2</v>
      </c>
      <c r="H91" s="13">
        <f t="shared" si="13"/>
        <v>65060.477715774141</v>
      </c>
      <c r="I91" s="13">
        <f t="shared" si="11"/>
        <v>3171.7081323443144</v>
      </c>
      <c r="J91" s="13">
        <f t="shared" si="8"/>
        <v>63533.278526022048</v>
      </c>
      <c r="K91" s="13">
        <f t="shared" si="9"/>
        <v>562301.31704562157</v>
      </c>
      <c r="L91" s="20">
        <f t="shared" si="12"/>
        <v>8.6427480520833875</v>
      </c>
    </row>
    <row r="92" spans="1:12" x14ac:dyDescent="0.2">
      <c r="A92" s="16">
        <v>83</v>
      </c>
      <c r="B92" s="47">
        <v>39</v>
      </c>
      <c r="C92" s="46">
        <v>680</v>
      </c>
      <c r="D92" s="46">
        <v>656</v>
      </c>
      <c r="E92" s="17">
        <v>0.52033719704952586</v>
      </c>
      <c r="F92" s="18">
        <f t="shared" si="10"/>
        <v>5.8383233532934134E-2</v>
      </c>
      <c r="G92" s="18">
        <f t="shared" si="7"/>
        <v>5.6792793080335767E-2</v>
      </c>
      <c r="H92" s="13">
        <f t="shared" si="13"/>
        <v>61888.769583429828</v>
      </c>
      <c r="I92" s="13">
        <f t="shared" si="11"/>
        <v>3514.8360849483083</v>
      </c>
      <c r="J92" s="13">
        <f t="shared" si="8"/>
        <v>60202.833455012056</v>
      </c>
      <c r="K92" s="13">
        <f t="shared" si="9"/>
        <v>498768.03851959947</v>
      </c>
      <c r="L92" s="20">
        <f t="shared" si="12"/>
        <v>8.0591041295017156</v>
      </c>
    </row>
    <row r="93" spans="1:12" x14ac:dyDescent="0.2">
      <c r="A93" s="16">
        <v>84</v>
      </c>
      <c r="B93" s="47">
        <v>43</v>
      </c>
      <c r="C93" s="46">
        <v>673</v>
      </c>
      <c r="D93" s="46">
        <v>652</v>
      </c>
      <c r="E93" s="17">
        <v>0.52080280344058605</v>
      </c>
      <c r="F93" s="18">
        <f t="shared" si="10"/>
        <v>6.4905660377358496E-2</v>
      </c>
      <c r="G93" s="18">
        <f t="shared" si="7"/>
        <v>6.2947818885147805E-2</v>
      </c>
      <c r="H93" s="13">
        <f t="shared" si="13"/>
        <v>58373.933498481521</v>
      </c>
      <c r="I93" s="13">
        <f t="shared" si="11"/>
        <v>3674.5117934760774</v>
      </c>
      <c r="J93" s="13">
        <f t="shared" si="8"/>
        <v>56613.117748323282</v>
      </c>
      <c r="K93" s="13">
        <f t="shared" si="9"/>
        <v>438565.20506458741</v>
      </c>
      <c r="L93" s="20">
        <f t="shared" si="12"/>
        <v>7.5130315670091994</v>
      </c>
    </row>
    <row r="94" spans="1:12" x14ac:dyDescent="0.2">
      <c r="A94" s="16">
        <v>85</v>
      </c>
      <c r="B94" s="47">
        <v>37</v>
      </c>
      <c r="C94" s="46">
        <v>578</v>
      </c>
      <c r="D94" s="46">
        <v>634</v>
      </c>
      <c r="E94" s="17">
        <v>0.54194742687893382</v>
      </c>
      <c r="F94" s="18">
        <f t="shared" si="10"/>
        <v>6.1056105610561059E-2</v>
      </c>
      <c r="G94" s="18">
        <f t="shared" si="7"/>
        <v>5.9395010907043848E-2</v>
      </c>
      <c r="H94" s="13">
        <f t="shared" si="13"/>
        <v>54699.421705005443</v>
      </c>
      <c r="I94" s="13">
        <f t="shared" si="11"/>
        <v>3248.8727487777892</v>
      </c>
      <c r="J94" s="13">
        <f t="shared" si="8"/>
        <v>53211.267182684867</v>
      </c>
      <c r="K94" s="13">
        <f t="shared" si="9"/>
        <v>381952.08731626411</v>
      </c>
      <c r="L94" s="20">
        <f t="shared" si="12"/>
        <v>6.9827445228970744</v>
      </c>
    </row>
    <row r="95" spans="1:12" x14ac:dyDescent="0.2">
      <c r="A95" s="16">
        <v>86</v>
      </c>
      <c r="B95" s="47">
        <v>42</v>
      </c>
      <c r="C95" s="46">
        <v>523</v>
      </c>
      <c r="D95" s="46">
        <v>539</v>
      </c>
      <c r="E95" s="17">
        <v>0.48943248532289635</v>
      </c>
      <c r="F95" s="18">
        <f t="shared" si="10"/>
        <v>7.909604519774012E-2</v>
      </c>
      <c r="G95" s="18">
        <f t="shared" si="7"/>
        <v>7.6025827952509895E-2</v>
      </c>
      <c r="H95" s="13">
        <f t="shared" si="13"/>
        <v>51450.548956227656</v>
      </c>
      <c r="I95" s="13">
        <f t="shared" si="11"/>
        <v>3911.5705830083512</v>
      </c>
      <c r="J95" s="13">
        <f t="shared" si="8"/>
        <v>49453.428085177009</v>
      </c>
      <c r="K95" s="13">
        <f t="shared" si="9"/>
        <v>328740.82013357925</v>
      </c>
      <c r="L95" s="20">
        <f t="shared" si="12"/>
        <v>6.3894521400201301</v>
      </c>
    </row>
    <row r="96" spans="1:12" x14ac:dyDescent="0.2">
      <c r="A96" s="16">
        <v>87</v>
      </c>
      <c r="B96" s="47">
        <v>54</v>
      </c>
      <c r="C96" s="46">
        <v>456</v>
      </c>
      <c r="D96" s="46">
        <v>488</v>
      </c>
      <c r="E96" s="17">
        <v>0.5065956367326232</v>
      </c>
      <c r="F96" s="18">
        <f t="shared" si="10"/>
        <v>0.11440677966101695</v>
      </c>
      <c r="G96" s="18">
        <f t="shared" si="7"/>
        <v>0.10829372819428038</v>
      </c>
      <c r="H96" s="13">
        <f t="shared" si="13"/>
        <v>47538.978373219303</v>
      </c>
      <c r="I96" s="13">
        <f t="shared" si="11"/>
        <v>5148.1732025831843</v>
      </c>
      <c r="J96" s="13">
        <f t="shared" si="8"/>
        <v>44998.847252208572</v>
      </c>
      <c r="K96" s="13">
        <f t="shared" si="9"/>
        <v>279287.39204840222</v>
      </c>
      <c r="L96" s="20">
        <f t="shared" si="12"/>
        <v>5.8749136309949925</v>
      </c>
    </row>
    <row r="97" spans="1:12" x14ac:dyDescent="0.2">
      <c r="A97" s="16">
        <v>88</v>
      </c>
      <c r="B97" s="47">
        <v>40</v>
      </c>
      <c r="C97" s="46">
        <v>344</v>
      </c>
      <c r="D97" s="46">
        <v>427</v>
      </c>
      <c r="E97" s="17">
        <v>0.54500000000000004</v>
      </c>
      <c r="F97" s="18">
        <f t="shared" si="10"/>
        <v>0.10376134889753567</v>
      </c>
      <c r="G97" s="18">
        <f t="shared" si="7"/>
        <v>9.9083477830071834E-2</v>
      </c>
      <c r="H97" s="13">
        <f t="shared" si="13"/>
        <v>42390.805170636115</v>
      </c>
      <c r="I97" s="13">
        <f t="shared" si="11"/>
        <v>4200.2284043236177</v>
      </c>
      <c r="J97" s="13">
        <f t="shared" si="8"/>
        <v>40479.701246668876</v>
      </c>
      <c r="K97" s="13">
        <f t="shared" si="9"/>
        <v>234288.54479619366</v>
      </c>
      <c r="L97" s="20">
        <f t="shared" si="12"/>
        <v>5.5268717792245212</v>
      </c>
    </row>
    <row r="98" spans="1:12" x14ac:dyDescent="0.2">
      <c r="A98" s="16">
        <v>89</v>
      </c>
      <c r="B98" s="47">
        <v>48</v>
      </c>
      <c r="C98" s="46">
        <v>344</v>
      </c>
      <c r="D98" s="46">
        <v>312</v>
      </c>
      <c r="E98" s="17">
        <v>0.52939497716894979</v>
      </c>
      <c r="F98" s="18">
        <f t="shared" si="10"/>
        <v>0.14634146341463414</v>
      </c>
      <c r="G98" s="18">
        <f t="shared" si="7"/>
        <v>0.13691243699449065</v>
      </c>
      <c r="H98" s="13">
        <f t="shared" si="13"/>
        <v>38190.576766312501</v>
      </c>
      <c r="I98" s="13">
        <f t="shared" si="11"/>
        <v>5228.7649353010192</v>
      </c>
      <c r="J98" s="13">
        <f t="shared" si="8"/>
        <v>35729.893724556969</v>
      </c>
      <c r="K98" s="13">
        <f>K99+J98</f>
        <v>193808.84354952478</v>
      </c>
      <c r="L98" s="20">
        <f t="shared" si="12"/>
        <v>5.0747817906872115</v>
      </c>
    </row>
    <row r="99" spans="1:12" x14ac:dyDescent="0.2">
      <c r="A99" s="16">
        <v>90</v>
      </c>
      <c r="B99" s="47">
        <v>47</v>
      </c>
      <c r="C99" s="46">
        <v>248</v>
      </c>
      <c r="D99" s="46">
        <v>308</v>
      </c>
      <c r="E99" s="17">
        <v>0.58723404255319123</v>
      </c>
      <c r="F99" s="22">
        <f t="shared" si="10"/>
        <v>0.16906474820143885</v>
      </c>
      <c r="G99" s="22">
        <f t="shared" si="7"/>
        <v>0.15803631472763952</v>
      </c>
      <c r="H99" s="23">
        <f t="shared" si="13"/>
        <v>32961.811831011481</v>
      </c>
      <c r="I99" s="23">
        <f t="shared" si="11"/>
        <v>5209.1632685189625</v>
      </c>
      <c r="J99" s="23">
        <f t="shared" si="8"/>
        <v>30811.646566984506</v>
      </c>
      <c r="K99" s="23">
        <f t="shared" ref="K99:K108" si="14">K100+J99</f>
        <v>158078.94982496783</v>
      </c>
      <c r="L99" s="24">
        <f t="shared" si="12"/>
        <v>4.7958210135840389</v>
      </c>
    </row>
    <row r="100" spans="1:12" x14ac:dyDescent="0.2">
      <c r="A100" s="16">
        <v>91</v>
      </c>
      <c r="B100" s="47">
        <v>27</v>
      </c>
      <c r="C100" s="46">
        <v>243</v>
      </c>
      <c r="D100" s="46">
        <v>208</v>
      </c>
      <c r="E100" s="17">
        <v>0.45560629122272961</v>
      </c>
      <c r="F100" s="22">
        <f t="shared" si="10"/>
        <v>0.11973392461197339</v>
      </c>
      <c r="G100" s="22">
        <f t="shared" si="7"/>
        <v>0.11240696911802447</v>
      </c>
      <c r="H100" s="23">
        <f t="shared" si="13"/>
        <v>27752.648562492519</v>
      </c>
      <c r="I100" s="23">
        <f t="shared" si="11"/>
        <v>3119.5911099074829</v>
      </c>
      <c r="J100" s="23">
        <f t="shared" si="8"/>
        <v>26054.362788301383</v>
      </c>
      <c r="K100" s="23">
        <f t="shared" si="14"/>
        <v>127267.30325798334</v>
      </c>
      <c r="L100" s="24">
        <f t="shared" si="12"/>
        <v>4.5857714434500521</v>
      </c>
    </row>
    <row r="101" spans="1:12" x14ac:dyDescent="0.2">
      <c r="A101" s="16">
        <v>92</v>
      </c>
      <c r="B101" s="47">
        <v>30</v>
      </c>
      <c r="C101" s="46">
        <v>150</v>
      </c>
      <c r="D101" s="46">
        <v>220</v>
      </c>
      <c r="E101" s="17">
        <v>0.47488584474885859</v>
      </c>
      <c r="F101" s="22">
        <f t="shared" si="10"/>
        <v>0.16216216216216217</v>
      </c>
      <c r="G101" s="22">
        <f t="shared" si="7"/>
        <v>0.14943705220061415</v>
      </c>
      <c r="H101" s="23">
        <f t="shared" si="13"/>
        <v>24633.057452585035</v>
      </c>
      <c r="I101" s="23">
        <f t="shared" si="11"/>
        <v>3681.0914924026774</v>
      </c>
      <c r="J101" s="23">
        <f t="shared" si="8"/>
        <v>22700.064203149839</v>
      </c>
      <c r="K101" s="23">
        <f t="shared" si="14"/>
        <v>101212.94046968195</v>
      </c>
      <c r="L101" s="24">
        <f t="shared" si="12"/>
        <v>4.1088257381164226</v>
      </c>
    </row>
    <row r="102" spans="1:12" x14ac:dyDescent="0.2">
      <c r="A102" s="16">
        <v>93</v>
      </c>
      <c r="B102" s="47">
        <v>23</v>
      </c>
      <c r="C102" s="46">
        <v>135</v>
      </c>
      <c r="D102" s="46">
        <v>128</v>
      </c>
      <c r="E102" s="17">
        <v>0.38463371054198919</v>
      </c>
      <c r="F102" s="22">
        <f t="shared" si="10"/>
        <v>0.17490494296577946</v>
      </c>
      <c r="G102" s="22">
        <f t="shared" si="7"/>
        <v>0.15790909176408627</v>
      </c>
      <c r="H102" s="23">
        <f t="shared" si="13"/>
        <v>20951.965960182359</v>
      </c>
      <c r="I102" s="23">
        <f t="shared" si="11"/>
        <v>3308.505915444448</v>
      </c>
      <c r="J102" s="23">
        <f t="shared" si="8"/>
        <v>18916.022951345432</v>
      </c>
      <c r="K102" s="23">
        <f t="shared" si="14"/>
        <v>78512.876266532112</v>
      </c>
      <c r="L102" s="24">
        <f t="shared" si="12"/>
        <v>3.7472796784674025</v>
      </c>
    </row>
    <row r="103" spans="1:12" x14ac:dyDescent="0.2">
      <c r="A103" s="16">
        <v>94</v>
      </c>
      <c r="B103" s="47">
        <v>29</v>
      </c>
      <c r="C103" s="46">
        <v>82</v>
      </c>
      <c r="D103" s="46">
        <v>107</v>
      </c>
      <c r="E103" s="17">
        <v>0.56117146905999038</v>
      </c>
      <c r="F103" s="22">
        <f t="shared" si="10"/>
        <v>0.30687830687830686</v>
      </c>
      <c r="G103" s="22">
        <f t="shared" si="7"/>
        <v>0.27045672309166396</v>
      </c>
      <c r="H103" s="23">
        <f t="shared" si="13"/>
        <v>17643.460044737913</v>
      </c>
      <c r="I103" s="23">
        <f t="shared" si="11"/>
        <v>4771.7923876985187</v>
      </c>
      <c r="J103" s="23">
        <f t="shared" si="8"/>
        <v>15549.461401293451</v>
      </c>
      <c r="K103" s="23">
        <f t="shared" si="14"/>
        <v>59596.853315186687</v>
      </c>
      <c r="L103" s="24">
        <f t="shared" si="12"/>
        <v>3.377843867589974</v>
      </c>
    </row>
    <row r="104" spans="1:12" x14ac:dyDescent="0.2">
      <c r="A104" s="16">
        <v>95</v>
      </c>
      <c r="B104" s="47">
        <v>9</v>
      </c>
      <c r="C104" s="46">
        <v>58</v>
      </c>
      <c r="D104" s="46">
        <v>72</v>
      </c>
      <c r="E104" s="17">
        <v>0.52267884322678837</v>
      </c>
      <c r="F104" s="22">
        <f t="shared" si="10"/>
        <v>0.13846153846153847</v>
      </c>
      <c r="G104" s="22">
        <f t="shared" si="7"/>
        <v>0.12987783181117307</v>
      </c>
      <c r="H104" s="23">
        <f t="shared" si="13"/>
        <v>12871.667657039394</v>
      </c>
      <c r="I104" s="23">
        <f t="shared" si="11"/>
        <v>1671.7442870902785</v>
      </c>
      <c r="J104" s="23">
        <f t="shared" si="8"/>
        <v>12073.708740096456</v>
      </c>
      <c r="K104" s="23">
        <f t="shared" si="14"/>
        <v>44047.39191389324</v>
      </c>
      <c r="L104" s="24">
        <f t="shared" si="12"/>
        <v>3.4220423559338977</v>
      </c>
    </row>
    <row r="105" spans="1:12" x14ac:dyDescent="0.2">
      <c r="A105" s="16">
        <v>96</v>
      </c>
      <c r="B105" s="47">
        <v>8</v>
      </c>
      <c r="C105" s="46">
        <v>44</v>
      </c>
      <c r="D105" s="46">
        <v>46</v>
      </c>
      <c r="E105" s="17">
        <v>0.35547945205479453</v>
      </c>
      <c r="F105" s="22">
        <f t="shared" si="10"/>
        <v>0.17777777777777778</v>
      </c>
      <c r="G105" s="22">
        <f t="shared" si="7"/>
        <v>0.15950182990113071</v>
      </c>
      <c r="H105" s="23">
        <f t="shared" si="13"/>
        <v>11199.923369949116</v>
      </c>
      <c r="I105" s="23">
        <f t="shared" si="11"/>
        <v>1786.4082722593225</v>
      </c>
      <c r="J105" s="23">
        <f t="shared" si="8"/>
        <v>10048.546531458689</v>
      </c>
      <c r="K105" s="23">
        <f t="shared" si="14"/>
        <v>31973.68317379678</v>
      </c>
      <c r="L105" s="24">
        <f t="shared" si="12"/>
        <v>2.854812673056891</v>
      </c>
    </row>
    <row r="106" spans="1:12" x14ac:dyDescent="0.2">
      <c r="A106" s="16">
        <v>97</v>
      </c>
      <c r="B106" s="47">
        <v>10</v>
      </c>
      <c r="C106" s="46">
        <v>39</v>
      </c>
      <c r="D106" s="46">
        <v>41</v>
      </c>
      <c r="E106" s="17">
        <v>0.61315068493150693</v>
      </c>
      <c r="F106" s="22">
        <f t="shared" si="10"/>
        <v>0.25</v>
      </c>
      <c r="G106" s="22">
        <f t="shared" si="7"/>
        <v>0.22795403447414442</v>
      </c>
      <c r="H106" s="23">
        <f t="shared" si="13"/>
        <v>9413.515097689793</v>
      </c>
      <c r="I106" s="23">
        <f t="shared" si="11"/>
        <v>2145.8487451016581</v>
      </c>
      <c r="J106" s="23">
        <f t="shared" si="8"/>
        <v>8583.3949804066306</v>
      </c>
      <c r="K106" s="23">
        <f t="shared" si="14"/>
        <v>21925.136642338093</v>
      </c>
      <c r="L106" s="24">
        <f t="shared" si="12"/>
        <v>2.3291126019141166</v>
      </c>
    </row>
    <row r="107" spans="1:12" x14ac:dyDescent="0.2">
      <c r="A107" s="16">
        <v>98</v>
      </c>
      <c r="B107" s="47">
        <v>7</v>
      </c>
      <c r="C107" s="46">
        <v>31</v>
      </c>
      <c r="D107" s="46">
        <v>31</v>
      </c>
      <c r="E107" s="17">
        <v>0.38943248532289626</v>
      </c>
      <c r="F107" s="22">
        <f t="shared" si="10"/>
        <v>0.22580645161290322</v>
      </c>
      <c r="G107" s="22">
        <f t="shared" si="7"/>
        <v>0.19844660194174754</v>
      </c>
      <c r="H107" s="23">
        <f t="shared" si="13"/>
        <v>7267.6663525881349</v>
      </c>
      <c r="I107" s="23">
        <f t="shared" si="11"/>
        <v>1442.2436917174898</v>
      </c>
      <c r="J107" s="23">
        <f t="shared" si="8"/>
        <v>6387.0792061774555</v>
      </c>
      <c r="K107" s="23">
        <f t="shared" si="14"/>
        <v>13341.741661931463</v>
      </c>
      <c r="L107" s="24">
        <f t="shared" si="12"/>
        <v>1.835766945627636</v>
      </c>
    </row>
    <row r="108" spans="1:12" x14ac:dyDescent="0.2">
      <c r="A108" s="16">
        <v>99</v>
      </c>
      <c r="B108" s="47">
        <v>3</v>
      </c>
      <c r="C108" s="46">
        <v>16</v>
      </c>
      <c r="D108" s="46">
        <v>23</v>
      </c>
      <c r="E108" s="17">
        <v>0.18995433789954341</v>
      </c>
      <c r="F108" s="22">
        <f t="shared" si="10"/>
        <v>0.15384615384615385</v>
      </c>
      <c r="G108" s="22">
        <f t="shared" si="7"/>
        <v>0.13679805109625837</v>
      </c>
      <c r="H108" s="23">
        <f t="shared" si="13"/>
        <v>5825.4226608706449</v>
      </c>
      <c r="I108" s="23">
        <f t="shared" si="11"/>
        <v>796.9064668190839</v>
      </c>
      <c r="J108" s="23">
        <f t="shared" si="8"/>
        <v>5179.8920343240443</v>
      </c>
      <c r="K108" s="23">
        <f t="shared" si="14"/>
        <v>6954.6624557540072</v>
      </c>
      <c r="L108" s="24">
        <f t="shared" si="12"/>
        <v>1.1938468435034704</v>
      </c>
    </row>
    <row r="109" spans="1:12" x14ac:dyDescent="0.2">
      <c r="A109" s="16" t="s">
        <v>22</v>
      </c>
      <c r="B109" s="47">
        <v>12</v>
      </c>
      <c r="C109" s="46">
        <v>33</v>
      </c>
      <c r="D109" s="46">
        <v>35</v>
      </c>
      <c r="E109" s="17"/>
      <c r="F109" s="22">
        <f>B109/((C109+D109)/2)</f>
        <v>0.35294117647058826</v>
      </c>
      <c r="G109" s="22">
        <v>1</v>
      </c>
      <c r="H109" s="23">
        <f>H108-I108</f>
        <v>5028.5161940515609</v>
      </c>
      <c r="I109" s="23">
        <f>H109*G109</f>
        <v>5028.5161940515609</v>
      </c>
      <c r="J109" s="23">
        <f>H109*F109</f>
        <v>1774.7704214299629</v>
      </c>
      <c r="K109" s="23">
        <f>J109</f>
        <v>1774.7704214299629</v>
      </c>
      <c r="L109" s="24">
        <f>K109/H109</f>
        <v>0.35294117647058826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140625" style="9" customWidth="1"/>
    <col min="5" max="7" width="13.140625" style="10" customWidth="1"/>
    <col min="8" max="11" width="13.140625" style="9" customWidth="1"/>
    <col min="12" max="12" width="13.140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7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60"/>
      <c r="B7" s="61"/>
      <c r="C7" s="62">
        <v>43831</v>
      </c>
      <c r="D7" s="62">
        <v>44197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3</v>
      </c>
      <c r="C9" s="46">
        <v>1878</v>
      </c>
      <c r="D9" s="46">
        <v>1775</v>
      </c>
      <c r="E9" s="17">
        <v>1.37E-2</v>
      </c>
      <c r="F9" s="18">
        <f>B9/((C9+D9)/2)</f>
        <v>1.6424856282507528E-3</v>
      </c>
      <c r="G9" s="18">
        <f t="shared" ref="G9:G72" si="0">F9/((1+(1-E9)*F9))</f>
        <v>1.6398291319908852E-3</v>
      </c>
      <c r="H9" s="13">
        <v>100000</v>
      </c>
      <c r="I9" s="13">
        <f>H9*G9</f>
        <v>163.98291319908853</v>
      </c>
      <c r="J9" s="13">
        <f t="shared" ref="J9:J72" si="1">H10+I9*E9</f>
        <v>99838.263652711743</v>
      </c>
      <c r="K9" s="13">
        <f t="shared" ref="K9:K72" si="2">K10+J9</f>
        <v>8169651.1979179354</v>
      </c>
      <c r="L9" s="19">
        <f>K9/H9</f>
        <v>81.696511979179348</v>
      </c>
    </row>
    <row r="10" spans="1:13" x14ac:dyDescent="0.2">
      <c r="A10" s="16">
        <v>1</v>
      </c>
      <c r="B10" s="47">
        <v>1</v>
      </c>
      <c r="C10" s="46">
        <v>2175</v>
      </c>
      <c r="D10" s="46">
        <v>1989</v>
      </c>
      <c r="E10" s="17">
        <v>0.30049999999999999</v>
      </c>
      <c r="F10" s="18">
        <f t="shared" ref="F10:F73" si="3">B10/((C10+D10)/2)</f>
        <v>4.8030739673390969E-4</v>
      </c>
      <c r="G10" s="18">
        <f t="shared" si="0"/>
        <v>4.8014607964327069E-4</v>
      </c>
      <c r="H10" s="13">
        <f>H9-I9</f>
        <v>99836.017086800915</v>
      </c>
      <c r="I10" s="13">
        <f t="shared" ref="I10:I73" si="4">H10*G10</f>
        <v>47.935872211426044</v>
      </c>
      <c r="J10" s="13">
        <f t="shared" si="1"/>
        <v>99802.485944189029</v>
      </c>
      <c r="K10" s="13">
        <f t="shared" si="2"/>
        <v>8069812.9342652233</v>
      </c>
      <c r="L10" s="20">
        <f t="shared" ref="L10:L73" si="5">K10/H10</f>
        <v>80.830677842937646</v>
      </c>
    </row>
    <row r="11" spans="1:13" x14ac:dyDescent="0.2">
      <c r="A11" s="16">
        <v>2</v>
      </c>
      <c r="B11" s="47">
        <v>0</v>
      </c>
      <c r="C11" s="46">
        <v>2506</v>
      </c>
      <c r="D11" s="46">
        <v>2223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99788.081214589489</v>
      </c>
      <c r="I11" s="13">
        <f t="shared" si="4"/>
        <v>0</v>
      </c>
      <c r="J11" s="13">
        <f t="shared" si="1"/>
        <v>99788.081214589489</v>
      </c>
      <c r="K11" s="13">
        <f t="shared" si="2"/>
        <v>7970010.4483210342</v>
      </c>
      <c r="L11" s="20">
        <f t="shared" si="5"/>
        <v>79.869362666488286</v>
      </c>
    </row>
    <row r="12" spans="1:13" x14ac:dyDescent="0.2">
      <c r="A12" s="16">
        <v>3</v>
      </c>
      <c r="B12" s="47">
        <v>0</v>
      </c>
      <c r="C12" s="46">
        <v>2648</v>
      </c>
      <c r="D12" s="46">
        <v>2549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99788.081214589489</v>
      </c>
      <c r="I12" s="13">
        <f t="shared" si="4"/>
        <v>0</v>
      </c>
      <c r="J12" s="13">
        <f t="shared" si="1"/>
        <v>99788.081214589489</v>
      </c>
      <c r="K12" s="13">
        <f t="shared" si="2"/>
        <v>7870222.3671064451</v>
      </c>
      <c r="L12" s="20">
        <f t="shared" si="5"/>
        <v>78.869362666488286</v>
      </c>
    </row>
    <row r="13" spans="1:13" x14ac:dyDescent="0.2">
      <c r="A13" s="16">
        <v>4</v>
      </c>
      <c r="B13" s="47">
        <v>0</v>
      </c>
      <c r="C13" s="46">
        <v>2662</v>
      </c>
      <c r="D13" s="46">
        <v>2718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99788.081214589489</v>
      </c>
      <c r="I13" s="13">
        <f t="shared" si="4"/>
        <v>0</v>
      </c>
      <c r="J13" s="13">
        <f t="shared" si="1"/>
        <v>99788.081214589489</v>
      </c>
      <c r="K13" s="13">
        <f t="shared" si="2"/>
        <v>7770434.2858918561</v>
      </c>
      <c r="L13" s="20">
        <f t="shared" si="5"/>
        <v>77.869362666488286</v>
      </c>
    </row>
    <row r="14" spans="1:13" x14ac:dyDescent="0.2">
      <c r="A14" s="16">
        <v>5</v>
      </c>
      <c r="B14" s="47">
        <v>0</v>
      </c>
      <c r="C14" s="46">
        <v>2895</v>
      </c>
      <c r="D14" s="46">
        <v>2685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99788.081214589489</v>
      </c>
      <c r="I14" s="13">
        <f t="shared" si="4"/>
        <v>0</v>
      </c>
      <c r="J14" s="13">
        <f t="shared" si="1"/>
        <v>99788.081214589489</v>
      </c>
      <c r="K14" s="13">
        <f t="shared" si="2"/>
        <v>7670646.204677267</v>
      </c>
      <c r="L14" s="20">
        <f t="shared" si="5"/>
        <v>76.8693626664883</v>
      </c>
    </row>
    <row r="15" spans="1:13" x14ac:dyDescent="0.2">
      <c r="A15" s="16">
        <v>6</v>
      </c>
      <c r="B15" s="47">
        <v>0</v>
      </c>
      <c r="C15" s="46">
        <v>2876</v>
      </c>
      <c r="D15" s="46">
        <v>2950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99788.081214589489</v>
      </c>
      <c r="I15" s="13">
        <f t="shared" si="4"/>
        <v>0</v>
      </c>
      <c r="J15" s="13">
        <f t="shared" si="1"/>
        <v>99788.081214589489</v>
      </c>
      <c r="K15" s="13">
        <f t="shared" si="2"/>
        <v>7570858.1234626779</v>
      </c>
      <c r="L15" s="20">
        <f t="shared" si="5"/>
        <v>75.8693626664883</v>
      </c>
    </row>
    <row r="16" spans="1:13" x14ac:dyDescent="0.2">
      <c r="A16" s="16">
        <v>7</v>
      </c>
      <c r="B16" s="47">
        <v>0</v>
      </c>
      <c r="C16" s="46">
        <v>3108</v>
      </c>
      <c r="D16" s="46">
        <v>2916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99788.081214589489</v>
      </c>
      <c r="I16" s="13">
        <f t="shared" si="4"/>
        <v>0</v>
      </c>
      <c r="J16" s="13">
        <f t="shared" si="1"/>
        <v>99788.081214589489</v>
      </c>
      <c r="K16" s="13">
        <f t="shared" si="2"/>
        <v>7471070.0422480889</v>
      </c>
      <c r="L16" s="20">
        <f t="shared" si="5"/>
        <v>74.8693626664883</v>
      </c>
    </row>
    <row r="17" spans="1:12" x14ac:dyDescent="0.2">
      <c r="A17" s="16">
        <v>8</v>
      </c>
      <c r="B17" s="47">
        <v>0</v>
      </c>
      <c r="C17" s="46">
        <v>3283</v>
      </c>
      <c r="D17" s="46">
        <v>3134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99788.081214589489</v>
      </c>
      <c r="I17" s="13">
        <f t="shared" si="4"/>
        <v>0</v>
      </c>
      <c r="J17" s="13">
        <f t="shared" si="1"/>
        <v>99788.081214589489</v>
      </c>
      <c r="K17" s="13">
        <f t="shared" si="2"/>
        <v>7371281.9610334998</v>
      </c>
      <c r="L17" s="20">
        <f t="shared" si="5"/>
        <v>73.8693626664883</v>
      </c>
    </row>
    <row r="18" spans="1:12" x14ac:dyDescent="0.2">
      <c r="A18" s="16">
        <v>9</v>
      </c>
      <c r="B18" s="47">
        <v>0</v>
      </c>
      <c r="C18" s="46">
        <v>3356</v>
      </c>
      <c r="D18" s="46">
        <v>3349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99788.081214589489</v>
      </c>
      <c r="I18" s="13">
        <f t="shared" si="4"/>
        <v>0</v>
      </c>
      <c r="J18" s="13">
        <f t="shared" si="1"/>
        <v>99788.081214589489</v>
      </c>
      <c r="K18" s="13">
        <f t="shared" si="2"/>
        <v>7271493.8798189107</v>
      </c>
      <c r="L18" s="20">
        <f t="shared" si="5"/>
        <v>72.869362666488314</v>
      </c>
    </row>
    <row r="19" spans="1:12" x14ac:dyDescent="0.2">
      <c r="A19" s="16">
        <v>10</v>
      </c>
      <c r="B19" s="47">
        <v>1</v>
      </c>
      <c r="C19" s="46">
        <v>3565</v>
      </c>
      <c r="D19" s="46">
        <v>3360</v>
      </c>
      <c r="E19" s="17">
        <v>0.40439999999999998</v>
      </c>
      <c r="F19" s="18">
        <f t="shared" si="3"/>
        <v>2.8880866425992781E-4</v>
      </c>
      <c r="G19" s="18">
        <f t="shared" si="0"/>
        <v>2.8875899354323343E-4</v>
      </c>
      <c r="H19" s="13">
        <f t="shared" si="6"/>
        <v>99788.081214589489</v>
      </c>
      <c r="I19" s="13">
        <f t="shared" si="4"/>
        <v>28.814705899135301</v>
      </c>
      <c r="J19" s="13">
        <f t="shared" si="1"/>
        <v>99770.919175755975</v>
      </c>
      <c r="K19" s="13">
        <f t="shared" si="2"/>
        <v>7171705.7986043217</v>
      </c>
      <c r="L19" s="20">
        <f t="shared" si="5"/>
        <v>71.869362666488314</v>
      </c>
    </row>
    <row r="20" spans="1:12" x14ac:dyDescent="0.2">
      <c r="A20" s="16">
        <v>11</v>
      </c>
      <c r="B20" s="47">
        <v>1</v>
      </c>
      <c r="C20" s="46">
        <v>3706</v>
      </c>
      <c r="D20" s="46">
        <v>3608</v>
      </c>
      <c r="E20" s="17">
        <v>0.97540000000000004</v>
      </c>
      <c r="F20" s="18">
        <f t="shared" si="3"/>
        <v>2.7344818156959256E-4</v>
      </c>
      <c r="G20" s="18">
        <f t="shared" si="0"/>
        <v>2.7344634214382916E-4</v>
      </c>
      <c r="H20" s="13">
        <f t="shared" si="6"/>
        <v>99759.266508690358</v>
      </c>
      <c r="I20" s="13">
        <f t="shared" si="4"/>
        <v>27.278806521752781</v>
      </c>
      <c r="J20" s="13">
        <f t="shared" si="1"/>
        <v>99758.595450049936</v>
      </c>
      <c r="K20" s="13">
        <f t="shared" si="2"/>
        <v>7071934.8794285655</v>
      </c>
      <c r="L20" s="20">
        <f t="shared" si="5"/>
        <v>70.890004777776767</v>
      </c>
    </row>
    <row r="21" spans="1:12" x14ac:dyDescent="0.2">
      <c r="A21" s="16">
        <v>12</v>
      </c>
      <c r="B21" s="47">
        <v>0</v>
      </c>
      <c r="C21" s="46">
        <v>3572</v>
      </c>
      <c r="D21" s="46">
        <v>3735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99731.987702168612</v>
      </c>
      <c r="I21" s="13">
        <f t="shared" si="4"/>
        <v>0</v>
      </c>
      <c r="J21" s="13">
        <f t="shared" si="1"/>
        <v>99731.987702168612</v>
      </c>
      <c r="K21" s="13">
        <f t="shared" si="2"/>
        <v>6972176.2839785153</v>
      </c>
      <c r="L21" s="20">
        <f t="shared" si="5"/>
        <v>69.909127899863464</v>
      </c>
    </row>
    <row r="22" spans="1:12" x14ac:dyDescent="0.2">
      <c r="A22" s="16">
        <v>13</v>
      </c>
      <c r="B22" s="47">
        <v>0</v>
      </c>
      <c r="C22" s="46">
        <v>3695</v>
      </c>
      <c r="D22" s="46">
        <v>3586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99731.987702168612</v>
      </c>
      <c r="I22" s="13">
        <f t="shared" si="4"/>
        <v>0</v>
      </c>
      <c r="J22" s="13">
        <f t="shared" si="1"/>
        <v>99731.987702168612</v>
      </c>
      <c r="K22" s="13">
        <f t="shared" si="2"/>
        <v>6872444.2962763468</v>
      </c>
      <c r="L22" s="20">
        <f t="shared" si="5"/>
        <v>68.909127899863464</v>
      </c>
    </row>
    <row r="23" spans="1:12" x14ac:dyDescent="0.2">
      <c r="A23" s="16">
        <v>14</v>
      </c>
      <c r="B23" s="47">
        <v>0</v>
      </c>
      <c r="C23" s="46">
        <v>3617</v>
      </c>
      <c r="D23" s="46">
        <v>3720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99731.987702168612</v>
      </c>
      <c r="I23" s="13">
        <f t="shared" si="4"/>
        <v>0</v>
      </c>
      <c r="J23" s="13">
        <f t="shared" si="1"/>
        <v>99731.987702168612</v>
      </c>
      <c r="K23" s="13">
        <f t="shared" si="2"/>
        <v>6772712.3085741783</v>
      </c>
      <c r="L23" s="20">
        <f t="shared" si="5"/>
        <v>67.909127899863464</v>
      </c>
    </row>
    <row r="24" spans="1:12" x14ac:dyDescent="0.2">
      <c r="A24" s="16">
        <v>15</v>
      </c>
      <c r="B24" s="47">
        <v>0</v>
      </c>
      <c r="C24" s="46">
        <v>3724</v>
      </c>
      <c r="D24" s="46">
        <v>3637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99731.987702168612</v>
      </c>
      <c r="I24" s="13">
        <f t="shared" si="4"/>
        <v>0</v>
      </c>
      <c r="J24" s="13">
        <f t="shared" si="1"/>
        <v>99731.987702168612</v>
      </c>
      <c r="K24" s="13">
        <f t="shared" si="2"/>
        <v>6672980.3208720097</v>
      </c>
      <c r="L24" s="20">
        <f t="shared" si="5"/>
        <v>66.909127899863464</v>
      </c>
    </row>
    <row r="25" spans="1:12" x14ac:dyDescent="0.2">
      <c r="A25" s="16">
        <v>16</v>
      </c>
      <c r="B25" s="47">
        <v>0</v>
      </c>
      <c r="C25" s="46">
        <v>3694</v>
      </c>
      <c r="D25" s="46">
        <v>3723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99731.987702168612</v>
      </c>
      <c r="I25" s="13">
        <f t="shared" si="4"/>
        <v>0</v>
      </c>
      <c r="J25" s="13">
        <f t="shared" si="1"/>
        <v>99731.987702168612</v>
      </c>
      <c r="K25" s="13">
        <f t="shared" si="2"/>
        <v>6573248.3331698412</v>
      </c>
      <c r="L25" s="20">
        <f t="shared" si="5"/>
        <v>65.909127899863464</v>
      </c>
    </row>
    <row r="26" spans="1:12" x14ac:dyDescent="0.2">
      <c r="A26" s="16">
        <v>17</v>
      </c>
      <c r="B26" s="47">
        <v>0</v>
      </c>
      <c r="C26" s="46">
        <v>3526</v>
      </c>
      <c r="D26" s="46">
        <v>3699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99731.987702168612</v>
      </c>
      <c r="I26" s="13">
        <f t="shared" si="4"/>
        <v>0</v>
      </c>
      <c r="J26" s="13">
        <f t="shared" si="1"/>
        <v>99731.987702168612</v>
      </c>
      <c r="K26" s="13">
        <f t="shared" si="2"/>
        <v>6473516.3454676727</v>
      </c>
      <c r="L26" s="20">
        <f t="shared" si="5"/>
        <v>64.909127899863464</v>
      </c>
    </row>
    <row r="27" spans="1:12" x14ac:dyDescent="0.2">
      <c r="A27" s="16">
        <v>18</v>
      </c>
      <c r="B27" s="47">
        <v>1</v>
      </c>
      <c r="C27" s="46">
        <v>3416</v>
      </c>
      <c r="D27" s="46">
        <v>3552</v>
      </c>
      <c r="E27" s="17">
        <v>0.93440000000000001</v>
      </c>
      <c r="F27" s="18">
        <f t="shared" si="3"/>
        <v>2.8702640642939151E-4</v>
      </c>
      <c r="G27" s="18">
        <f t="shared" si="0"/>
        <v>2.8702100213038467E-4</v>
      </c>
      <c r="H27" s="13">
        <f t="shared" si="6"/>
        <v>99731.987702168612</v>
      </c>
      <c r="I27" s="13">
        <f t="shared" si="4"/>
        <v>28.625175054731635</v>
      </c>
      <c r="J27" s="13">
        <f t="shared" si="1"/>
        <v>99730.109890685009</v>
      </c>
      <c r="K27" s="13">
        <f t="shared" si="2"/>
        <v>6373784.3577655042</v>
      </c>
      <c r="L27" s="20">
        <f t="shared" si="5"/>
        <v>63.909127899863464</v>
      </c>
    </row>
    <row r="28" spans="1:12" x14ac:dyDescent="0.2">
      <c r="A28" s="16">
        <v>19</v>
      </c>
      <c r="B28" s="47">
        <v>2</v>
      </c>
      <c r="C28" s="46">
        <v>3321</v>
      </c>
      <c r="D28" s="46">
        <v>3421</v>
      </c>
      <c r="E28" s="17">
        <v>0.5464</v>
      </c>
      <c r="F28" s="18">
        <f t="shared" si="3"/>
        <v>5.9329575793533079E-4</v>
      </c>
      <c r="G28" s="18">
        <f t="shared" si="0"/>
        <v>5.9313613375836676E-4</v>
      </c>
      <c r="H28" s="13">
        <f t="shared" si="6"/>
        <v>99703.362527113874</v>
      </c>
      <c r="I28" s="13">
        <f t="shared" si="4"/>
        <v>59.137666972041146</v>
      </c>
      <c r="J28" s="13">
        <f t="shared" si="1"/>
        <v>99676.537681375368</v>
      </c>
      <c r="K28" s="13">
        <f t="shared" si="2"/>
        <v>6274054.2478748187</v>
      </c>
      <c r="L28" s="20">
        <f t="shared" si="5"/>
        <v>62.927208158788211</v>
      </c>
    </row>
    <row r="29" spans="1:12" x14ac:dyDescent="0.2">
      <c r="A29" s="16">
        <v>20</v>
      </c>
      <c r="B29" s="47">
        <v>0</v>
      </c>
      <c r="C29" s="46">
        <v>3172</v>
      </c>
      <c r="D29" s="46">
        <v>3331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99644.22486014184</v>
      </c>
      <c r="I29" s="13">
        <f t="shared" si="4"/>
        <v>0</v>
      </c>
      <c r="J29" s="13">
        <f t="shared" si="1"/>
        <v>99644.22486014184</v>
      </c>
      <c r="K29" s="13">
        <f t="shared" si="2"/>
        <v>6174377.7101934431</v>
      </c>
      <c r="L29" s="20">
        <f t="shared" si="5"/>
        <v>61.964230429406683</v>
      </c>
    </row>
    <row r="30" spans="1:12" x14ac:dyDescent="0.2">
      <c r="A30" s="16">
        <v>21</v>
      </c>
      <c r="B30" s="47">
        <v>1</v>
      </c>
      <c r="C30" s="46">
        <v>3088</v>
      </c>
      <c r="D30" s="46">
        <v>3156</v>
      </c>
      <c r="E30" s="17">
        <v>0.57650000000000001</v>
      </c>
      <c r="F30" s="18">
        <f t="shared" si="3"/>
        <v>3.2030749519538755E-4</v>
      </c>
      <c r="G30" s="18">
        <f t="shared" si="0"/>
        <v>3.2026405130501992E-4</v>
      </c>
      <c r="H30" s="13">
        <f t="shared" si="6"/>
        <v>99644.22486014184</v>
      </c>
      <c r="I30" s="13">
        <f t="shared" si="4"/>
        <v>31.912463142857408</v>
      </c>
      <c r="J30" s="13">
        <f t="shared" si="1"/>
        <v>99630.709932000842</v>
      </c>
      <c r="K30" s="13">
        <f t="shared" si="2"/>
        <v>6074733.4853333011</v>
      </c>
      <c r="L30" s="20">
        <f t="shared" si="5"/>
        <v>60.964230429406683</v>
      </c>
    </row>
    <row r="31" spans="1:12" x14ac:dyDescent="0.2">
      <c r="A31" s="16">
        <v>22</v>
      </c>
      <c r="B31" s="47">
        <v>3</v>
      </c>
      <c r="C31" s="46">
        <v>3081</v>
      </c>
      <c r="D31" s="46">
        <v>3095</v>
      </c>
      <c r="E31" s="17">
        <v>0.30330000000000001</v>
      </c>
      <c r="F31" s="18">
        <f t="shared" si="3"/>
        <v>9.7150259067357511E-4</v>
      </c>
      <c r="G31" s="18">
        <f t="shared" si="0"/>
        <v>9.7084547793606412E-4</v>
      </c>
      <c r="H31" s="13">
        <f t="shared" si="6"/>
        <v>99612.312396998983</v>
      </c>
      <c r="I31" s="13">
        <f t="shared" si="4"/>
        <v>96.708163037380999</v>
      </c>
      <c r="J31" s="13">
        <f t="shared" si="1"/>
        <v>99544.935819810838</v>
      </c>
      <c r="K31" s="13">
        <f t="shared" si="2"/>
        <v>5975102.7754013008</v>
      </c>
      <c r="L31" s="20">
        <f t="shared" si="5"/>
        <v>59.983576644500346</v>
      </c>
    </row>
    <row r="32" spans="1:12" x14ac:dyDescent="0.2">
      <c r="A32" s="16">
        <v>23</v>
      </c>
      <c r="B32" s="47">
        <v>1</v>
      </c>
      <c r="C32" s="46">
        <v>2926</v>
      </c>
      <c r="D32" s="46">
        <v>3092</v>
      </c>
      <c r="E32" s="17">
        <v>0.63660000000000005</v>
      </c>
      <c r="F32" s="18">
        <f t="shared" si="3"/>
        <v>3.3233632436025255E-4</v>
      </c>
      <c r="G32" s="18">
        <f t="shared" si="0"/>
        <v>3.3229619261003837E-4</v>
      </c>
      <c r="H32" s="13">
        <f t="shared" si="6"/>
        <v>99515.604233961596</v>
      </c>
      <c r="I32" s="13">
        <f t="shared" si="4"/>
        <v>33.068656392232853</v>
      </c>
      <c r="J32" s="13">
        <f t="shared" si="1"/>
        <v>99503.587084228653</v>
      </c>
      <c r="K32" s="13">
        <f t="shared" si="2"/>
        <v>5875557.8395814896</v>
      </c>
      <c r="L32" s="20">
        <f t="shared" si="5"/>
        <v>59.041573276971008</v>
      </c>
    </row>
    <row r="33" spans="1:12" x14ac:dyDescent="0.2">
      <c r="A33" s="16">
        <v>24</v>
      </c>
      <c r="B33" s="47">
        <v>3</v>
      </c>
      <c r="C33" s="46">
        <v>2820</v>
      </c>
      <c r="D33" s="46">
        <v>2908</v>
      </c>
      <c r="E33" s="17">
        <v>0.48</v>
      </c>
      <c r="F33" s="18">
        <f t="shared" si="3"/>
        <v>1.0474860335195531E-3</v>
      </c>
      <c r="G33" s="18">
        <f t="shared" si="0"/>
        <v>1.0469157860941666E-3</v>
      </c>
      <c r="H33" s="13">
        <f t="shared" si="6"/>
        <v>99482.535577569361</v>
      </c>
      <c r="I33" s="13">
        <f t="shared" si="4"/>
        <v>104.14983693683192</v>
      </c>
      <c r="J33" s="13">
        <f t="shared" si="1"/>
        <v>99428.377662362211</v>
      </c>
      <c r="K33" s="13">
        <f t="shared" si="2"/>
        <v>5776054.2524972605</v>
      </c>
      <c r="L33" s="20">
        <f t="shared" si="5"/>
        <v>58.060987478485679</v>
      </c>
    </row>
    <row r="34" spans="1:12" x14ac:dyDescent="0.2">
      <c r="A34" s="16">
        <v>25</v>
      </c>
      <c r="B34" s="47">
        <v>1</v>
      </c>
      <c r="C34" s="46">
        <v>2892</v>
      </c>
      <c r="D34" s="46">
        <v>2756</v>
      </c>
      <c r="E34" s="17">
        <v>0.65029999999999999</v>
      </c>
      <c r="F34" s="18">
        <f t="shared" si="3"/>
        <v>3.5410764872521248E-4</v>
      </c>
      <c r="G34" s="18">
        <f t="shared" si="0"/>
        <v>3.5406380449276521E-4</v>
      </c>
      <c r="H34" s="13">
        <f t="shared" si="6"/>
        <v>99378.385740632526</v>
      </c>
      <c r="I34" s="13">
        <f t="shared" si="4"/>
        <v>35.18628933967792</v>
      </c>
      <c r="J34" s="13">
        <f t="shared" si="1"/>
        <v>99366.08109525044</v>
      </c>
      <c r="K34" s="13">
        <f t="shared" si="2"/>
        <v>5676625.8748348979</v>
      </c>
      <c r="L34" s="20">
        <f t="shared" si="5"/>
        <v>57.121333100039621</v>
      </c>
    </row>
    <row r="35" spans="1:12" x14ac:dyDescent="0.2">
      <c r="A35" s="16">
        <v>26</v>
      </c>
      <c r="B35" s="47">
        <v>3</v>
      </c>
      <c r="C35" s="46">
        <v>2751</v>
      </c>
      <c r="D35" s="46">
        <v>2859</v>
      </c>
      <c r="E35" s="17">
        <v>0.43809999999999999</v>
      </c>
      <c r="F35" s="18">
        <f t="shared" si="3"/>
        <v>1.0695187165775401E-3</v>
      </c>
      <c r="G35" s="18">
        <f t="shared" si="0"/>
        <v>1.0688763618954557E-3</v>
      </c>
      <c r="H35" s="13">
        <f t="shared" si="6"/>
        <v>99343.19945129285</v>
      </c>
      <c r="I35" s="13">
        <f t="shared" si="4"/>
        <v>106.18559760855254</v>
      </c>
      <c r="J35" s="13">
        <f t="shared" si="1"/>
        <v>99283.533763996602</v>
      </c>
      <c r="K35" s="13">
        <f t="shared" si="2"/>
        <v>5577259.7937396476</v>
      </c>
      <c r="L35" s="20">
        <f t="shared" si="5"/>
        <v>56.141334530645274</v>
      </c>
    </row>
    <row r="36" spans="1:12" x14ac:dyDescent="0.2">
      <c r="A36" s="16">
        <v>27</v>
      </c>
      <c r="B36" s="47">
        <v>0</v>
      </c>
      <c r="C36" s="46">
        <v>2763</v>
      </c>
      <c r="D36" s="46">
        <v>2710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99237.013853684301</v>
      </c>
      <c r="I36" s="13">
        <f t="shared" si="4"/>
        <v>0</v>
      </c>
      <c r="J36" s="13">
        <f t="shared" si="1"/>
        <v>99237.013853684301</v>
      </c>
      <c r="K36" s="13">
        <f t="shared" si="2"/>
        <v>5477976.2599756513</v>
      </c>
      <c r="L36" s="20">
        <f t="shared" si="5"/>
        <v>55.200938110173439</v>
      </c>
    </row>
    <row r="37" spans="1:12" x14ac:dyDescent="0.2">
      <c r="A37" s="16">
        <v>28</v>
      </c>
      <c r="B37" s="47">
        <v>1</v>
      </c>
      <c r="C37" s="46">
        <v>2552</v>
      </c>
      <c r="D37" s="46">
        <v>2672</v>
      </c>
      <c r="E37" s="17">
        <v>0.66669999999999996</v>
      </c>
      <c r="F37" s="18">
        <f t="shared" si="3"/>
        <v>3.8284839203675346E-4</v>
      </c>
      <c r="G37" s="18">
        <f t="shared" si="0"/>
        <v>3.8279954552506758E-4</v>
      </c>
      <c r="H37" s="13">
        <f t="shared" si="6"/>
        <v>99237.013853684301</v>
      </c>
      <c r="I37" s="13">
        <f t="shared" si="4"/>
        <v>37.987883802455187</v>
      </c>
      <c r="J37" s="13">
        <f t="shared" si="1"/>
        <v>99224.352492012942</v>
      </c>
      <c r="K37" s="13">
        <f t="shared" si="2"/>
        <v>5378739.2461219672</v>
      </c>
      <c r="L37" s="20">
        <f t="shared" si="5"/>
        <v>54.200938110173439</v>
      </c>
    </row>
    <row r="38" spans="1:12" x14ac:dyDescent="0.2">
      <c r="A38" s="16">
        <v>29</v>
      </c>
      <c r="B38" s="47">
        <v>0</v>
      </c>
      <c r="C38" s="46">
        <v>2543</v>
      </c>
      <c r="D38" s="46">
        <v>2488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99199.025969881841</v>
      </c>
      <c r="I38" s="13">
        <f t="shared" si="4"/>
        <v>0</v>
      </c>
      <c r="J38" s="13">
        <f t="shared" si="1"/>
        <v>99199.025969881841</v>
      </c>
      <c r="K38" s="13">
        <f t="shared" si="2"/>
        <v>5279514.8936299542</v>
      </c>
      <c r="L38" s="20">
        <f t="shared" si="5"/>
        <v>53.221438839862053</v>
      </c>
    </row>
    <row r="39" spans="1:12" x14ac:dyDescent="0.2">
      <c r="A39" s="16">
        <v>30</v>
      </c>
      <c r="B39" s="47">
        <v>1</v>
      </c>
      <c r="C39" s="46">
        <v>2504</v>
      </c>
      <c r="D39" s="46">
        <v>2489</v>
      </c>
      <c r="E39" s="17">
        <v>6.5600000000000006E-2</v>
      </c>
      <c r="F39" s="18">
        <f t="shared" si="3"/>
        <v>4.005607850991388E-4</v>
      </c>
      <c r="G39" s="18">
        <f t="shared" si="0"/>
        <v>4.0041091770018063E-4</v>
      </c>
      <c r="H39" s="13">
        <f t="shared" si="6"/>
        <v>99199.025969881841</v>
      </c>
      <c r="I39" s="13">
        <f t="shared" si="4"/>
        <v>39.720373023564441</v>
      </c>
      <c r="J39" s="13">
        <f t="shared" si="1"/>
        <v>99161.911253328624</v>
      </c>
      <c r="K39" s="13">
        <f t="shared" si="2"/>
        <v>5180315.8676600726</v>
      </c>
      <c r="L39" s="20">
        <f t="shared" si="5"/>
        <v>52.22143883986206</v>
      </c>
    </row>
    <row r="40" spans="1:12" x14ac:dyDescent="0.2">
      <c r="A40" s="16">
        <v>31</v>
      </c>
      <c r="B40" s="47">
        <v>1</v>
      </c>
      <c r="C40" s="46">
        <v>2462</v>
      </c>
      <c r="D40" s="46">
        <v>2490</v>
      </c>
      <c r="E40" s="17">
        <v>0.74860000000000004</v>
      </c>
      <c r="F40" s="18">
        <f t="shared" si="3"/>
        <v>4.0387722132471731E-4</v>
      </c>
      <c r="G40" s="18">
        <f t="shared" si="0"/>
        <v>4.0383621792197677E-4</v>
      </c>
      <c r="H40" s="13">
        <f t="shared" si="6"/>
        <v>99159.305596858278</v>
      </c>
      <c r="I40" s="13">
        <f t="shared" si="4"/>
        <v>40.044118944004751</v>
      </c>
      <c r="J40" s="13">
        <f t="shared" si="1"/>
        <v>99149.238505355752</v>
      </c>
      <c r="K40" s="13">
        <f t="shared" si="2"/>
        <v>5081153.9564067442</v>
      </c>
      <c r="L40" s="20">
        <f t="shared" si="5"/>
        <v>51.242330972593393</v>
      </c>
    </row>
    <row r="41" spans="1:12" x14ac:dyDescent="0.2">
      <c r="A41" s="16">
        <v>32</v>
      </c>
      <c r="B41" s="47">
        <v>2</v>
      </c>
      <c r="C41" s="46">
        <v>2475</v>
      </c>
      <c r="D41" s="46">
        <v>2460</v>
      </c>
      <c r="E41" s="17">
        <v>0.77600000000000002</v>
      </c>
      <c r="F41" s="18">
        <f t="shared" si="3"/>
        <v>8.1053698074974665E-4</v>
      </c>
      <c r="G41" s="18">
        <f t="shared" si="0"/>
        <v>8.1038984613938383E-4</v>
      </c>
      <c r="H41" s="13">
        <f t="shared" si="6"/>
        <v>99119.261477914275</v>
      </c>
      <c r="I41" s="13">
        <f t="shared" si="4"/>
        <v>80.325243058536302</v>
      </c>
      <c r="J41" s="13">
        <f t="shared" si="1"/>
        <v>99101.268623469165</v>
      </c>
      <c r="K41" s="13">
        <f t="shared" si="2"/>
        <v>4982004.7179013882</v>
      </c>
      <c r="L41" s="20">
        <f t="shared" si="5"/>
        <v>50.262730407968959</v>
      </c>
    </row>
    <row r="42" spans="1:12" x14ac:dyDescent="0.2">
      <c r="A42" s="16">
        <v>33</v>
      </c>
      <c r="B42" s="47">
        <v>0</v>
      </c>
      <c r="C42" s="46">
        <v>2396</v>
      </c>
      <c r="D42" s="46">
        <v>2492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99038.936234855733</v>
      </c>
      <c r="I42" s="13">
        <f t="shared" si="4"/>
        <v>0</v>
      </c>
      <c r="J42" s="13">
        <f t="shared" si="1"/>
        <v>99038.936234855733</v>
      </c>
      <c r="K42" s="13">
        <f t="shared" si="2"/>
        <v>4882903.4492779188</v>
      </c>
      <c r="L42" s="20">
        <f t="shared" si="5"/>
        <v>49.302866477673568</v>
      </c>
    </row>
    <row r="43" spans="1:12" x14ac:dyDescent="0.2">
      <c r="A43" s="16">
        <v>34</v>
      </c>
      <c r="B43" s="47">
        <v>0</v>
      </c>
      <c r="C43" s="46">
        <v>2536</v>
      </c>
      <c r="D43" s="46">
        <v>2434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99038.936234855733</v>
      </c>
      <c r="I43" s="13">
        <f t="shared" si="4"/>
        <v>0</v>
      </c>
      <c r="J43" s="13">
        <f t="shared" si="1"/>
        <v>99038.936234855733</v>
      </c>
      <c r="K43" s="13">
        <f t="shared" si="2"/>
        <v>4783864.5130430628</v>
      </c>
      <c r="L43" s="20">
        <f t="shared" si="5"/>
        <v>48.302866477673568</v>
      </c>
    </row>
    <row r="44" spans="1:12" x14ac:dyDescent="0.2">
      <c r="A44" s="16">
        <v>35</v>
      </c>
      <c r="B44" s="47">
        <v>1</v>
      </c>
      <c r="C44" s="46">
        <v>2775</v>
      </c>
      <c r="D44" s="46">
        <v>2541</v>
      </c>
      <c r="E44" s="17">
        <v>0.50819999999999999</v>
      </c>
      <c r="F44" s="18">
        <f t="shared" si="3"/>
        <v>3.7622272385252068E-4</v>
      </c>
      <c r="G44" s="18">
        <f t="shared" si="0"/>
        <v>3.7615312561806657E-4</v>
      </c>
      <c r="H44" s="13">
        <f t="shared" si="6"/>
        <v>99038.936234855733</v>
      </c>
      <c r="I44" s="13">
        <f t="shared" si="4"/>
        <v>37.253805422629377</v>
      </c>
      <c r="J44" s="13">
        <f t="shared" si="1"/>
        <v>99020.614813348875</v>
      </c>
      <c r="K44" s="13">
        <f t="shared" si="2"/>
        <v>4684825.5768082067</v>
      </c>
      <c r="L44" s="20">
        <f t="shared" si="5"/>
        <v>47.302866477673561</v>
      </c>
    </row>
    <row r="45" spans="1:12" x14ac:dyDescent="0.2">
      <c r="A45" s="16">
        <v>36</v>
      </c>
      <c r="B45" s="47">
        <v>1</v>
      </c>
      <c r="C45" s="46">
        <v>2790</v>
      </c>
      <c r="D45" s="46">
        <v>2814</v>
      </c>
      <c r="E45" s="17">
        <v>0.8962</v>
      </c>
      <c r="F45" s="18">
        <f t="shared" si="3"/>
        <v>3.5688793718772306E-4</v>
      </c>
      <c r="G45" s="18">
        <f t="shared" si="0"/>
        <v>3.5687471677530287E-4</v>
      </c>
      <c r="H45" s="13">
        <f t="shared" si="6"/>
        <v>99001.682429433102</v>
      </c>
      <c r="I45" s="13">
        <f t="shared" si="4"/>
        <v>35.331197377282415</v>
      </c>
      <c r="J45" s="13">
        <f t="shared" si="1"/>
        <v>98998.015051145339</v>
      </c>
      <c r="K45" s="13">
        <f t="shared" si="2"/>
        <v>4585804.9619948575</v>
      </c>
      <c r="L45" s="20">
        <f t="shared" si="5"/>
        <v>46.320475061255145</v>
      </c>
    </row>
    <row r="46" spans="1:12" x14ac:dyDescent="0.2">
      <c r="A46" s="16">
        <v>37</v>
      </c>
      <c r="B46" s="47">
        <v>2</v>
      </c>
      <c r="C46" s="46">
        <v>3042</v>
      </c>
      <c r="D46" s="46">
        <v>2802</v>
      </c>
      <c r="E46" s="17">
        <v>0.45219999999999999</v>
      </c>
      <c r="F46" s="18">
        <f t="shared" si="3"/>
        <v>6.8446269678302531E-4</v>
      </c>
      <c r="G46" s="18">
        <f t="shared" si="0"/>
        <v>6.8420615459857009E-4</v>
      </c>
      <c r="H46" s="13">
        <f t="shared" si="6"/>
        <v>98966.351232055822</v>
      </c>
      <c r="I46" s="13">
        <f t="shared" si="4"/>
        <v>67.713386611136372</v>
      </c>
      <c r="J46" s="13">
        <f t="shared" si="1"/>
        <v>98929.257838870239</v>
      </c>
      <c r="K46" s="13">
        <f t="shared" si="2"/>
        <v>4486806.9469437124</v>
      </c>
      <c r="L46" s="20">
        <f t="shared" si="5"/>
        <v>45.336691623833531</v>
      </c>
    </row>
    <row r="47" spans="1:12" x14ac:dyDescent="0.2">
      <c r="A47" s="16">
        <v>38</v>
      </c>
      <c r="B47" s="47">
        <v>1</v>
      </c>
      <c r="C47" s="46">
        <v>3086</v>
      </c>
      <c r="D47" s="46">
        <v>3082</v>
      </c>
      <c r="E47" s="17">
        <v>0.27600000000000002</v>
      </c>
      <c r="F47" s="18">
        <f t="shared" si="3"/>
        <v>3.2425421530479895E-4</v>
      </c>
      <c r="G47" s="18">
        <f t="shared" si="0"/>
        <v>3.2417811123458697E-4</v>
      </c>
      <c r="H47" s="13">
        <f t="shared" si="6"/>
        <v>98898.637845444682</v>
      </c>
      <c r="I47" s="13">
        <f t="shared" si="4"/>
        <v>32.060773620409698</v>
      </c>
      <c r="J47" s="13">
        <f t="shared" si="1"/>
        <v>98875.425845343503</v>
      </c>
      <c r="K47" s="13">
        <f t="shared" si="2"/>
        <v>4387877.689104842</v>
      </c>
      <c r="L47" s="20">
        <f t="shared" si="5"/>
        <v>44.367422895773984</v>
      </c>
    </row>
    <row r="48" spans="1:12" x14ac:dyDescent="0.2">
      <c r="A48" s="16">
        <v>39</v>
      </c>
      <c r="B48" s="47">
        <v>3</v>
      </c>
      <c r="C48" s="46">
        <v>3277</v>
      </c>
      <c r="D48" s="46">
        <v>3125</v>
      </c>
      <c r="E48" s="17">
        <v>0.48720000000000002</v>
      </c>
      <c r="F48" s="18">
        <f t="shared" si="3"/>
        <v>9.372071227741331E-4</v>
      </c>
      <c r="G48" s="18">
        <f t="shared" si="0"/>
        <v>9.3675691757513356E-4</v>
      </c>
      <c r="H48" s="13">
        <f t="shared" si="6"/>
        <v>98866.577071824271</v>
      </c>
      <c r="I48" s="13">
        <f t="shared" si="4"/>
        <v>92.613949989006485</v>
      </c>
      <c r="J48" s="13">
        <f t="shared" si="1"/>
        <v>98819.084638269909</v>
      </c>
      <c r="K48" s="13">
        <f t="shared" si="2"/>
        <v>4289002.2632594984</v>
      </c>
      <c r="L48" s="20">
        <f t="shared" si="5"/>
        <v>43.381721005104062</v>
      </c>
    </row>
    <row r="49" spans="1:12" x14ac:dyDescent="0.2">
      <c r="A49" s="16">
        <v>40</v>
      </c>
      <c r="B49" s="47">
        <v>5</v>
      </c>
      <c r="C49" s="46">
        <v>3367</v>
      </c>
      <c r="D49" s="46">
        <v>3333</v>
      </c>
      <c r="E49" s="17">
        <v>0.68030000000000002</v>
      </c>
      <c r="F49" s="18">
        <f t="shared" si="3"/>
        <v>1.4925373134328358E-3</v>
      </c>
      <c r="G49" s="18">
        <f t="shared" si="0"/>
        <v>1.491825467758146E-3</v>
      </c>
      <c r="H49" s="13">
        <f t="shared" si="6"/>
        <v>98773.963121835259</v>
      </c>
      <c r="I49" s="13">
        <f t="shared" si="4"/>
        <v>147.35351373655774</v>
      </c>
      <c r="J49" s="13">
        <f t="shared" si="1"/>
        <v>98726.854203493684</v>
      </c>
      <c r="K49" s="13">
        <f t="shared" si="2"/>
        <v>4190183.1786212288</v>
      </c>
      <c r="L49" s="20">
        <f t="shared" si="5"/>
        <v>42.421940420196975</v>
      </c>
    </row>
    <row r="50" spans="1:12" x14ac:dyDescent="0.2">
      <c r="A50" s="16">
        <v>41</v>
      </c>
      <c r="B50" s="47">
        <v>0</v>
      </c>
      <c r="C50" s="46">
        <v>3696</v>
      </c>
      <c r="D50" s="46">
        <v>3433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98626.609608098704</v>
      </c>
      <c r="I50" s="13">
        <f t="shared" si="4"/>
        <v>0</v>
      </c>
      <c r="J50" s="13">
        <f t="shared" si="1"/>
        <v>98626.609608098704</v>
      </c>
      <c r="K50" s="13">
        <f t="shared" si="2"/>
        <v>4091456.324417735</v>
      </c>
      <c r="L50" s="20">
        <f t="shared" si="5"/>
        <v>41.484304699061319</v>
      </c>
    </row>
    <row r="51" spans="1:12" x14ac:dyDescent="0.2">
      <c r="A51" s="16">
        <v>42</v>
      </c>
      <c r="B51" s="47">
        <v>3</v>
      </c>
      <c r="C51" s="46">
        <v>3860</v>
      </c>
      <c r="D51" s="46">
        <v>3760</v>
      </c>
      <c r="E51" s="17">
        <v>0.1348</v>
      </c>
      <c r="F51" s="18">
        <f t="shared" si="3"/>
        <v>7.874015748031496E-4</v>
      </c>
      <c r="G51" s="18">
        <f t="shared" si="0"/>
        <v>7.8686551492636672E-4</v>
      </c>
      <c r="H51" s="13">
        <f t="shared" si="6"/>
        <v>98626.609608098704</v>
      </c>
      <c r="I51" s="13">
        <f t="shared" si="4"/>
        <v>77.605877954718338</v>
      </c>
      <c r="J51" s="13">
        <f t="shared" si="1"/>
        <v>98559.465002492288</v>
      </c>
      <c r="K51" s="13">
        <f t="shared" si="2"/>
        <v>3992829.7148096361</v>
      </c>
      <c r="L51" s="20">
        <f t="shared" si="5"/>
        <v>40.484304699061312</v>
      </c>
    </row>
    <row r="52" spans="1:12" x14ac:dyDescent="0.2">
      <c r="A52" s="16">
        <v>43</v>
      </c>
      <c r="B52" s="47">
        <v>2</v>
      </c>
      <c r="C52" s="46">
        <v>4140</v>
      </c>
      <c r="D52" s="46">
        <v>3913</v>
      </c>
      <c r="E52" s="17">
        <v>0.18579999999999999</v>
      </c>
      <c r="F52" s="18">
        <f t="shared" si="3"/>
        <v>4.9670930088165902E-4</v>
      </c>
      <c r="G52" s="18">
        <f t="shared" si="0"/>
        <v>4.9650850255915379E-4</v>
      </c>
      <c r="H52" s="13">
        <f t="shared" si="6"/>
        <v>98549.003730143988</v>
      </c>
      <c r="I52" s="13">
        <f t="shared" si="4"/>
        <v>48.930418270750252</v>
      </c>
      <c r="J52" s="13">
        <f t="shared" si="1"/>
        <v>98509.164583587932</v>
      </c>
      <c r="K52" s="13">
        <f t="shared" si="2"/>
        <v>3894270.249807144</v>
      </c>
      <c r="L52" s="20">
        <f t="shared" si="5"/>
        <v>39.516079335218805</v>
      </c>
    </row>
    <row r="53" spans="1:12" x14ac:dyDescent="0.2">
      <c r="A53" s="16">
        <v>44</v>
      </c>
      <c r="B53" s="47">
        <v>5</v>
      </c>
      <c r="C53" s="46">
        <v>4103</v>
      </c>
      <c r="D53" s="46">
        <v>4201</v>
      </c>
      <c r="E53" s="17">
        <v>0.4995</v>
      </c>
      <c r="F53" s="18">
        <f t="shared" si="3"/>
        <v>1.2042389210019267E-3</v>
      </c>
      <c r="G53" s="18">
        <f t="shared" si="0"/>
        <v>1.2035135374211471E-3</v>
      </c>
      <c r="H53" s="13">
        <f t="shared" si="6"/>
        <v>98500.073311873231</v>
      </c>
      <c r="I53" s="13">
        <f t="shared" si="4"/>
        <v>118.54617166781487</v>
      </c>
      <c r="J53" s="13">
        <f t="shared" si="1"/>
        <v>98440.740952953493</v>
      </c>
      <c r="K53" s="13">
        <f t="shared" si="2"/>
        <v>3795761.085223556</v>
      </c>
      <c r="L53" s="20">
        <f t="shared" si="5"/>
        <v>38.535616853860894</v>
      </c>
    </row>
    <row r="54" spans="1:12" x14ac:dyDescent="0.2">
      <c r="A54" s="16">
        <v>45</v>
      </c>
      <c r="B54" s="47">
        <v>4</v>
      </c>
      <c r="C54" s="46">
        <v>4304</v>
      </c>
      <c r="D54" s="46">
        <v>4131</v>
      </c>
      <c r="E54" s="17">
        <v>0.50890000000000002</v>
      </c>
      <c r="F54" s="18">
        <f t="shared" si="3"/>
        <v>9.4842916419679904E-4</v>
      </c>
      <c r="G54" s="18">
        <f t="shared" si="0"/>
        <v>9.4798761662736144E-4</v>
      </c>
      <c r="H54" s="13">
        <f t="shared" si="6"/>
        <v>98381.52714020542</v>
      </c>
      <c r="I54" s="13">
        <f t="shared" si="4"/>
        <v>93.264469433803413</v>
      </c>
      <c r="J54" s="13">
        <f t="shared" si="1"/>
        <v>98335.724959266474</v>
      </c>
      <c r="K54" s="13">
        <f t="shared" si="2"/>
        <v>3697320.3442706023</v>
      </c>
      <c r="L54" s="20">
        <f t="shared" si="5"/>
        <v>37.581448995007769</v>
      </c>
    </row>
    <row r="55" spans="1:12" x14ac:dyDescent="0.2">
      <c r="A55" s="16">
        <v>46</v>
      </c>
      <c r="B55" s="47">
        <v>2</v>
      </c>
      <c r="C55" s="46">
        <v>4231</v>
      </c>
      <c r="D55" s="46">
        <v>4346</v>
      </c>
      <c r="E55" s="17">
        <v>0.46310000000000001</v>
      </c>
      <c r="F55" s="18">
        <f t="shared" si="3"/>
        <v>4.6636353037192489E-4</v>
      </c>
      <c r="G55" s="18">
        <f t="shared" si="0"/>
        <v>4.6624678656886611E-4</v>
      </c>
      <c r="H55" s="13">
        <f t="shared" si="6"/>
        <v>98288.262670771612</v>
      </c>
      <c r="I55" s="13">
        <f t="shared" si="4"/>
        <v>45.826586627683902</v>
      </c>
      <c r="J55" s="13">
        <f t="shared" si="1"/>
        <v>98263.658376411215</v>
      </c>
      <c r="K55" s="13">
        <f t="shared" si="2"/>
        <v>3598984.619311336</v>
      </c>
      <c r="L55" s="20">
        <f t="shared" si="5"/>
        <v>36.616626660362989</v>
      </c>
    </row>
    <row r="56" spans="1:12" x14ac:dyDescent="0.2">
      <c r="A56" s="16">
        <v>47</v>
      </c>
      <c r="B56" s="47">
        <v>4</v>
      </c>
      <c r="C56" s="46">
        <v>4473</v>
      </c>
      <c r="D56" s="46">
        <v>4214</v>
      </c>
      <c r="E56" s="17">
        <v>0.4536</v>
      </c>
      <c r="F56" s="18">
        <f t="shared" si="3"/>
        <v>9.2091631173017155E-4</v>
      </c>
      <c r="G56" s="18">
        <f t="shared" si="0"/>
        <v>9.204531501312475E-4</v>
      </c>
      <c r="H56" s="13">
        <f t="shared" si="6"/>
        <v>98242.436084143934</v>
      </c>
      <c r="I56" s="13">
        <f t="shared" si="4"/>
        <v>90.427559770218025</v>
      </c>
      <c r="J56" s="13">
        <f t="shared" si="1"/>
        <v>98193.026465485484</v>
      </c>
      <c r="K56" s="13">
        <f t="shared" si="2"/>
        <v>3500720.9609349249</v>
      </c>
      <c r="L56" s="20">
        <f t="shared" si="5"/>
        <v>35.633490988930518</v>
      </c>
    </row>
    <row r="57" spans="1:12" x14ac:dyDescent="0.2">
      <c r="A57" s="16">
        <v>48</v>
      </c>
      <c r="B57" s="47">
        <v>5</v>
      </c>
      <c r="C57" s="46">
        <v>4353</v>
      </c>
      <c r="D57" s="46">
        <v>4459</v>
      </c>
      <c r="E57" s="17">
        <v>0.53280000000000005</v>
      </c>
      <c r="F57" s="18">
        <f t="shared" si="3"/>
        <v>1.1348161597821154E-3</v>
      </c>
      <c r="G57" s="18">
        <f t="shared" si="0"/>
        <v>1.1342148148417001E-3</v>
      </c>
      <c r="H57" s="13">
        <f t="shared" si="6"/>
        <v>98152.008524373712</v>
      </c>
      <c r="I57" s="13">
        <f t="shared" si="4"/>
        <v>111.3254621748135</v>
      </c>
      <c r="J57" s="13">
        <f t="shared" si="1"/>
        <v>98099.99726844563</v>
      </c>
      <c r="K57" s="13">
        <f t="shared" si="2"/>
        <v>3402527.9344694396</v>
      </c>
      <c r="L57" s="20">
        <f t="shared" si="5"/>
        <v>34.665902263472304</v>
      </c>
    </row>
    <row r="58" spans="1:12" x14ac:dyDescent="0.2">
      <c r="A58" s="16">
        <v>49</v>
      </c>
      <c r="B58" s="47">
        <v>3</v>
      </c>
      <c r="C58" s="46">
        <v>4402</v>
      </c>
      <c r="D58" s="46">
        <v>4367</v>
      </c>
      <c r="E58" s="17">
        <v>0.60019999999999996</v>
      </c>
      <c r="F58" s="18">
        <f t="shared" si="3"/>
        <v>6.8422853232979813E-4</v>
      </c>
      <c r="G58" s="18">
        <f t="shared" si="0"/>
        <v>6.8404140967800943E-4</v>
      </c>
      <c r="H58" s="13">
        <f t="shared" si="6"/>
        <v>98040.683062198892</v>
      </c>
      <c r="I58" s="13">
        <f t="shared" si="4"/>
        <v>67.063887047661467</v>
      </c>
      <c r="J58" s="13">
        <f t="shared" si="1"/>
        <v>98013.870920157235</v>
      </c>
      <c r="K58" s="13">
        <f t="shared" si="2"/>
        <v>3304427.9372009938</v>
      </c>
      <c r="L58" s="20">
        <f t="shared" si="5"/>
        <v>33.704660493895183</v>
      </c>
    </row>
    <row r="59" spans="1:12" x14ac:dyDescent="0.2">
      <c r="A59" s="16">
        <v>50</v>
      </c>
      <c r="B59" s="47">
        <v>8</v>
      </c>
      <c r="C59" s="46">
        <v>4189</v>
      </c>
      <c r="D59" s="46">
        <v>4389</v>
      </c>
      <c r="E59" s="17">
        <v>0.48909999999999998</v>
      </c>
      <c r="F59" s="18">
        <f t="shared" si="3"/>
        <v>1.8652366519002097E-3</v>
      </c>
      <c r="G59" s="18">
        <f t="shared" si="0"/>
        <v>1.8634608679739836E-3</v>
      </c>
      <c r="H59" s="13">
        <f t="shared" si="6"/>
        <v>97973.619175151223</v>
      </c>
      <c r="I59" s="13">
        <f t="shared" si="4"/>
        <v>182.57000542667981</v>
      </c>
      <c r="J59" s="13">
        <f t="shared" si="1"/>
        <v>97880.344159378728</v>
      </c>
      <c r="K59" s="13">
        <f t="shared" si="2"/>
        <v>3206414.0662808367</v>
      </c>
      <c r="L59" s="20">
        <f t="shared" si="5"/>
        <v>32.727320816316954</v>
      </c>
    </row>
    <row r="60" spans="1:12" x14ac:dyDescent="0.2">
      <c r="A60" s="16">
        <v>51</v>
      </c>
      <c r="B60" s="47">
        <v>3</v>
      </c>
      <c r="C60" s="46">
        <v>4052</v>
      </c>
      <c r="D60" s="46">
        <v>4170</v>
      </c>
      <c r="E60" s="17">
        <v>0.38250000000000001</v>
      </c>
      <c r="F60" s="18">
        <f t="shared" si="3"/>
        <v>7.2974945268791051E-4</v>
      </c>
      <c r="G60" s="18">
        <f t="shared" si="0"/>
        <v>7.2942076089526687E-4</v>
      </c>
      <c r="H60" s="13">
        <f t="shared" si="6"/>
        <v>97791.049169724545</v>
      </c>
      <c r="I60" s="13">
        <f t="shared" si="4"/>
        <v>71.330821494126937</v>
      </c>
      <c r="J60" s="13">
        <f t="shared" si="1"/>
        <v>97747.002387451925</v>
      </c>
      <c r="K60" s="13">
        <f t="shared" si="2"/>
        <v>3108533.722121458</v>
      </c>
      <c r="L60" s="20">
        <f t="shared" si="5"/>
        <v>31.787507635042729</v>
      </c>
    </row>
    <row r="61" spans="1:12" x14ac:dyDescent="0.2">
      <c r="A61" s="16">
        <v>52</v>
      </c>
      <c r="B61" s="47">
        <v>9</v>
      </c>
      <c r="C61" s="46">
        <v>4061</v>
      </c>
      <c r="D61" s="46">
        <v>4029</v>
      </c>
      <c r="E61" s="17">
        <v>0.63270000000000004</v>
      </c>
      <c r="F61" s="18">
        <f t="shared" si="3"/>
        <v>2.2249690976514215E-3</v>
      </c>
      <c r="G61" s="18">
        <f t="shared" si="0"/>
        <v>2.2231522683674805E-3</v>
      </c>
      <c r="H61" s="13">
        <f t="shared" si="6"/>
        <v>97719.718348230424</v>
      </c>
      <c r="I61" s="13">
        <f t="shared" si="4"/>
        <v>217.24581351009977</v>
      </c>
      <c r="J61" s="13">
        <f t="shared" si="1"/>
        <v>97639.923960928165</v>
      </c>
      <c r="K61" s="13">
        <f t="shared" si="2"/>
        <v>3010786.7197340061</v>
      </c>
      <c r="L61" s="20">
        <f t="shared" si="5"/>
        <v>30.810431820984956</v>
      </c>
    </row>
    <row r="62" spans="1:12" x14ac:dyDescent="0.2">
      <c r="A62" s="16">
        <v>53</v>
      </c>
      <c r="B62" s="47">
        <v>13</v>
      </c>
      <c r="C62" s="46">
        <v>3994</v>
      </c>
      <c r="D62" s="46">
        <v>4065</v>
      </c>
      <c r="E62" s="17">
        <v>0.49120000000000003</v>
      </c>
      <c r="F62" s="18">
        <f t="shared" si="3"/>
        <v>3.2262067254001736E-3</v>
      </c>
      <c r="G62" s="18">
        <f t="shared" si="0"/>
        <v>3.2209196052520213E-3</v>
      </c>
      <c r="H62" s="13">
        <f t="shared" si="6"/>
        <v>97502.47253472032</v>
      </c>
      <c r="I62" s="13">
        <f t="shared" si="4"/>
        <v>314.04762534762745</v>
      </c>
      <c r="J62" s="13">
        <f t="shared" si="1"/>
        <v>97342.685102943447</v>
      </c>
      <c r="K62" s="13">
        <f t="shared" si="2"/>
        <v>2913146.7957730778</v>
      </c>
      <c r="L62" s="20">
        <f t="shared" si="5"/>
        <v>29.87767099686334</v>
      </c>
    </row>
    <row r="63" spans="1:12" x14ac:dyDescent="0.2">
      <c r="A63" s="16">
        <v>54</v>
      </c>
      <c r="B63" s="47">
        <v>5</v>
      </c>
      <c r="C63" s="46">
        <v>3966</v>
      </c>
      <c r="D63" s="46">
        <v>3988</v>
      </c>
      <c r="E63" s="17">
        <v>0.62839999999999996</v>
      </c>
      <c r="F63" s="18">
        <f t="shared" si="3"/>
        <v>1.2572290671360321E-3</v>
      </c>
      <c r="G63" s="18">
        <f t="shared" si="0"/>
        <v>1.2566419811915882E-3</v>
      </c>
      <c r="H63" s="13">
        <f t="shared" si="6"/>
        <v>97188.424909372698</v>
      </c>
      <c r="I63" s="13">
        <f t="shared" si="4"/>
        <v>122.13105482700401</v>
      </c>
      <c r="J63" s="13">
        <f t="shared" si="1"/>
        <v>97143.041009398992</v>
      </c>
      <c r="K63" s="13">
        <f t="shared" si="2"/>
        <v>2815804.1106701344</v>
      </c>
      <c r="L63" s="20">
        <f t="shared" si="5"/>
        <v>28.972628307289121</v>
      </c>
    </row>
    <row r="64" spans="1:12" x14ac:dyDescent="0.2">
      <c r="A64" s="16">
        <v>55</v>
      </c>
      <c r="B64" s="47">
        <v>10</v>
      </c>
      <c r="C64" s="46">
        <v>3824</v>
      </c>
      <c r="D64" s="46">
        <v>3931</v>
      </c>
      <c r="E64" s="17">
        <v>0.49149999999999999</v>
      </c>
      <c r="F64" s="18">
        <f t="shared" si="3"/>
        <v>2.5789813023855577E-3</v>
      </c>
      <c r="G64" s="18">
        <f t="shared" si="0"/>
        <v>2.5756036249045418E-3</v>
      </c>
      <c r="H64" s="13">
        <f t="shared" si="6"/>
        <v>97066.2938545457</v>
      </c>
      <c r="I64" s="13">
        <f t="shared" si="4"/>
        <v>250.00429830781735</v>
      </c>
      <c r="J64" s="13">
        <f t="shared" si="1"/>
        <v>96939.166668856182</v>
      </c>
      <c r="K64" s="13">
        <f t="shared" si="2"/>
        <v>2718661.0696607353</v>
      </c>
      <c r="L64" s="20">
        <f t="shared" si="5"/>
        <v>28.008291670584043</v>
      </c>
    </row>
    <row r="65" spans="1:12" x14ac:dyDescent="0.2">
      <c r="A65" s="16">
        <v>56</v>
      </c>
      <c r="B65" s="47">
        <v>19</v>
      </c>
      <c r="C65" s="46">
        <v>3649</v>
      </c>
      <c r="D65" s="46">
        <v>3816</v>
      </c>
      <c r="E65" s="17">
        <v>0.505</v>
      </c>
      <c r="F65" s="18">
        <f t="shared" si="3"/>
        <v>5.090421969189551E-3</v>
      </c>
      <c r="G65" s="18">
        <f t="shared" si="0"/>
        <v>5.0776275720522037E-3</v>
      </c>
      <c r="H65" s="13">
        <f t="shared" si="6"/>
        <v>96816.289556237884</v>
      </c>
      <c r="I65" s="13">
        <f t="shared" si="4"/>
        <v>491.59706127454331</v>
      </c>
      <c r="J65" s="13">
        <f t="shared" si="1"/>
        <v>96572.949010906988</v>
      </c>
      <c r="K65" s="13">
        <f t="shared" si="2"/>
        <v>2621721.9029918793</v>
      </c>
      <c r="L65" s="20">
        <f t="shared" si="5"/>
        <v>27.079347029396267</v>
      </c>
    </row>
    <row r="66" spans="1:12" x14ac:dyDescent="0.2">
      <c r="A66" s="16">
        <v>57</v>
      </c>
      <c r="B66" s="47">
        <v>13</v>
      </c>
      <c r="C66" s="46">
        <v>3470</v>
      </c>
      <c r="D66" s="46">
        <v>3593</v>
      </c>
      <c r="E66" s="17">
        <v>0.54039999999999999</v>
      </c>
      <c r="F66" s="18">
        <f t="shared" si="3"/>
        <v>3.6811553164377742E-3</v>
      </c>
      <c r="G66" s="18">
        <f t="shared" si="0"/>
        <v>3.674937839839877E-3</v>
      </c>
      <c r="H66" s="13">
        <f t="shared" si="6"/>
        <v>96324.692494963339</v>
      </c>
      <c r="I66" s="13">
        <f t="shared" si="4"/>
        <v>353.98725736068099</v>
      </c>
      <c r="J66" s="13">
        <f t="shared" si="1"/>
        <v>96161.999951480364</v>
      </c>
      <c r="K66" s="13">
        <f t="shared" si="2"/>
        <v>2525148.9539809721</v>
      </c>
      <c r="L66" s="20">
        <f t="shared" si="5"/>
        <v>26.214970311096586</v>
      </c>
    </row>
    <row r="67" spans="1:12" x14ac:dyDescent="0.2">
      <c r="A67" s="16">
        <v>58</v>
      </c>
      <c r="B67" s="47">
        <v>10</v>
      </c>
      <c r="C67" s="46">
        <v>3181</v>
      </c>
      <c r="D67" s="46">
        <v>3439</v>
      </c>
      <c r="E67" s="17">
        <v>0.5806</v>
      </c>
      <c r="F67" s="18">
        <f t="shared" si="3"/>
        <v>3.0211480362537764E-3</v>
      </c>
      <c r="G67" s="18">
        <f t="shared" si="0"/>
        <v>3.0173248759728611E-3</v>
      </c>
      <c r="H67" s="13">
        <f t="shared" si="6"/>
        <v>95970.705237602655</v>
      </c>
      <c r="I67" s="13">
        <f t="shared" si="4"/>
        <v>289.57479627807743</v>
      </c>
      <c r="J67" s="13">
        <f t="shared" si="1"/>
        <v>95849.257568043628</v>
      </c>
      <c r="K67" s="13">
        <f t="shared" si="2"/>
        <v>2428986.9540294916</v>
      </c>
      <c r="L67" s="20">
        <f t="shared" si="5"/>
        <v>25.309670779388842</v>
      </c>
    </row>
    <row r="68" spans="1:12" x14ac:dyDescent="0.2">
      <c r="A68" s="16">
        <v>59</v>
      </c>
      <c r="B68" s="47">
        <v>12</v>
      </c>
      <c r="C68" s="46">
        <v>3095</v>
      </c>
      <c r="D68" s="46">
        <v>3159</v>
      </c>
      <c r="E68" s="17">
        <v>0.50360000000000005</v>
      </c>
      <c r="F68" s="18">
        <f t="shared" si="3"/>
        <v>3.8375439718580109E-3</v>
      </c>
      <c r="G68" s="18">
        <f t="shared" si="0"/>
        <v>3.8302475157014613E-3</v>
      </c>
      <c r="H68" s="13">
        <f t="shared" si="6"/>
        <v>95681.130441324582</v>
      </c>
      <c r="I68" s="13">
        <f t="shared" si="4"/>
        <v>366.48241217239092</v>
      </c>
      <c r="J68" s="13">
        <f t="shared" si="1"/>
        <v>95499.208571922209</v>
      </c>
      <c r="K68" s="13">
        <f t="shared" si="2"/>
        <v>2333137.696461448</v>
      </c>
      <c r="L68" s="20">
        <f t="shared" si="5"/>
        <v>24.384512240814498</v>
      </c>
    </row>
    <row r="69" spans="1:12" x14ac:dyDescent="0.2">
      <c r="A69" s="16">
        <v>60</v>
      </c>
      <c r="B69" s="47">
        <v>19</v>
      </c>
      <c r="C69" s="46">
        <v>3045</v>
      </c>
      <c r="D69" s="46">
        <v>3035</v>
      </c>
      <c r="E69" s="17">
        <v>0.41589999999999999</v>
      </c>
      <c r="F69" s="18">
        <f t="shared" si="3"/>
        <v>6.2500000000000003E-3</v>
      </c>
      <c r="G69" s="18">
        <f t="shared" si="0"/>
        <v>6.2272665849234148E-3</v>
      </c>
      <c r="H69" s="13">
        <f t="shared" si="6"/>
        <v>95314.648029152188</v>
      </c>
      <c r="I69" s="13">
        <f t="shared" si="4"/>
        <v>593.54972272567579</v>
      </c>
      <c r="J69" s="13">
        <f t="shared" si="1"/>
        <v>94967.95563610812</v>
      </c>
      <c r="K69" s="13">
        <f t="shared" si="2"/>
        <v>2237638.4878895259</v>
      </c>
      <c r="L69" s="20">
        <f t="shared" si="5"/>
        <v>23.476333744684652</v>
      </c>
    </row>
    <row r="70" spans="1:12" x14ac:dyDescent="0.2">
      <c r="A70" s="16">
        <v>61</v>
      </c>
      <c r="B70" s="47">
        <v>14</v>
      </c>
      <c r="C70" s="46">
        <v>2773</v>
      </c>
      <c r="D70" s="46">
        <v>3019</v>
      </c>
      <c r="E70" s="17">
        <v>0.49919999999999998</v>
      </c>
      <c r="F70" s="18">
        <f t="shared" si="3"/>
        <v>4.8342541436464086E-3</v>
      </c>
      <c r="G70" s="18">
        <f t="shared" si="0"/>
        <v>4.8225787072402613E-3</v>
      </c>
      <c r="H70" s="13">
        <f t="shared" si="6"/>
        <v>94721.098306426517</v>
      </c>
      <c r="I70" s="13">
        <f t="shared" si="4"/>
        <v>456.79995181898408</v>
      </c>
      <c r="J70" s="13">
        <f t="shared" si="1"/>
        <v>94492.332890555568</v>
      </c>
      <c r="K70" s="13">
        <f t="shared" si="2"/>
        <v>2142670.5322534177</v>
      </c>
      <c r="L70" s="20">
        <f t="shared" si="5"/>
        <v>22.620837073930385</v>
      </c>
    </row>
    <row r="71" spans="1:12" x14ac:dyDescent="0.2">
      <c r="A71" s="16">
        <v>62</v>
      </c>
      <c r="B71" s="47">
        <v>13</v>
      </c>
      <c r="C71" s="46">
        <v>2710</v>
      </c>
      <c r="D71" s="46">
        <v>2734</v>
      </c>
      <c r="E71" s="17">
        <v>0.60589999999999999</v>
      </c>
      <c r="F71" s="18">
        <f t="shared" si="3"/>
        <v>4.775900073475386E-3</v>
      </c>
      <c r="G71" s="18">
        <f t="shared" si="0"/>
        <v>4.7669278466433837E-3</v>
      </c>
      <c r="H71" s="13">
        <f t="shared" si="6"/>
        <v>94264.298354607527</v>
      </c>
      <c r="I71" s="13">
        <f t="shared" si="4"/>
        <v>449.35110877087874</v>
      </c>
      <c r="J71" s="13">
        <f t="shared" si="1"/>
        <v>94087.209082640926</v>
      </c>
      <c r="K71" s="13">
        <f t="shared" si="2"/>
        <v>2048178.1993628622</v>
      </c>
      <c r="L71" s="20">
        <f t="shared" si="5"/>
        <v>21.728037391822898</v>
      </c>
    </row>
    <row r="72" spans="1:12" x14ac:dyDescent="0.2">
      <c r="A72" s="16">
        <v>63</v>
      </c>
      <c r="B72" s="47">
        <v>19</v>
      </c>
      <c r="C72" s="46">
        <v>2406</v>
      </c>
      <c r="D72" s="46">
        <v>2692</v>
      </c>
      <c r="E72" s="17">
        <v>0.501</v>
      </c>
      <c r="F72" s="18">
        <f t="shared" si="3"/>
        <v>7.4539034915653201E-3</v>
      </c>
      <c r="G72" s="18">
        <f t="shared" si="0"/>
        <v>7.426281453721954E-3</v>
      </c>
      <c r="H72" s="13">
        <f t="shared" si="6"/>
        <v>93814.947245836651</v>
      </c>
      <c r="I72" s="13">
        <f t="shared" si="4"/>
        <v>696.69620281366019</v>
      </c>
      <c r="J72" s="13">
        <f t="shared" si="1"/>
        <v>93467.295840632636</v>
      </c>
      <c r="K72" s="13">
        <f t="shared" si="2"/>
        <v>1954090.9902802212</v>
      </c>
      <c r="L72" s="20">
        <f t="shared" si="5"/>
        <v>20.829207366707127</v>
      </c>
    </row>
    <row r="73" spans="1:12" x14ac:dyDescent="0.2">
      <c r="A73" s="16">
        <v>64</v>
      </c>
      <c r="B73" s="47">
        <v>18</v>
      </c>
      <c r="C73" s="46">
        <v>2313</v>
      </c>
      <c r="D73" s="46">
        <v>2369</v>
      </c>
      <c r="E73" s="17">
        <v>0.55300000000000005</v>
      </c>
      <c r="F73" s="18">
        <f t="shared" si="3"/>
        <v>7.6890217855617258E-3</v>
      </c>
      <c r="G73" s="18">
        <f t="shared" ref="G73:G108" si="7">F73/((1+(1-E73)*F73))</f>
        <v>7.6626851922014299E-3</v>
      </c>
      <c r="H73" s="13">
        <f t="shared" si="6"/>
        <v>93118.251043022989</v>
      </c>
      <c r="I73" s="13">
        <f t="shared" si="4"/>
        <v>713.5358433910676</v>
      </c>
      <c r="J73" s="13">
        <f t="shared" ref="J73:J108" si="8">H74+I73*E73</f>
        <v>92799.30052102718</v>
      </c>
      <c r="K73" s="13">
        <f t="shared" ref="K73:K97" si="9">K74+J73</f>
        <v>1860623.6944395886</v>
      </c>
      <c r="L73" s="20">
        <f t="shared" si="5"/>
        <v>19.981299837557444</v>
      </c>
    </row>
    <row r="74" spans="1:12" x14ac:dyDescent="0.2">
      <c r="A74" s="16">
        <v>65</v>
      </c>
      <c r="B74" s="47">
        <v>16</v>
      </c>
      <c r="C74" s="46">
        <v>2090</v>
      </c>
      <c r="D74" s="46">
        <v>2260</v>
      </c>
      <c r="E74" s="17">
        <v>0.51670000000000005</v>
      </c>
      <c r="F74" s="18">
        <f t="shared" ref="F74:F108" si="10">B74/((C74+D74)/2)</f>
        <v>7.3563218390804595E-3</v>
      </c>
      <c r="G74" s="18">
        <f t="shared" si="7"/>
        <v>7.3302604881367063E-3</v>
      </c>
      <c r="H74" s="13">
        <f t="shared" si="6"/>
        <v>92404.715199631915</v>
      </c>
      <c r="I74" s="13">
        <f t="shared" ref="I74:I108" si="11">H74*G74</f>
        <v>677.3506327453872</v>
      </c>
      <c r="J74" s="13">
        <f t="shared" si="8"/>
        <v>92077.351638826061</v>
      </c>
      <c r="K74" s="13">
        <f t="shared" si="9"/>
        <v>1767824.3939185615</v>
      </c>
      <c r="L74" s="20">
        <f t="shared" ref="L74:L108" si="12">K74/H74</f>
        <v>19.131322358381162</v>
      </c>
    </row>
    <row r="75" spans="1:12" x14ac:dyDescent="0.2">
      <c r="A75" s="16">
        <v>66</v>
      </c>
      <c r="B75" s="47">
        <v>18</v>
      </c>
      <c r="C75" s="46">
        <v>2056</v>
      </c>
      <c r="D75" s="46">
        <v>2056</v>
      </c>
      <c r="E75" s="17">
        <v>0.3362</v>
      </c>
      <c r="F75" s="18">
        <f t="shared" si="10"/>
        <v>8.7548638132295721E-3</v>
      </c>
      <c r="G75" s="18">
        <f t="shared" si="7"/>
        <v>8.7042790816250545E-3</v>
      </c>
      <c r="H75" s="13">
        <f t="shared" ref="H75:H108" si="13">H74-I74</f>
        <v>91727.364566886521</v>
      </c>
      <c r="I75" s="13">
        <f t="shared" si="11"/>
        <v>798.42058061214561</v>
      </c>
      <c r="J75" s="13">
        <f t="shared" si="8"/>
        <v>91197.372985476177</v>
      </c>
      <c r="K75" s="13">
        <f t="shared" si="9"/>
        <v>1675747.0422797354</v>
      </c>
      <c r="L75" s="20">
        <f t="shared" si="12"/>
        <v>18.268779989397824</v>
      </c>
    </row>
    <row r="76" spans="1:12" x14ac:dyDescent="0.2">
      <c r="A76" s="16">
        <v>67</v>
      </c>
      <c r="B76" s="47">
        <v>21</v>
      </c>
      <c r="C76" s="46">
        <v>2001</v>
      </c>
      <c r="D76" s="46">
        <v>2014</v>
      </c>
      <c r="E76" s="17">
        <v>0.50390000000000001</v>
      </c>
      <c r="F76" s="18">
        <f t="shared" si="10"/>
        <v>1.046077210460772E-2</v>
      </c>
      <c r="G76" s="18">
        <f t="shared" si="7"/>
        <v>1.040676526961129E-2</v>
      </c>
      <c r="H76" s="13">
        <f t="shared" si="13"/>
        <v>90928.943986274375</v>
      </c>
      <c r="I76" s="13">
        <f t="shared" si="11"/>
        <v>946.27617627879056</v>
      </c>
      <c r="J76" s="13">
        <f t="shared" si="8"/>
        <v>90459.496375222472</v>
      </c>
      <c r="K76" s="13">
        <f t="shared" si="9"/>
        <v>1584549.6692942593</v>
      </c>
      <c r="L76" s="20">
        <f t="shared" si="12"/>
        <v>17.426240752707358</v>
      </c>
    </row>
    <row r="77" spans="1:12" x14ac:dyDescent="0.2">
      <c r="A77" s="16">
        <v>68</v>
      </c>
      <c r="B77" s="47">
        <v>26</v>
      </c>
      <c r="C77" s="46">
        <v>2037</v>
      </c>
      <c r="D77" s="46">
        <v>1948</v>
      </c>
      <c r="E77" s="17">
        <v>0.49330000000000002</v>
      </c>
      <c r="F77" s="18">
        <f t="shared" si="10"/>
        <v>1.3048933500627352E-2</v>
      </c>
      <c r="G77" s="18">
        <f t="shared" si="7"/>
        <v>1.2963222042742533E-2</v>
      </c>
      <c r="H77" s="13">
        <f t="shared" si="13"/>
        <v>89982.66780999559</v>
      </c>
      <c r="I77" s="13">
        <f t="shared" si="11"/>
        <v>1166.4653028193138</v>
      </c>
      <c r="J77" s="13">
        <f t="shared" si="8"/>
        <v>89391.619841057051</v>
      </c>
      <c r="K77" s="13">
        <f t="shared" si="9"/>
        <v>1494090.1729190368</v>
      </c>
      <c r="L77" s="20">
        <f t="shared" si="12"/>
        <v>16.604199556229073</v>
      </c>
    </row>
    <row r="78" spans="1:12" x14ac:dyDescent="0.2">
      <c r="A78" s="16">
        <v>69</v>
      </c>
      <c r="B78" s="47">
        <v>42</v>
      </c>
      <c r="C78" s="46">
        <v>2003</v>
      </c>
      <c r="D78" s="46">
        <v>2002</v>
      </c>
      <c r="E78" s="17">
        <v>0.49819999999999998</v>
      </c>
      <c r="F78" s="18">
        <f t="shared" si="10"/>
        <v>2.0973782771535582E-2</v>
      </c>
      <c r="G78" s="18">
        <f t="shared" si="7"/>
        <v>2.0755340200781229E-2</v>
      </c>
      <c r="H78" s="13">
        <f t="shared" si="13"/>
        <v>88816.202507176276</v>
      </c>
      <c r="I78" s="13">
        <f t="shared" si="11"/>
        <v>1843.4104983779223</v>
      </c>
      <c r="J78" s="13">
        <f t="shared" si="8"/>
        <v>87891.17911909023</v>
      </c>
      <c r="K78" s="13">
        <f t="shared" si="9"/>
        <v>1404698.5530779797</v>
      </c>
      <c r="L78" s="20">
        <f t="shared" si="12"/>
        <v>15.815791639644592</v>
      </c>
    </row>
    <row r="79" spans="1:12" x14ac:dyDescent="0.2">
      <c r="A79" s="16">
        <v>70</v>
      </c>
      <c r="B79" s="47">
        <v>35</v>
      </c>
      <c r="C79" s="46">
        <v>1978</v>
      </c>
      <c r="D79" s="46">
        <v>1943</v>
      </c>
      <c r="E79" s="17">
        <v>0.57099999999999995</v>
      </c>
      <c r="F79" s="18">
        <f t="shared" si="10"/>
        <v>1.7852588625350677E-2</v>
      </c>
      <c r="G79" s="18">
        <f t="shared" si="7"/>
        <v>1.7716899137693212E-2</v>
      </c>
      <c r="H79" s="13">
        <f t="shared" si="13"/>
        <v>86972.792008798351</v>
      </c>
      <c r="I79" s="13">
        <f t="shared" si="11"/>
        <v>1540.8881837434506</v>
      </c>
      <c r="J79" s="13">
        <f t="shared" si="8"/>
        <v>86311.750977972421</v>
      </c>
      <c r="K79" s="13">
        <f t="shared" si="9"/>
        <v>1316807.3739588894</v>
      </c>
      <c r="L79" s="20">
        <f t="shared" si="12"/>
        <v>15.140451899321324</v>
      </c>
    </row>
    <row r="80" spans="1:12" x14ac:dyDescent="0.2">
      <c r="A80" s="16">
        <v>71</v>
      </c>
      <c r="B80" s="47">
        <v>38</v>
      </c>
      <c r="C80" s="46">
        <v>1979</v>
      </c>
      <c r="D80" s="46">
        <v>1925</v>
      </c>
      <c r="E80" s="17">
        <v>0.55030000000000001</v>
      </c>
      <c r="F80" s="18">
        <f t="shared" si="10"/>
        <v>1.9467213114754099E-2</v>
      </c>
      <c r="G80" s="18">
        <f t="shared" si="7"/>
        <v>1.929826824450662E-2</v>
      </c>
      <c r="H80" s="13">
        <f t="shared" si="13"/>
        <v>85431.903825054906</v>
      </c>
      <c r="I80" s="13">
        <f t="shared" si="11"/>
        <v>1648.6877966548006</v>
      </c>
      <c r="J80" s="13">
        <f t="shared" si="8"/>
        <v>84690.48892289924</v>
      </c>
      <c r="K80" s="13">
        <f t="shared" si="9"/>
        <v>1230495.6229809169</v>
      </c>
      <c r="L80" s="20">
        <f t="shared" si="12"/>
        <v>14.403233076728476</v>
      </c>
    </row>
    <row r="81" spans="1:12" x14ac:dyDescent="0.2">
      <c r="A81" s="16">
        <v>72</v>
      </c>
      <c r="B81" s="47">
        <v>41</v>
      </c>
      <c r="C81" s="46">
        <v>1855</v>
      </c>
      <c r="D81" s="46">
        <v>1924</v>
      </c>
      <c r="E81" s="17">
        <v>0.58040000000000003</v>
      </c>
      <c r="F81" s="18">
        <f t="shared" si="10"/>
        <v>2.1698862132839374E-2</v>
      </c>
      <c r="G81" s="18">
        <f t="shared" si="7"/>
        <v>2.1503079975303971E-2</v>
      </c>
      <c r="H81" s="13">
        <f t="shared" si="13"/>
        <v>83783.2160284001</v>
      </c>
      <c r="I81" s="13">
        <f t="shared" si="11"/>
        <v>1801.5971948468568</v>
      </c>
      <c r="J81" s="13">
        <f t="shared" si="8"/>
        <v>83027.265845442365</v>
      </c>
      <c r="K81" s="13">
        <f t="shared" si="9"/>
        <v>1145805.1340580177</v>
      </c>
      <c r="L81" s="20">
        <f t="shared" si="12"/>
        <v>13.675831370206925</v>
      </c>
    </row>
    <row r="82" spans="1:12" x14ac:dyDescent="0.2">
      <c r="A82" s="16">
        <v>73</v>
      </c>
      <c r="B82" s="47">
        <v>38</v>
      </c>
      <c r="C82" s="46">
        <v>1786</v>
      </c>
      <c r="D82" s="46">
        <v>1803</v>
      </c>
      <c r="E82" s="17">
        <v>0.46529999999999999</v>
      </c>
      <c r="F82" s="18">
        <f t="shared" si="10"/>
        <v>2.1175814990247979E-2</v>
      </c>
      <c r="G82" s="18">
        <f t="shared" si="7"/>
        <v>2.0938731837991963E-2</v>
      </c>
      <c r="H82" s="13">
        <f t="shared" si="13"/>
        <v>81981.61883355325</v>
      </c>
      <c r="I82" s="13">
        <f t="shared" si="11"/>
        <v>1716.5911324002429</v>
      </c>
      <c r="J82" s="13">
        <f t="shared" si="8"/>
        <v>81063.757555058852</v>
      </c>
      <c r="K82" s="13">
        <f t="shared" si="9"/>
        <v>1062777.8682125753</v>
      </c>
      <c r="L82" s="20">
        <f t="shared" si="12"/>
        <v>12.963611640437673</v>
      </c>
    </row>
    <row r="83" spans="1:12" x14ac:dyDescent="0.2">
      <c r="A83" s="16">
        <v>74</v>
      </c>
      <c r="B83" s="47">
        <v>38</v>
      </c>
      <c r="C83" s="46">
        <v>1692</v>
      </c>
      <c r="D83" s="46">
        <v>1732</v>
      </c>
      <c r="E83" s="17">
        <v>0.55349999999999999</v>
      </c>
      <c r="F83" s="18">
        <f t="shared" si="10"/>
        <v>2.219626168224299E-2</v>
      </c>
      <c r="G83" s="18">
        <f t="shared" si="7"/>
        <v>2.1978441462445496E-2</v>
      </c>
      <c r="H83" s="13">
        <f t="shared" si="13"/>
        <v>80265.027701153012</v>
      </c>
      <c r="I83" s="13">
        <f t="shared" si="11"/>
        <v>1764.1002128113578</v>
      </c>
      <c r="J83" s="13">
        <f t="shared" si="8"/>
        <v>79477.356956132731</v>
      </c>
      <c r="K83" s="13">
        <f t="shared" si="9"/>
        <v>981714.1106575164</v>
      </c>
      <c r="L83" s="20">
        <f t="shared" si="12"/>
        <v>12.230907267766558</v>
      </c>
    </row>
    <row r="84" spans="1:12" x14ac:dyDescent="0.2">
      <c r="A84" s="16">
        <v>75</v>
      </c>
      <c r="B84" s="47">
        <v>51</v>
      </c>
      <c r="C84" s="46">
        <v>1528</v>
      </c>
      <c r="D84" s="46">
        <v>1637</v>
      </c>
      <c r="E84" s="17">
        <v>0.6018</v>
      </c>
      <c r="F84" s="18">
        <f t="shared" si="10"/>
        <v>3.2227488151658767E-2</v>
      </c>
      <c r="G84" s="18">
        <f t="shared" si="7"/>
        <v>3.1819153408374129E-2</v>
      </c>
      <c r="H84" s="13">
        <f t="shared" si="13"/>
        <v>78500.927488341651</v>
      </c>
      <c r="I84" s="13">
        <f t="shared" si="11"/>
        <v>2497.8330544511964</v>
      </c>
      <c r="J84" s="13">
        <f t="shared" si="8"/>
        <v>77506.290366059184</v>
      </c>
      <c r="K84" s="13">
        <f t="shared" si="9"/>
        <v>902236.75370138371</v>
      </c>
      <c r="L84" s="20">
        <f t="shared" si="12"/>
        <v>11.493326035356421</v>
      </c>
    </row>
    <row r="85" spans="1:12" x14ac:dyDescent="0.2">
      <c r="A85" s="16">
        <v>76</v>
      </c>
      <c r="B85" s="47">
        <v>44</v>
      </c>
      <c r="C85" s="46">
        <v>1451</v>
      </c>
      <c r="D85" s="46">
        <v>1480</v>
      </c>
      <c r="E85" s="17">
        <v>0.48359999999999997</v>
      </c>
      <c r="F85" s="18">
        <f t="shared" si="10"/>
        <v>3.002388263391334E-2</v>
      </c>
      <c r="G85" s="18">
        <f t="shared" si="7"/>
        <v>2.9565489440551054E-2</v>
      </c>
      <c r="H85" s="13">
        <f t="shared" si="13"/>
        <v>76003.094433890452</v>
      </c>
      <c r="I85" s="13">
        <f t="shared" si="11"/>
        <v>2247.0686859343928</v>
      </c>
      <c r="J85" s="13">
        <f t="shared" si="8"/>
        <v>74842.708164473923</v>
      </c>
      <c r="K85" s="13">
        <f t="shared" si="9"/>
        <v>824730.46333532454</v>
      </c>
      <c r="L85" s="20">
        <f t="shared" si="12"/>
        <v>10.851274799774073</v>
      </c>
    </row>
    <row r="86" spans="1:12" x14ac:dyDescent="0.2">
      <c r="A86" s="16">
        <v>77</v>
      </c>
      <c r="B86" s="47">
        <v>37</v>
      </c>
      <c r="C86" s="46">
        <v>1179</v>
      </c>
      <c r="D86" s="46">
        <v>1407</v>
      </c>
      <c r="E86" s="17">
        <v>0.46789999999999998</v>
      </c>
      <c r="F86" s="18">
        <f t="shared" si="10"/>
        <v>2.8615622583139984E-2</v>
      </c>
      <c r="G86" s="18">
        <f t="shared" si="7"/>
        <v>2.8186445260361626E-2</v>
      </c>
      <c r="H86" s="13">
        <f t="shared" si="13"/>
        <v>73756.025747956053</v>
      </c>
      <c r="I86" s="13">
        <f t="shared" si="11"/>
        <v>2078.9201823665858</v>
      </c>
      <c r="J86" s="13">
        <f t="shared" si="8"/>
        <v>72649.832318918794</v>
      </c>
      <c r="K86" s="13">
        <f t="shared" si="9"/>
        <v>749887.75517085067</v>
      </c>
      <c r="L86" s="20">
        <f t="shared" si="12"/>
        <v>10.167138854978663</v>
      </c>
    </row>
    <row r="87" spans="1:12" x14ac:dyDescent="0.2">
      <c r="A87" s="16">
        <v>78</v>
      </c>
      <c r="B87" s="47">
        <v>41</v>
      </c>
      <c r="C87" s="46">
        <v>1136</v>
      </c>
      <c r="D87" s="46">
        <v>1140</v>
      </c>
      <c r="E87" s="17">
        <v>0.55020000000000002</v>
      </c>
      <c r="F87" s="18">
        <f t="shared" si="10"/>
        <v>3.6028119507908608E-2</v>
      </c>
      <c r="G87" s="18">
        <f t="shared" si="7"/>
        <v>3.5453578381549333E-2</v>
      </c>
      <c r="H87" s="13">
        <f t="shared" si="13"/>
        <v>71677.105565589474</v>
      </c>
      <c r="I87" s="13">
        <f t="shared" si="11"/>
        <v>2541.2098803322124</v>
      </c>
      <c r="J87" s="13">
        <f t="shared" si="8"/>
        <v>70534.069361416041</v>
      </c>
      <c r="K87" s="13">
        <f t="shared" si="9"/>
        <v>677237.92285193189</v>
      </c>
      <c r="L87" s="20">
        <f t="shared" si="12"/>
        <v>9.4484552285975418</v>
      </c>
    </row>
    <row r="88" spans="1:12" x14ac:dyDescent="0.2">
      <c r="A88" s="16">
        <v>79</v>
      </c>
      <c r="B88" s="47">
        <v>53</v>
      </c>
      <c r="C88" s="46">
        <v>1196</v>
      </c>
      <c r="D88" s="46">
        <v>1080</v>
      </c>
      <c r="E88" s="17">
        <v>0.50729999999999997</v>
      </c>
      <c r="F88" s="18">
        <f t="shared" si="10"/>
        <v>4.6572934973637958E-2</v>
      </c>
      <c r="G88" s="18">
        <f t="shared" si="7"/>
        <v>4.5528222300736922E-2</v>
      </c>
      <c r="H88" s="13">
        <f t="shared" si="13"/>
        <v>69135.895685257259</v>
      </c>
      <c r="I88" s="13">
        <f t="shared" si="11"/>
        <v>3147.634427718951</v>
      </c>
      <c r="J88" s="13">
        <f t="shared" si="8"/>
        <v>67585.056202720138</v>
      </c>
      <c r="K88" s="13">
        <f t="shared" si="9"/>
        <v>606703.85349051584</v>
      </c>
      <c r="L88" s="20">
        <f t="shared" si="12"/>
        <v>8.7755260487626998</v>
      </c>
    </row>
    <row r="89" spans="1:12" x14ac:dyDescent="0.2">
      <c r="A89" s="16">
        <v>80</v>
      </c>
      <c r="B89" s="47">
        <v>52</v>
      </c>
      <c r="C89" s="46">
        <v>686</v>
      </c>
      <c r="D89" s="46">
        <v>1133</v>
      </c>
      <c r="E89" s="17">
        <v>0.51670000000000005</v>
      </c>
      <c r="F89" s="18">
        <f t="shared" si="10"/>
        <v>5.7174271577789995E-2</v>
      </c>
      <c r="G89" s="18">
        <f t="shared" si="7"/>
        <v>5.5636894793627774E-2</v>
      </c>
      <c r="H89" s="13">
        <f t="shared" si="13"/>
        <v>65988.26125753831</v>
      </c>
      <c r="I89" s="13">
        <f t="shared" si="11"/>
        <v>3671.3819492000825</v>
      </c>
      <c r="J89" s="13">
        <f t="shared" si="8"/>
        <v>64213.882361489908</v>
      </c>
      <c r="K89" s="13">
        <f t="shared" si="9"/>
        <v>539118.79728779569</v>
      </c>
      <c r="L89" s="20">
        <f t="shared" si="12"/>
        <v>8.1699197253240001</v>
      </c>
    </row>
    <row r="90" spans="1:12" x14ac:dyDescent="0.2">
      <c r="A90" s="16">
        <v>81</v>
      </c>
      <c r="B90" s="47">
        <v>58</v>
      </c>
      <c r="C90" s="46">
        <v>742</v>
      </c>
      <c r="D90" s="46">
        <v>615</v>
      </c>
      <c r="E90" s="17">
        <v>0.46410000000000001</v>
      </c>
      <c r="F90" s="18">
        <f t="shared" si="10"/>
        <v>8.5482682387619746E-2</v>
      </c>
      <c r="G90" s="18">
        <f t="shared" si="7"/>
        <v>8.1738239769825111E-2</v>
      </c>
      <c r="H90" s="13">
        <f t="shared" si="13"/>
        <v>62316.879308338226</v>
      </c>
      <c r="I90" s="13">
        <f t="shared" si="11"/>
        <v>5093.6720226122034</v>
      </c>
      <c r="J90" s="13">
        <f t="shared" si="8"/>
        <v>59587.180471420346</v>
      </c>
      <c r="K90" s="13">
        <f t="shared" si="9"/>
        <v>474904.91492630582</v>
      </c>
      <c r="L90" s="20">
        <f t="shared" si="12"/>
        <v>7.6208070782318815</v>
      </c>
    </row>
    <row r="91" spans="1:12" x14ac:dyDescent="0.2">
      <c r="A91" s="16">
        <v>82</v>
      </c>
      <c r="B91" s="47">
        <v>50</v>
      </c>
      <c r="C91" s="46">
        <v>734</v>
      </c>
      <c r="D91" s="46">
        <v>680</v>
      </c>
      <c r="E91" s="17">
        <v>0.4607</v>
      </c>
      <c r="F91" s="18">
        <f t="shared" si="10"/>
        <v>7.0721357850070721E-2</v>
      </c>
      <c r="G91" s="18">
        <f t="shared" si="7"/>
        <v>6.8123139386755502E-2</v>
      </c>
      <c r="H91" s="13">
        <f t="shared" si="13"/>
        <v>57223.207285726021</v>
      </c>
      <c r="I91" s="13">
        <f t="shared" si="11"/>
        <v>3898.2245260827167</v>
      </c>
      <c r="J91" s="13">
        <f t="shared" si="8"/>
        <v>55120.894798809612</v>
      </c>
      <c r="K91" s="13">
        <f t="shared" si="9"/>
        <v>415317.73445488547</v>
      </c>
      <c r="L91" s="20">
        <f t="shared" si="12"/>
        <v>7.2578548836161429</v>
      </c>
    </row>
    <row r="92" spans="1:12" x14ac:dyDescent="0.2">
      <c r="A92" s="16">
        <v>83</v>
      </c>
      <c r="B92" s="47">
        <v>51</v>
      </c>
      <c r="C92" s="46">
        <v>729</v>
      </c>
      <c r="D92" s="46">
        <v>680</v>
      </c>
      <c r="E92" s="17">
        <v>0.53390000000000004</v>
      </c>
      <c r="F92" s="18">
        <f t="shared" si="10"/>
        <v>7.23917672107878E-2</v>
      </c>
      <c r="G92" s="18">
        <f t="shared" si="7"/>
        <v>7.0028866997468395E-2</v>
      </c>
      <c r="H92" s="13">
        <f t="shared" si="13"/>
        <v>53324.982759643302</v>
      </c>
      <c r="I92" s="13">
        <f t="shared" si="11"/>
        <v>3734.2881253173559</v>
      </c>
      <c r="J92" s="13">
        <f t="shared" si="8"/>
        <v>51584.431064432887</v>
      </c>
      <c r="K92" s="13">
        <f t="shared" si="9"/>
        <v>360196.83965607587</v>
      </c>
      <c r="L92" s="20">
        <f t="shared" si="12"/>
        <v>6.7547483564997082</v>
      </c>
    </row>
    <row r="93" spans="1:12" x14ac:dyDescent="0.2">
      <c r="A93" s="16">
        <v>84</v>
      </c>
      <c r="B93" s="47">
        <v>61</v>
      </c>
      <c r="C93" s="46">
        <v>645</v>
      </c>
      <c r="D93" s="46">
        <v>673</v>
      </c>
      <c r="E93" s="17">
        <v>0.49719999999999998</v>
      </c>
      <c r="F93" s="18">
        <f t="shared" si="10"/>
        <v>9.2564491654021239E-2</v>
      </c>
      <c r="G93" s="18">
        <f t="shared" si="7"/>
        <v>8.8447995768415888E-2</v>
      </c>
      <c r="H93" s="13">
        <f t="shared" si="13"/>
        <v>49590.694634325948</v>
      </c>
      <c r="I93" s="13">
        <f t="shared" si="11"/>
        <v>4386.1975491696658</v>
      </c>
      <c r="J93" s="13">
        <f t="shared" si="8"/>
        <v>47385.314506603441</v>
      </c>
      <c r="K93" s="13">
        <f t="shared" si="9"/>
        <v>308612.40859164298</v>
      </c>
      <c r="L93" s="20">
        <f t="shared" si="12"/>
        <v>6.2231918884642123</v>
      </c>
    </row>
    <row r="94" spans="1:12" x14ac:dyDescent="0.2">
      <c r="A94" s="16">
        <v>85</v>
      </c>
      <c r="B94" s="47">
        <v>61</v>
      </c>
      <c r="C94" s="46">
        <v>583</v>
      </c>
      <c r="D94" s="46">
        <v>578</v>
      </c>
      <c r="E94" s="17">
        <v>0.44140000000000001</v>
      </c>
      <c r="F94" s="18">
        <f t="shared" si="10"/>
        <v>0.10508182601205857</v>
      </c>
      <c r="G94" s="18">
        <f t="shared" si="7"/>
        <v>9.9255647727712795E-2</v>
      </c>
      <c r="H94" s="13">
        <f t="shared" si="13"/>
        <v>45204.497085156283</v>
      </c>
      <c r="I94" s="13">
        <f t="shared" si="11"/>
        <v>4486.8016383926915</v>
      </c>
      <c r="J94" s="13">
        <f t="shared" si="8"/>
        <v>42698.169689950126</v>
      </c>
      <c r="K94" s="13">
        <f t="shared" si="9"/>
        <v>261227.09408503951</v>
      </c>
      <c r="L94" s="20">
        <f t="shared" si="12"/>
        <v>5.778785539698398</v>
      </c>
    </row>
    <row r="95" spans="1:12" x14ac:dyDescent="0.2">
      <c r="A95" s="16">
        <v>86</v>
      </c>
      <c r="B95" s="47">
        <v>63</v>
      </c>
      <c r="C95" s="46">
        <v>517</v>
      </c>
      <c r="D95" s="46">
        <v>523</v>
      </c>
      <c r="E95" s="17">
        <v>0.53700000000000003</v>
      </c>
      <c r="F95" s="18">
        <f t="shared" si="10"/>
        <v>0.12115384615384615</v>
      </c>
      <c r="G95" s="18">
        <f t="shared" si="7"/>
        <v>0.11471878419939946</v>
      </c>
      <c r="H95" s="13">
        <f t="shared" si="13"/>
        <v>40717.695446763595</v>
      </c>
      <c r="I95" s="13">
        <f t="shared" si="11"/>
        <v>4671.0845170541425</v>
      </c>
      <c r="J95" s="13">
        <f t="shared" si="8"/>
        <v>38554.983315367528</v>
      </c>
      <c r="K95" s="13">
        <f t="shared" si="9"/>
        <v>218528.92439508939</v>
      </c>
      <c r="L95" s="20">
        <f t="shared" si="12"/>
        <v>5.3669276219427822</v>
      </c>
    </row>
    <row r="96" spans="1:12" x14ac:dyDescent="0.2">
      <c r="A96" s="16">
        <v>87</v>
      </c>
      <c r="B96" s="47">
        <v>55</v>
      </c>
      <c r="C96" s="46">
        <v>411</v>
      </c>
      <c r="D96" s="46">
        <v>456</v>
      </c>
      <c r="E96" s="17">
        <v>0.46539999999999998</v>
      </c>
      <c r="F96" s="18">
        <f t="shared" si="10"/>
        <v>0.12687427912341406</v>
      </c>
      <c r="G96" s="18">
        <f t="shared" si="7"/>
        <v>0.11881538896917929</v>
      </c>
      <c r="H96" s="13">
        <f t="shared" si="13"/>
        <v>36046.610929709452</v>
      </c>
      <c r="I96" s="13">
        <f t="shared" si="11"/>
        <v>4282.8920986340981</v>
      </c>
      <c r="J96" s="13">
        <f t="shared" si="8"/>
        <v>33756.976813779664</v>
      </c>
      <c r="K96" s="13">
        <f t="shared" si="9"/>
        <v>179973.94107972184</v>
      </c>
      <c r="L96" s="20">
        <f t="shared" si="12"/>
        <v>4.9928117078931304</v>
      </c>
    </row>
    <row r="97" spans="1:12" x14ac:dyDescent="0.2">
      <c r="A97" s="16">
        <v>88</v>
      </c>
      <c r="B97" s="47">
        <v>55</v>
      </c>
      <c r="C97" s="46">
        <v>383</v>
      </c>
      <c r="D97" s="46">
        <v>344</v>
      </c>
      <c r="E97" s="17">
        <v>0.3841</v>
      </c>
      <c r="F97" s="18">
        <f t="shared" si="10"/>
        <v>0.15130674002751032</v>
      </c>
      <c r="G97" s="18">
        <f t="shared" si="7"/>
        <v>0.13840847865175043</v>
      </c>
      <c r="H97" s="13">
        <f t="shared" si="13"/>
        <v>31763.718831075355</v>
      </c>
      <c r="I97" s="13">
        <f t="shared" si="11"/>
        <v>4396.3679997310965</v>
      </c>
      <c r="J97" s="13">
        <f t="shared" si="8"/>
        <v>29055.995780040972</v>
      </c>
      <c r="K97" s="13">
        <f t="shared" si="9"/>
        <v>146216.96426594217</v>
      </c>
      <c r="L97" s="20">
        <f t="shared" si="12"/>
        <v>4.6032696940666131</v>
      </c>
    </row>
    <row r="98" spans="1:12" x14ac:dyDescent="0.2">
      <c r="A98" s="16">
        <v>89</v>
      </c>
      <c r="B98" s="47">
        <v>38</v>
      </c>
      <c r="C98" s="46">
        <v>291</v>
      </c>
      <c r="D98" s="46">
        <v>344</v>
      </c>
      <c r="E98" s="17">
        <v>0.47570000000000001</v>
      </c>
      <c r="F98" s="18">
        <f t="shared" si="10"/>
        <v>0.11968503937007874</v>
      </c>
      <c r="G98" s="18">
        <f t="shared" si="7"/>
        <v>0.11261815274222239</v>
      </c>
      <c r="H98" s="13">
        <f t="shared" si="13"/>
        <v>27367.350831344258</v>
      </c>
      <c r="I98" s="13">
        <f t="shared" si="11"/>
        <v>3082.0604960743149</v>
      </c>
      <c r="J98" s="13">
        <f t="shared" si="8"/>
        <v>25751.426513252496</v>
      </c>
      <c r="K98" s="13">
        <f>K99+J98</f>
        <v>117160.96848590119</v>
      </c>
      <c r="L98" s="20">
        <f t="shared" si="12"/>
        <v>4.2810489479937122</v>
      </c>
    </row>
    <row r="99" spans="1:12" x14ac:dyDescent="0.2">
      <c r="A99" s="16">
        <v>90</v>
      </c>
      <c r="B99" s="47">
        <v>56</v>
      </c>
      <c r="C99" s="46">
        <v>301</v>
      </c>
      <c r="D99" s="46">
        <v>248</v>
      </c>
      <c r="E99" s="17">
        <v>0.4698</v>
      </c>
      <c r="F99" s="22">
        <f t="shared" si="10"/>
        <v>0.2040072859744991</v>
      </c>
      <c r="G99" s="22">
        <f t="shared" si="7"/>
        <v>0.1840947404132664</v>
      </c>
      <c r="H99" s="23">
        <f t="shared" si="13"/>
        <v>24285.290335269943</v>
      </c>
      <c r="I99" s="23">
        <f t="shared" si="11"/>
        <v>4470.7942201323276</v>
      </c>
      <c r="J99" s="23">
        <f t="shared" si="8"/>
        <v>21914.875239755784</v>
      </c>
      <c r="K99" s="23">
        <f t="shared" ref="K99:K108" si="14">K100+J99</f>
        <v>91409.541972648702</v>
      </c>
      <c r="L99" s="24">
        <f t="shared" si="12"/>
        <v>3.7639880236429812</v>
      </c>
    </row>
    <row r="100" spans="1:12" x14ac:dyDescent="0.2">
      <c r="A100" s="16">
        <v>91</v>
      </c>
      <c r="B100" s="47">
        <v>51</v>
      </c>
      <c r="C100" s="46">
        <v>197</v>
      </c>
      <c r="D100" s="46">
        <v>243</v>
      </c>
      <c r="E100" s="17">
        <v>0.48120000000000002</v>
      </c>
      <c r="F100" s="22">
        <f t="shared" si="10"/>
        <v>0.23181818181818181</v>
      </c>
      <c r="G100" s="22">
        <f t="shared" si="7"/>
        <v>0.20693113818617961</v>
      </c>
      <c r="H100" s="23">
        <f t="shared" si="13"/>
        <v>19814.496115137616</v>
      </c>
      <c r="I100" s="23">
        <f t="shared" si="11"/>
        <v>4100.236233691061</v>
      </c>
      <c r="J100" s="23">
        <f t="shared" si="8"/>
        <v>17687.293557098692</v>
      </c>
      <c r="K100" s="23">
        <f t="shared" si="14"/>
        <v>69494.666732892918</v>
      </c>
      <c r="L100" s="24">
        <f t="shared" si="12"/>
        <v>3.5072638904908264</v>
      </c>
    </row>
    <row r="101" spans="1:12" x14ac:dyDescent="0.2">
      <c r="A101" s="16">
        <v>92</v>
      </c>
      <c r="B101" s="47">
        <v>35</v>
      </c>
      <c r="C101" s="46">
        <v>157</v>
      </c>
      <c r="D101" s="46">
        <v>150</v>
      </c>
      <c r="E101" s="17">
        <v>0.434</v>
      </c>
      <c r="F101" s="22">
        <f t="shared" si="10"/>
        <v>0.2280130293159609</v>
      </c>
      <c r="G101" s="22">
        <f t="shared" si="7"/>
        <v>0.20195026253534129</v>
      </c>
      <c r="H101" s="23">
        <f t="shared" si="13"/>
        <v>15714.259881446555</v>
      </c>
      <c r="I101" s="23">
        <f t="shared" si="11"/>
        <v>3173.4989086067126</v>
      </c>
      <c r="J101" s="23">
        <f t="shared" si="8"/>
        <v>13918.059499175155</v>
      </c>
      <c r="K101" s="23">
        <f t="shared" si="14"/>
        <v>51807.37317579423</v>
      </c>
      <c r="L101" s="24">
        <f t="shared" si="12"/>
        <v>3.2968382581582438</v>
      </c>
    </row>
    <row r="102" spans="1:12" x14ac:dyDescent="0.2">
      <c r="A102" s="16">
        <v>93</v>
      </c>
      <c r="B102" s="47">
        <v>30</v>
      </c>
      <c r="C102" s="46">
        <v>113</v>
      </c>
      <c r="D102" s="46">
        <v>135</v>
      </c>
      <c r="E102" s="17">
        <v>0.42959999999999998</v>
      </c>
      <c r="F102" s="22">
        <f t="shared" si="10"/>
        <v>0.24193548387096775</v>
      </c>
      <c r="G102" s="22">
        <f t="shared" si="7"/>
        <v>0.21259708600260788</v>
      </c>
      <c r="H102" s="23">
        <f t="shared" si="13"/>
        <v>12540.760972839842</v>
      </c>
      <c r="I102" s="23">
        <f t="shared" si="11"/>
        <v>2666.1292390809804</v>
      </c>
      <c r="J102" s="23">
        <f t="shared" si="8"/>
        <v>11020.000854868053</v>
      </c>
      <c r="K102" s="23">
        <f t="shared" si="14"/>
        <v>37889.313676619073</v>
      </c>
      <c r="L102" s="24">
        <f t="shared" si="12"/>
        <v>3.0212930266893587</v>
      </c>
    </row>
    <row r="103" spans="1:12" x14ac:dyDescent="0.2">
      <c r="A103" s="16">
        <v>94</v>
      </c>
      <c r="B103" s="47">
        <v>26</v>
      </c>
      <c r="C103" s="46">
        <v>93</v>
      </c>
      <c r="D103" s="46">
        <v>82</v>
      </c>
      <c r="E103" s="17">
        <v>0.56079999999999997</v>
      </c>
      <c r="F103" s="22">
        <f t="shared" si="10"/>
        <v>0.29714285714285715</v>
      </c>
      <c r="G103" s="22">
        <f t="shared" si="7"/>
        <v>0.26284078318465981</v>
      </c>
      <c r="H103" s="23">
        <f t="shared" si="13"/>
        <v>9874.6317337588625</v>
      </c>
      <c r="I103" s="23">
        <f t="shared" si="11"/>
        <v>2595.4559385612747</v>
      </c>
      <c r="J103" s="23">
        <f t="shared" si="8"/>
        <v>8734.7074855427509</v>
      </c>
      <c r="K103" s="23">
        <f t="shared" si="14"/>
        <v>26869.312821751024</v>
      </c>
      <c r="L103" s="24">
        <f t="shared" si="12"/>
        <v>2.7210445458833319</v>
      </c>
    </row>
    <row r="104" spans="1:12" x14ac:dyDescent="0.2">
      <c r="A104" s="16">
        <v>95</v>
      </c>
      <c r="B104" s="47">
        <v>24</v>
      </c>
      <c r="C104" s="46">
        <v>75</v>
      </c>
      <c r="D104" s="46">
        <v>58</v>
      </c>
      <c r="E104" s="17">
        <v>0.54800000000000004</v>
      </c>
      <c r="F104" s="22">
        <f t="shared" si="10"/>
        <v>0.36090225563909772</v>
      </c>
      <c r="G104" s="22">
        <f t="shared" si="7"/>
        <v>0.31028598024512594</v>
      </c>
      <c r="H104" s="23">
        <f t="shared" si="13"/>
        <v>7279.1757951975878</v>
      </c>
      <c r="I104" s="23">
        <f t="shared" si="11"/>
        <v>2258.6261969894776</v>
      </c>
      <c r="J104" s="23">
        <f t="shared" si="8"/>
        <v>6258.2767541583435</v>
      </c>
      <c r="K104" s="23">
        <f t="shared" si="14"/>
        <v>18134.605336208275</v>
      </c>
      <c r="L104" s="24">
        <f t="shared" si="12"/>
        <v>2.4912992688227864</v>
      </c>
    </row>
    <row r="105" spans="1:12" x14ac:dyDescent="0.2">
      <c r="A105" s="16">
        <v>96</v>
      </c>
      <c r="B105" s="47">
        <v>14</v>
      </c>
      <c r="C105" s="46">
        <v>52</v>
      </c>
      <c r="D105" s="46">
        <v>44</v>
      </c>
      <c r="E105" s="17">
        <v>0.47349999999999998</v>
      </c>
      <c r="F105" s="22">
        <f t="shared" si="10"/>
        <v>0.29166666666666669</v>
      </c>
      <c r="G105" s="22">
        <f t="shared" si="7"/>
        <v>0.25283993426161711</v>
      </c>
      <c r="H105" s="23">
        <f t="shared" si="13"/>
        <v>5020.5495982081102</v>
      </c>
      <c r="I105" s="23">
        <f t="shared" si="11"/>
        <v>1269.3954303681267</v>
      </c>
      <c r="J105" s="23">
        <f t="shared" si="8"/>
        <v>4352.2129041192911</v>
      </c>
      <c r="K105" s="23">
        <f t="shared" si="14"/>
        <v>11876.32858204993</v>
      </c>
      <c r="L105" s="24">
        <f t="shared" si="12"/>
        <v>2.3655435226232449</v>
      </c>
    </row>
    <row r="106" spans="1:12" x14ac:dyDescent="0.2">
      <c r="A106" s="16">
        <v>97</v>
      </c>
      <c r="B106" s="47">
        <v>18</v>
      </c>
      <c r="C106" s="46">
        <v>51</v>
      </c>
      <c r="D106" s="46">
        <v>39</v>
      </c>
      <c r="E106" s="17">
        <v>0.55089999999999995</v>
      </c>
      <c r="F106" s="22">
        <f t="shared" si="10"/>
        <v>0.4</v>
      </c>
      <c r="G106" s="22">
        <f t="shared" si="7"/>
        <v>0.33908650096639653</v>
      </c>
      <c r="H106" s="23">
        <f t="shared" si="13"/>
        <v>3751.1541678399835</v>
      </c>
      <c r="I106" s="23">
        <f t="shared" si="11"/>
        <v>1271.965741358375</v>
      </c>
      <c r="J106" s="23">
        <f t="shared" si="8"/>
        <v>3179.9143533959373</v>
      </c>
      <c r="K106" s="23">
        <f t="shared" si="14"/>
        <v>7524.1156779306384</v>
      </c>
      <c r="L106" s="24">
        <f t="shared" si="12"/>
        <v>2.0058135019983006</v>
      </c>
    </row>
    <row r="107" spans="1:12" x14ac:dyDescent="0.2">
      <c r="A107" s="16">
        <v>98</v>
      </c>
      <c r="B107" s="47">
        <v>7</v>
      </c>
      <c r="C107" s="46">
        <v>26</v>
      </c>
      <c r="D107" s="46">
        <v>31</v>
      </c>
      <c r="E107" s="17">
        <v>0.34699999999999998</v>
      </c>
      <c r="F107" s="22">
        <f t="shared" si="10"/>
        <v>0.24561403508771928</v>
      </c>
      <c r="G107" s="22">
        <f t="shared" si="7"/>
        <v>0.21166580992410267</v>
      </c>
      <c r="H107" s="23">
        <f t="shared" si="13"/>
        <v>2479.1884264816085</v>
      </c>
      <c r="I107" s="23">
        <f t="shared" si="11"/>
        <v>524.75942624569132</v>
      </c>
      <c r="J107" s="23">
        <f t="shared" si="8"/>
        <v>2136.5205211431721</v>
      </c>
      <c r="K107" s="23">
        <f t="shared" si="14"/>
        <v>4344.2013245347007</v>
      </c>
      <c r="L107" s="24">
        <f t="shared" si="12"/>
        <v>1.752267507435836</v>
      </c>
    </row>
    <row r="108" spans="1:12" x14ac:dyDescent="0.2">
      <c r="A108" s="16">
        <v>99</v>
      </c>
      <c r="B108" s="47">
        <v>3</v>
      </c>
      <c r="C108" s="46">
        <v>15</v>
      </c>
      <c r="D108" s="46">
        <v>16</v>
      </c>
      <c r="E108" s="17">
        <v>0.51180000000000003</v>
      </c>
      <c r="F108" s="22">
        <f t="shared" si="10"/>
        <v>0.19354838709677419</v>
      </c>
      <c r="G108" s="22">
        <f t="shared" si="7"/>
        <v>0.1768388290911663</v>
      </c>
      <c r="H108" s="23">
        <f t="shared" si="13"/>
        <v>1954.4290002359171</v>
      </c>
      <c r="I108" s="23">
        <f t="shared" si="11"/>
        <v>345.61893594353836</v>
      </c>
      <c r="J108" s="23">
        <f t="shared" si="8"/>
        <v>1785.6978357082817</v>
      </c>
      <c r="K108" s="23">
        <f t="shared" si="14"/>
        <v>2207.6808033915286</v>
      </c>
      <c r="L108" s="24">
        <f t="shared" si="12"/>
        <v>1.1295784104334523</v>
      </c>
    </row>
    <row r="109" spans="1:12" x14ac:dyDescent="0.2">
      <c r="A109" s="16" t="s">
        <v>22</v>
      </c>
      <c r="B109" s="47">
        <v>8</v>
      </c>
      <c r="C109" s="46">
        <v>28</v>
      </c>
      <c r="D109" s="46">
        <v>33</v>
      </c>
      <c r="E109" s="17">
        <v>0</v>
      </c>
      <c r="F109" s="22">
        <f>B109/((C109+D109)/2)</f>
        <v>0.26229508196721313</v>
      </c>
      <c r="G109" s="22">
        <v>1</v>
      </c>
      <c r="H109" s="23">
        <f>H108-I108</f>
        <v>1608.8100642923787</v>
      </c>
      <c r="I109" s="23">
        <f>H109*G109</f>
        <v>1608.8100642923787</v>
      </c>
      <c r="J109" s="23">
        <f>H109*F109</f>
        <v>421.9829676832469</v>
      </c>
      <c r="K109" s="23">
        <f>J109</f>
        <v>421.9829676832469</v>
      </c>
      <c r="L109" s="24">
        <f>K109/H109</f>
        <v>0.26229508196721313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140625" style="9" customWidth="1"/>
    <col min="5" max="7" width="13.140625" style="10" customWidth="1"/>
    <col min="8" max="11" width="13.140625" style="9" customWidth="1"/>
    <col min="12" max="12" width="13.140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36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37"/>
      <c r="B7" s="38"/>
      <c r="C7" s="39">
        <v>43466</v>
      </c>
      <c r="D7" s="40">
        <v>43831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3</v>
      </c>
      <c r="C9" s="46">
        <v>2028</v>
      </c>
      <c r="D9" s="46">
        <v>1878</v>
      </c>
      <c r="E9" s="17">
        <v>3.8356164383561646E-2</v>
      </c>
      <c r="F9" s="18">
        <f>B9/((C9+D9)/2)</f>
        <v>1.5360983102918587E-3</v>
      </c>
      <c r="G9" s="18">
        <f t="shared" ref="G9:G72" si="0">F9/((1+(1-E9)*F9))</f>
        <v>1.5338325643159108E-3</v>
      </c>
      <c r="H9" s="13">
        <v>100000</v>
      </c>
      <c r="I9" s="13">
        <f>H9*G9</f>
        <v>153.38325643159109</v>
      </c>
      <c r="J9" s="13">
        <f t="shared" ref="J9:J72" si="1">H10+I9*E9</f>
        <v>99852.499936965774</v>
      </c>
      <c r="K9" s="13">
        <f t="shared" ref="K9:K72" si="2">K10+J9</f>
        <v>8395373.9371196069</v>
      </c>
      <c r="L9" s="19">
        <f>K9/H9</f>
        <v>83.953739371196065</v>
      </c>
    </row>
    <row r="10" spans="1:13" x14ac:dyDescent="0.2">
      <c r="A10" s="16">
        <v>1</v>
      </c>
      <c r="B10" s="47">
        <v>0</v>
      </c>
      <c r="C10" s="46">
        <v>2417</v>
      </c>
      <c r="D10" s="46">
        <v>2175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99846.616743568404</v>
      </c>
      <c r="I10" s="13">
        <f t="shared" ref="I10:I73" si="4">H10*G10</f>
        <v>0</v>
      </c>
      <c r="J10" s="13">
        <f t="shared" si="1"/>
        <v>99846.616743568404</v>
      </c>
      <c r="K10" s="13">
        <f t="shared" si="2"/>
        <v>8295521.4371826407</v>
      </c>
      <c r="L10" s="20">
        <f t="shared" ref="L10:L73" si="5">K10/H10</f>
        <v>83.082649244767666</v>
      </c>
    </row>
    <row r="11" spans="1:13" x14ac:dyDescent="0.2">
      <c r="A11" s="16">
        <v>2</v>
      </c>
      <c r="B11" s="47">
        <v>0</v>
      </c>
      <c r="C11" s="46">
        <v>2550</v>
      </c>
      <c r="D11" s="46">
        <v>2506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99846.616743568404</v>
      </c>
      <c r="I11" s="13">
        <f t="shared" si="4"/>
        <v>0</v>
      </c>
      <c r="J11" s="13">
        <f t="shared" si="1"/>
        <v>99846.616743568404</v>
      </c>
      <c r="K11" s="13">
        <f t="shared" si="2"/>
        <v>8195674.8204390723</v>
      </c>
      <c r="L11" s="20">
        <f t="shared" si="5"/>
        <v>82.08264924476768</v>
      </c>
    </row>
    <row r="12" spans="1:13" x14ac:dyDescent="0.2">
      <c r="A12" s="16">
        <v>3</v>
      </c>
      <c r="B12" s="47">
        <v>1</v>
      </c>
      <c r="C12" s="46">
        <v>2587</v>
      </c>
      <c r="D12" s="46">
        <v>2648</v>
      </c>
      <c r="E12" s="17">
        <v>0.20547945205479451</v>
      </c>
      <c r="F12" s="18">
        <f t="shared" si="3"/>
        <v>3.8204393505253105E-4</v>
      </c>
      <c r="G12" s="18">
        <f t="shared" si="0"/>
        <v>3.8192800395530919E-4</v>
      </c>
      <c r="H12" s="13">
        <f t="shared" si="6"/>
        <v>99846.616743568404</v>
      </c>
      <c r="I12" s="13">
        <f t="shared" si="4"/>
        <v>38.134219034561838</v>
      </c>
      <c r="J12" s="13">
        <f t="shared" si="1"/>
        <v>99816.318322965599</v>
      </c>
      <c r="K12" s="13">
        <f t="shared" si="2"/>
        <v>8095828.203695504</v>
      </c>
      <c r="L12" s="20">
        <f t="shared" si="5"/>
        <v>81.08264924476768</v>
      </c>
    </row>
    <row r="13" spans="1:13" x14ac:dyDescent="0.2">
      <c r="A13" s="16">
        <v>4</v>
      </c>
      <c r="B13" s="47">
        <v>0</v>
      </c>
      <c r="C13" s="46">
        <v>2810</v>
      </c>
      <c r="D13" s="46">
        <v>2662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99808.482524533843</v>
      </c>
      <c r="I13" s="13">
        <f t="shared" si="4"/>
        <v>0</v>
      </c>
      <c r="J13" s="13">
        <f t="shared" si="1"/>
        <v>99808.482524533843</v>
      </c>
      <c r="K13" s="13">
        <f t="shared" si="2"/>
        <v>7996011.8853725381</v>
      </c>
      <c r="L13" s="20">
        <f t="shared" si="5"/>
        <v>80.113550302771557</v>
      </c>
    </row>
    <row r="14" spans="1:13" x14ac:dyDescent="0.2">
      <c r="A14" s="16">
        <v>5</v>
      </c>
      <c r="B14" s="47">
        <v>0</v>
      </c>
      <c r="C14" s="46">
        <v>2815</v>
      </c>
      <c r="D14" s="46">
        <v>2895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99808.482524533843</v>
      </c>
      <c r="I14" s="13">
        <f t="shared" si="4"/>
        <v>0</v>
      </c>
      <c r="J14" s="13">
        <f t="shared" si="1"/>
        <v>99808.482524533843</v>
      </c>
      <c r="K14" s="13">
        <f t="shared" si="2"/>
        <v>7896203.4028480044</v>
      </c>
      <c r="L14" s="20">
        <f t="shared" si="5"/>
        <v>79.113550302771557</v>
      </c>
    </row>
    <row r="15" spans="1:13" x14ac:dyDescent="0.2">
      <c r="A15" s="16">
        <v>6</v>
      </c>
      <c r="B15" s="47">
        <v>0</v>
      </c>
      <c r="C15" s="46">
        <v>3035</v>
      </c>
      <c r="D15" s="46">
        <v>2876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99808.482524533843</v>
      </c>
      <c r="I15" s="13">
        <f t="shared" si="4"/>
        <v>0</v>
      </c>
      <c r="J15" s="13">
        <f t="shared" si="1"/>
        <v>99808.482524533843</v>
      </c>
      <c r="K15" s="13">
        <f t="shared" si="2"/>
        <v>7796394.9203234706</v>
      </c>
      <c r="L15" s="20">
        <f t="shared" si="5"/>
        <v>78.113550302771557</v>
      </c>
    </row>
    <row r="16" spans="1:13" x14ac:dyDescent="0.2">
      <c r="A16" s="16">
        <v>7</v>
      </c>
      <c r="B16" s="47">
        <v>0</v>
      </c>
      <c r="C16" s="46">
        <v>3227</v>
      </c>
      <c r="D16" s="46">
        <v>3108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99808.482524533843</v>
      </c>
      <c r="I16" s="13">
        <f t="shared" si="4"/>
        <v>0</v>
      </c>
      <c r="J16" s="13">
        <f t="shared" si="1"/>
        <v>99808.482524533843</v>
      </c>
      <c r="K16" s="13">
        <f t="shared" si="2"/>
        <v>7696586.4377989369</v>
      </c>
      <c r="L16" s="20">
        <f t="shared" si="5"/>
        <v>77.113550302771557</v>
      </c>
    </row>
    <row r="17" spans="1:12" x14ac:dyDescent="0.2">
      <c r="A17" s="16">
        <v>8</v>
      </c>
      <c r="B17" s="47">
        <v>0</v>
      </c>
      <c r="C17" s="46">
        <v>3303</v>
      </c>
      <c r="D17" s="46">
        <v>3283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99808.482524533843</v>
      </c>
      <c r="I17" s="13">
        <f t="shared" si="4"/>
        <v>0</v>
      </c>
      <c r="J17" s="13">
        <f t="shared" si="1"/>
        <v>99808.482524533843</v>
      </c>
      <c r="K17" s="13">
        <f t="shared" si="2"/>
        <v>7596777.9552744031</v>
      </c>
      <c r="L17" s="20">
        <f t="shared" si="5"/>
        <v>76.113550302771557</v>
      </c>
    </row>
    <row r="18" spans="1:12" x14ac:dyDescent="0.2">
      <c r="A18" s="16">
        <v>9</v>
      </c>
      <c r="B18" s="47">
        <v>0</v>
      </c>
      <c r="C18" s="46">
        <v>3515</v>
      </c>
      <c r="D18" s="46">
        <v>3356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99808.482524533843</v>
      </c>
      <c r="I18" s="13">
        <f t="shared" si="4"/>
        <v>0</v>
      </c>
      <c r="J18" s="13">
        <f t="shared" si="1"/>
        <v>99808.482524533843</v>
      </c>
      <c r="K18" s="13">
        <f t="shared" si="2"/>
        <v>7496969.4727498693</v>
      </c>
      <c r="L18" s="20">
        <f t="shared" si="5"/>
        <v>75.113550302771557</v>
      </c>
    </row>
    <row r="19" spans="1:12" x14ac:dyDescent="0.2">
      <c r="A19" s="16">
        <v>10</v>
      </c>
      <c r="B19" s="47">
        <v>0</v>
      </c>
      <c r="C19" s="46">
        <v>3675</v>
      </c>
      <c r="D19" s="46">
        <v>3565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99808.482524533843</v>
      </c>
      <c r="I19" s="13">
        <f t="shared" si="4"/>
        <v>0</v>
      </c>
      <c r="J19" s="13">
        <f t="shared" si="1"/>
        <v>99808.482524533843</v>
      </c>
      <c r="K19" s="13">
        <f t="shared" si="2"/>
        <v>7397160.9902253356</v>
      </c>
      <c r="L19" s="20">
        <f t="shared" si="5"/>
        <v>74.113550302771557</v>
      </c>
    </row>
    <row r="20" spans="1:12" x14ac:dyDescent="0.2">
      <c r="A20" s="16">
        <v>11</v>
      </c>
      <c r="B20" s="47">
        <v>0</v>
      </c>
      <c r="C20" s="46">
        <v>3502</v>
      </c>
      <c r="D20" s="46">
        <v>3706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99808.482524533843</v>
      </c>
      <c r="I20" s="13">
        <f t="shared" si="4"/>
        <v>0</v>
      </c>
      <c r="J20" s="13">
        <f t="shared" si="1"/>
        <v>99808.482524533843</v>
      </c>
      <c r="K20" s="13">
        <f t="shared" si="2"/>
        <v>7297352.5077008018</v>
      </c>
      <c r="L20" s="20">
        <f t="shared" si="5"/>
        <v>73.113550302771571</v>
      </c>
    </row>
    <row r="21" spans="1:12" x14ac:dyDescent="0.2">
      <c r="A21" s="16">
        <v>12</v>
      </c>
      <c r="B21" s="47">
        <v>1</v>
      </c>
      <c r="C21" s="46">
        <v>3661</v>
      </c>
      <c r="D21" s="46">
        <v>3572</v>
      </c>
      <c r="E21" s="17">
        <v>0.80547945205479454</v>
      </c>
      <c r="F21" s="18">
        <f t="shared" si="3"/>
        <v>2.7651043826904464E-4</v>
      </c>
      <c r="G21" s="18">
        <f t="shared" si="0"/>
        <v>2.7649556641253062E-4</v>
      </c>
      <c r="H21" s="13">
        <f t="shared" si="6"/>
        <v>99808.482524533843</v>
      </c>
      <c r="I21" s="13">
        <f t="shared" si="4"/>
        <v>27.59660290839615</v>
      </c>
      <c r="J21" s="13">
        <f t="shared" si="1"/>
        <v>99803.114418214682</v>
      </c>
      <c r="K21" s="13">
        <f t="shared" si="2"/>
        <v>7197544.0251762681</v>
      </c>
      <c r="L21" s="20">
        <f t="shared" si="5"/>
        <v>72.113550302771571</v>
      </c>
    </row>
    <row r="22" spans="1:12" x14ac:dyDescent="0.2">
      <c r="A22" s="16">
        <v>13</v>
      </c>
      <c r="B22" s="47">
        <v>0</v>
      </c>
      <c r="C22" s="46">
        <v>3563</v>
      </c>
      <c r="D22" s="46">
        <v>3695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99780.88592162545</v>
      </c>
      <c r="I22" s="13">
        <f t="shared" si="4"/>
        <v>0</v>
      </c>
      <c r="J22" s="13">
        <f t="shared" si="1"/>
        <v>99780.88592162545</v>
      </c>
      <c r="K22" s="13">
        <f t="shared" si="2"/>
        <v>7097740.910758053</v>
      </c>
      <c r="L22" s="20">
        <f t="shared" si="5"/>
        <v>71.133272121206574</v>
      </c>
    </row>
    <row r="23" spans="1:12" x14ac:dyDescent="0.2">
      <c r="A23" s="16">
        <v>14</v>
      </c>
      <c r="B23" s="47">
        <v>0</v>
      </c>
      <c r="C23" s="46">
        <v>3665</v>
      </c>
      <c r="D23" s="46">
        <v>3617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99780.88592162545</v>
      </c>
      <c r="I23" s="13">
        <f t="shared" si="4"/>
        <v>0</v>
      </c>
      <c r="J23" s="13">
        <f t="shared" si="1"/>
        <v>99780.88592162545</v>
      </c>
      <c r="K23" s="13">
        <f t="shared" si="2"/>
        <v>6997960.0248364275</v>
      </c>
      <c r="L23" s="20">
        <f t="shared" si="5"/>
        <v>70.133272121206574</v>
      </c>
    </row>
    <row r="24" spans="1:12" x14ac:dyDescent="0.2">
      <c r="A24" s="16">
        <v>15</v>
      </c>
      <c r="B24" s="47">
        <v>1</v>
      </c>
      <c r="C24" s="46">
        <v>3661</v>
      </c>
      <c r="D24" s="46">
        <v>3724</v>
      </c>
      <c r="E24" s="17">
        <v>0.12054794520547946</v>
      </c>
      <c r="F24" s="18">
        <f t="shared" si="3"/>
        <v>2.7081922816519973E-4</v>
      </c>
      <c r="G24" s="18">
        <f t="shared" si="0"/>
        <v>2.7075474182422678E-4</v>
      </c>
      <c r="H24" s="13">
        <f t="shared" si="6"/>
        <v>99780.88592162545</v>
      </c>
      <c r="I24" s="13">
        <f t="shared" si="4"/>
        <v>27.016148006702323</v>
      </c>
      <c r="J24" s="13">
        <f t="shared" si="1"/>
        <v>99757.126514748321</v>
      </c>
      <c r="K24" s="13">
        <f t="shared" si="2"/>
        <v>6898179.1389148021</v>
      </c>
      <c r="L24" s="20">
        <f t="shared" si="5"/>
        <v>69.133272121206574</v>
      </c>
    </row>
    <row r="25" spans="1:12" x14ac:dyDescent="0.2">
      <c r="A25" s="16">
        <v>16</v>
      </c>
      <c r="B25" s="47">
        <v>0</v>
      </c>
      <c r="C25" s="46">
        <v>3495</v>
      </c>
      <c r="D25" s="46">
        <v>3694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99753.869773618746</v>
      </c>
      <c r="I25" s="13">
        <f t="shared" si="4"/>
        <v>0</v>
      </c>
      <c r="J25" s="13">
        <f t="shared" si="1"/>
        <v>99753.869773618746</v>
      </c>
      <c r="K25" s="13">
        <f t="shared" si="2"/>
        <v>6798422.0124000534</v>
      </c>
      <c r="L25" s="20">
        <f t="shared" si="5"/>
        <v>68.151962704087367</v>
      </c>
    </row>
    <row r="26" spans="1:12" x14ac:dyDescent="0.2">
      <c r="A26" s="16">
        <v>17</v>
      </c>
      <c r="B26" s="47">
        <v>1</v>
      </c>
      <c r="C26" s="46">
        <v>3329</v>
      </c>
      <c r="D26" s="46">
        <v>3526</v>
      </c>
      <c r="E26" s="17">
        <v>0.94246575342465755</v>
      </c>
      <c r="F26" s="18">
        <f t="shared" si="3"/>
        <v>2.9175784099197665E-4</v>
      </c>
      <c r="G26" s="18">
        <f t="shared" si="0"/>
        <v>2.9175294360735327E-4</v>
      </c>
      <c r="H26" s="13">
        <f t="shared" si="6"/>
        <v>99753.869773618746</v>
      </c>
      <c r="I26" s="13">
        <f t="shared" si="4"/>
        <v>29.103485142677851</v>
      </c>
      <c r="J26" s="13">
        <f t="shared" si="1"/>
        <v>99752.195326528337</v>
      </c>
      <c r="K26" s="13">
        <f t="shared" si="2"/>
        <v>6698668.1426264346</v>
      </c>
      <c r="L26" s="20">
        <f t="shared" si="5"/>
        <v>67.151962704087367</v>
      </c>
    </row>
    <row r="27" spans="1:12" x14ac:dyDescent="0.2">
      <c r="A27" s="16">
        <v>18</v>
      </c>
      <c r="B27" s="47">
        <v>3</v>
      </c>
      <c r="C27" s="46">
        <v>3244</v>
      </c>
      <c r="D27" s="46">
        <v>3416</v>
      </c>
      <c r="E27" s="17">
        <v>0.35799086757990872</v>
      </c>
      <c r="F27" s="18">
        <f t="shared" si="3"/>
        <v>9.0090090090090091E-4</v>
      </c>
      <c r="G27" s="18">
        <f t="shared" si="0"/>
        <v>9.0038013309180678E-4</v>
      </c>
      <c r="H27" s="13">
        <f t="shared" si="6"/>
        <v>99724.766288476065</v>
      </c>
      <c r="I27" s="13">
        <f t="shared" si="4"/>
        <v>89.790198343367408</v>
      </c>
      <c r="J27" s="13">
        <f t="shared" si="1"/>
        <v>99667.120161137806</v>
      </c>
      <c r="K27" s="13">
        <f t="shared" si="2"/>
        <v>6598915.9472999061</v>
      </c>
      <c r="L27" s="20">
        <f t="shared" si="5"/>
        <v>66.17128515710003</v>
      </c>
    </row>
    <row r="28" spans="1:12" x14ac:dyDescent="0.2">
      <c r="A28" s="16">
        <v>19</v>
      </c>
      <c r="B28" s="47">
        <v>1</v>
      </c>
      <c r="C28" s="46">
        <v>3123</v>
      </c>
      <c r="D28" s="46">
        <v>3321</v>
      </c>
      <c r="E28" s="17">
        <v>0.78082191780821919</v>
      </c>
      <c r="F28" s="18">
        <f t="shared" si="3"/>
        <v>3.1036623215394165E-4</v>
      </c>
      <c r="G28" s="18">
        <f t="shared" si="0"/>
        <v>3.1034512077951894E-4</v>
      </c>
      <c r="H28" s="13">
        <f t="shared" si="6"/>
        <v>99634.976090132695</v>
      </c>
      <c r="I28" s="13">
        <f t="shared" si="4"/>
        <v>30.921228688556713</v>
      </c>
      <c r="J28" s="13">
        <f t="shared" si="1"/>
        <v>99628.198834529714</v>
      </c>
      <c r="K28" s="13">
        <f t="shared" si="2"/>
        <v>6499248.8271387685</v>
      </c>
      <c r="L28" s="20">
        <f t="shared" si="5"/>
        <v>65.23059554166359</v>
      </c>
    </row>
    <row r="29" spans="1:12" x14ac:dyDescent="0.2">
      <c r="A29" s="16">
        <v>20</v>
      </c>
      <c r="B29" s="47">
        <v>2</v>
      </c>
      <c r="C29" s="46">
        <v>3046</v>
      </c>
      <c r="D29" s="46">
        <v>3172</v>
      </c>
      <c r="E29" s="17">
        <v>0.51506849315068493</v>
      </c>
      <c r="F29" s="18">
        <f t="shared" si="3"/>
        <v>6.4329366355741395E-4</v>
      </c>
      <c r="G29" s="18">
        <f t="shared" si="0"/>
        <v>6.4309304851652529E-4</v>
      </c>
      <c r="H29" s="13">
        <f t="shared" si="6"/>
        <v>99604.054861444136</v>
      </c>
      <c r="I29" s="13">
        <f t="shared" si="4"/>
        <v>64.054675285453342</v>
      </c>
      <c r="J29" s="13">
        <f t="shared" si="1"/>
        <v>99572.992731237217</v>
      </c>
      <c r="K29" s="13">
        <f t="shared" si="2"/>
        <v>6399620.6283042384</v>
      </c>
      <c r="L29" s="20">
        <f t="shared" si="5"/>
        <v>64.250603423791702</v>
      </c>
    </row>
    <row r="30" spans="1:12" x14ac:dyDescent="0.2">
      <c r="A30" s="16">
        <v>21</v>
      </c>
      <c r="B30" s="47">
        <v>0</v>
      </c>
      <c r="C30" s="46">
        <v>3017</v>
      </c>
      <c r="D30" s="46">
        <v>3088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99540.000186158679</v>
      </c>
      <c r="I30" s="13">
        <f t="shared" si="4"/>
        <v>0</v>
      </c>
      <c r="J30" s="13">
        <f t="shared" si="1"/>
        <v>99540.000186158679</v>
      </c>
      <c r="K30" s="13">
        <f t="shared" si="2"/>
        <v>6300047.6355730016</v>
      </c>
      <c r="L30" s="20">
        <f t="shared" si="5"/>
        <v>63.291617679231642</v>
      </c>
    </row>
    <row r="31" spans="1:12" x14ac:dyDescent="0.2">
      <c r="A31" s="16">
        <v>22</v>
      </c>
      <c r="B31" s="47">
        <v>0</v>
      </c>
      <c r="C31" s="46">
        <v>2892</v>
      </c>
      <c r="D31" s="46">
        <v>3081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99540.000186158679</v>
      </c>
      <c r="I31" s="13">
        <f t="shared" si="4"/>
        <v>0</v>
      </c>
      <c r="J31" s="13">
        <f t="shared" si="1"/>
        <v>99540.000186158679</v>
      </c>
      <c r="K31" s="13">
        <f t="shared" si="2"/>
        <v>6200507.6353868432</v>
      </c>
      <c r="L31" s="20">
        <f t="shared" si="5"/>
        <v>62.291617679231642</v>
      </c>
    </row>
    <row r="32" spans="1:12" x14ac:dyDescent="0.2">
      <c r="A32" s="16">
        <v>23</v>
      </c>
      <c r="B32" s="47">
        <v>2</v>
      </c>
      <c r="C32" s="46">
        <v>2788</v>
      </c>
      <c r="D32" s="46">
        <v>2926</v>
      </c>
      <c r="E32" s="17">
        <v>0.4616438356164384</v>
      </c>
      <c r="F32" s="18">
        <f t="shared" si="3"/>
        <v>7.0003500175008749E-4</v>
      </c>
      <c r="G32" s="18">
        <f t="shared" si="0"/>
        <v>6.9977128023635015E-4</v>
      </c>
      <c r="H32" s="13">
        <f t="shared" si="6"/>
        <v>99540.000186158679</v>
      </c>
      <c r="I32" s="13">
        <f t="shared" si="4"/>
        <v>69.655233364994785</v>
      </c>
      <c r="J32" s="13">
        <f t="shared" si="1"/>
        <v>99502.500861895067</v>
      </c>
      <c r="K32" s="13">
        <f t="shared" si="2"/>
        <v>6100967.6352006849</v>
      </c>
      <c r="L32" s="20">
        <f t="shared" si="5"/>
        <v>61.291617679231649</v>
      </c>
    </row>
    <row r="33" spans="1:12" x14ac:dyDescent="0.2">
      <c r="A33" s="16">
        <v>24</v>
      </c>
      <c r="B33" s="47">
        <v>1</v>
      </c>
      <c r="C33" s="46">
        <v>2901</v>
      </c>
      <c r="D33" s="46">
        <v>2820</v>
      </c>
      <c r="E33" s="17">
        <v>0.49315068493150682</v>
      </c>
      <c r="F33" s="18">
        <f t="shared" si="3"/>
        <v>3.4958923265163432E-4</v>
      </c>
      <c r="G33" s="18">
        <f t="shared" si="0"/>
        <v>3.495273002367688E-4</v>
      </c>
      <c r="H33" s="13">
        <f t="shared" si="6"/>
        <v>99470.34495279369</v>
      </c>
      <c r="I33" s="13">
        <f t="shared" si="4"/>
        <v>34.767601124970078</v>
      </c>
      <c r="J33" s="13">
        <f t="shared" si="1"/>
        <v>99452.723017976925</v>
      </c>
      <c r="K33" s="13">
        <f t="shared" si="2"/>
        <v>6001465.1343387896</v>
      </c>
      <c r="L33" s="20">
        <f t="shared" si="5"/>
        <v>60.334214555975905</v>
      </c>
    </row>
    <row r="34" spans="1:12" x14ac:dyDescent="0.2">
      <c r="A34" s="16">
        <v>25</v>
      </c>
      <c r="B34" s="47">
        <v>0</v>
      </c>
      <c r="C34" s="46">
        <v>2766</v>
      </c>
      <c r="D34" s="46">
        <v>2892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99435.577351668719</v>
      </c>
      <c r="I34" s="13">
        <f t="shared" si="4"/>
        <v>0</v>
      </c>
      <c r="J34" s="13">
        <f t="shared" si="1"/>
        <v>99435.577351668719</v>
      </c>
      <c r="K34" s="13">
        <f t="shared" si="2"/>
        <v>5902012.411320813</v>
      </c>
      <c r="L34" s="20">
        <f t="shared" si="5"/>
        <v>59.355137954773149</v>
      </c>
    </row>
    <row r="35" spans="1:12" x14ac:dyDescent="0.2">
      <c r="A35" s="16">
        <v>26</v>
      </c>
      <c r="B35" s="47">
        <v>2</v>
      </c>
      <c r="C35" s="46">
        <v>2768</v>
      </c>
      <c r="D35" s="46">
        <v>2751</v>
      </c>
      <c r="E35" s="17">
        <v>0.71232876712328763</v>
      </c>
      <c r="F35" s="18">
        <f t="shared" si="3"/>
        <v>7.247689798876608E-4</v>
      </c>
      <c r="G35" s="18">
        <f t="shared" si="0"/>
        <v>7.2461790054371153E-4</v>
      </c>
      <c r="H35" s="13">
        <f t="shared" si="6"/>
        <v>99435.577351668719</v>
      </c>
      <c r="I35" s="13">
        <f t="shared" si="4"/>
        <v>72.052799299918021</v>
      </c>
      <c r="J35" s="13">
        <f t="shared" si="1"/>
        <v>99414.849834061897</v>
      </c>
      <c r="K35" s="13">
        <f t="shared" si="2"/>
        <v>5802576.8339691442</v>
      </c>
      <c r="L35" s="20">
        <f t="shared" si="5"/>
        <v>58.355137954773141</v>
      </c>
    </row>
    <row r="36" spans="1:12" x14ac:dyDescent="0.2">
      <c r="A36" s="16">
        <v>27</v>
      </c>
      <c r="B36" s="47">
        <v>0</v>
      </c>
      <c r="C36" s="46">
        <v>2610</v>
      </c>
      <c r="D36" s="46">
        <v>2763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99363.524552368806</v>
      </c>
      <c r="I36" s="13">
        <f t="shared" si="4"/>
        <v>0</v>
      </c>
      <c r="J36" s="13">
        <f t="shared" si="1"/>
        <v>99363.524552368806</v>
      </c>
      <c r="K36" s="13">
        <f t="shared" si="2"/>
        <v>5703161.984135082</v>
      </c>
      <c r="L36" s="20">
        <f t="shared" si="5"/>
        <v>57.396937254669069</v>
      </c>
    </row>
    <row r="37" spans="1:12" x14ac:dyDescent="0.2">
      <c r="A37" s="16">
        <v>28</v>
      </c>
      <c r="B37" s="47">
        <v>1</v>
      </c>
      <c r="C37" s="46">
        <v>2554</v>
      </c>
      <c r="D37" s="46">
        <v>2552</v>
      </c>
      <c r="E37" s="17">
        <v>0.9342465753424658</v>
      </c>
      <c r="F37" s="18">
        <f t="shared" si="3"/>
        <v>3.916960438699569E-4</v>
      </c>
      <c r="G37" s="18">
        <f t="shared" si="0"/>
        <v>3.9168595585860246E-4</v>
      </c>
      <c r="H37" s="13">
        <f t="shared" si="6"/>
        <v>99363.524552368806</v>
      </c>
      <c r="I37" s="13">
        <f t="shared" si="4"/>
        <v>38.91929709177429</v>
      </c>
      <c r="J37" s="13">
        <f t="shared" si="1"/>
        <v>99360.965475299759</v>
      </c>
      <c r="K37" s="13">
        <f t="shared" si="2"/>
        <v>5603798.4595827134</v>
      </c>
      <c r="L37" s="20">
        <f t="shared" si="5"/>
        <v>56.396937254669069</v>
      </c>
    </row>
    <row r="38" spans="1:12" x14ac:dyDescent="0.2">
      <c r="A38" s="16">
        <v>29</v>
      </c>
      <c r="B38" s="47">
        <v>1</v>
      </c>
      <c r="C38" s="46">
        <v>2526</v>
      </c>
      <c r="D38" s="46">
        <v>2543</v>
      </c>
      <c r="E38" s="17">
        <v>0.98630136986301364</v>
      </c>
      <c r="F38" s="18">
        <f t="shared" si="3"/>
        <v>3.9455513908068652E-4</v>
      </c>
      <c r="G38" s="18">
        <f t="shared" si="0"/>
        <v>3.945530065749826E-4</v>
      </c>
      <c r="H38" s="13">
        <f t="shared" si="6"/>
        <v>99324.605255277027</v>
      </c>
      <c r="I38" s="13">
        <f t="shared" si="4"/>
        <v>39.188821630342865</v>
      </c>
      <c r="J38" s="13">
        <f t="shared" si="1"/>
        <v>99324.068422103999</v>
      </c>
      <c r="K38" s="13">
        <f t="shared" si="2"/>
        <v>5504437.494107414</v>
      </c>
      <c r="L38" s="20">
        <f t="shared" si="5"/>
        <v>55.418669723985317</v>
      </c>
    </row>
    <row r="39" spans="1:12" x14ac:dyDescent="0.2">
      <c r="A39" s="16">
        <v>30</v>
      </c>
      <c r="B39" s="47">
        <v>0</v>
      </c>
      <c r="C39" s="46">
        <v>2450</v>
      </c>
      <c r="D39" s="46">
        <v>2504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99285.416433646678</v>
      </c>
      <c r="I39" s="13">
        <f t="shared" si="4"/>
        <v>0</v>
      </c>
      <c r="J39" s="13">
        <f t="shared" si="1"/>
        <v>99285.416433646678</v>
      </c>
      <c r="K39" s="13">
        <f t="shared" si="2"/>
        <v>5405113.4256853098</v>
      </c>
      <c r="L39" s="20">
        <f t="shared" si="5"/>
        <v>54.440154655518768</v>
      </c>
    </row>
    <row r="40" spans="1:12" x14ac:dyDescent="0.2">
      <c r="A40" s="16">
        <v>31</v>
      </c>
      <c r="B40" s="47">
        <v>0</v>
      </c>
      <c r="C40" s="46">
        <v>2469</v>
      </c>
      <c r="D40" s="46">
        <v>2462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99285.416433646678</v>
      </c>
      <c r="I40" s="13">
        <f t="shared" si="4"/>
        <v>0</v>
      </c>
      <c r="J40" s="13">
        <f t="shared" si="1"/>
        <v>99285.416433646678</v>
      </c>
      <c r="K40" s="13">
        <f t="shared" si="2"/>
        <v>5305828.0092516635</v>
      </c>
      <c r="L40" s="20">
        <f t="shared" si="5"/>
        <v>53.440154655518768</v>
      </c>
    </row>
    <row r="41" spans="1:12" x14ac:dyDescent="0.2">
      <c r="A41" s="16">
        <v>32</v>
      </c>
      <c r="B41" s="47">
        <v>1</v>
      </c>
      <c r="C41" s="46">
        <v>2391</v>
      </c>
      <c r="D41" s="46">
        <v>2475</v>
      </c>
      <c r="E41" s="17">
        <v>9.8630136986301367E-2</v>
      </c>
      <c r="F41" s="18">
        <f t="shared" si="3"/>
        <v>4.1101520756267981E-4</v>
      </c>
      <c r="G41" s="18">
        <f t="shared" si="0"/>
        <v>4.1086299238834095E-4</v>
      </c>
      <c r="H41" s="13">
        <f t="shared" si="6"/>
        <v>99285.416433646678</v>
      </c>
      <c r="I41" s="13">
        <f t="shared" si="4"/>
        <v>40.79270329645064</v>
      </c>
      <c r="J41" s="13">
        <f t="shared" si="1"/>
        <v>99248.647120264402</v>
      </c>
      <c r="K41" s="13">
        <f t="shared" si="2"/>
        <v>5206542.5928180171</v>
      </c>
      <c r="L41" s="20">
        <f t="shared" si="5"/>
        <v>52.440154655518775</v>
      </c>
    </row>
    <row r="42" spans="1:12" x14ac:dyDescent="0.2">
      <c r="A42" s="16">
        <v>33</v>
      </c>
      <c r="B42" s="47">
        <v>0</v>
      </c>
      <c r="C42" s="46">
        <v>2477</v>
      </c>
      <c r="D42" s="46">
        <v>2396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99244.623730350228</v>
      </c>
      <c r="I42" s="13">
        <f t="shared" si="4"/>
        <v>0</v>
      </c>
      <c r="J42" s="13">
        <f t="shared" si="1"/>
        <v>99244.623730350228</v>
      </c>
      <c r="K42" s="13">
        <f t="shared" si="2"/>
        <v>5107293.9456977528</v>
      </c>
      <c r="L42" s="20">
        <f t="shared" si="5"/>
        <v>51.46166869022931</v>
      </c>
    </row>
    <row r="43" spans="1:12" x14ac:dyDescent="0.2">
      <c r="A43" s="16">
        <v>34</v>
      </c>
      <c r="B43" s="47">
        <v>0</v>
      </c>
      <c r="C43" s="46">
        <v>2671</v>
      </c>
      <c r="D43" s="46">
        <v>2536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99244.623730350228</v>
      </c>
      <c r="I43" s="13">
        <f t="shared" si="4"/>
        <v>0</v>
      </c>
      <c r="J43" s="13">
        <f t="shared" si="1"/>
        <v>99244.623730350228</v>
      </c>
      <c r="K43" s="13">
        <f t="shared" si="2"/>
        <v>5008049.3219674025</v>
      </c>
      <c r="L43" s="20">
        <f t="shared" si="5"/>
        <v>50.461668690229303</v>
      </c>
    </row>
    <row r="44" spans="1:12" x14ac:dyDescent="0.2">
      <c r="A44" s="16">
        <v>35</v>
      </c>
      <c r="B44" s="47">
        <v>0</v>
      </c>
      <c r="C44" s="46">
        <v>2717</v>
      </c>
      <c r="D44" s="46">
        <v>2775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99244.623730350228</v>
      </c>
      <c r="I44" s="13">
        <f t="shared" si="4"/>
        <v>0</v>
      </c>
      <c r="J44" s="13">
        <f t="shared" si="1"/>
        <v>99244.623730350228</v>
      </c>
      <c r="K44" s="13">
        <f t="shared" si="2"/>
        <v>4908804.6982370522</v>
      </c>
      <c r="L44" s="20">
        <f t="shared" si="5"/>
        <v>49.461668690229303</v>
      </c>
    </row>
    <row r="45" spans="1:12" x14ac:dyDescent="0.2">
      <c r="A45" s="16">
        <v>36</v>
      </c>
      <c r="B45" s="47">
        <v>0</v>
      </c>
      <c r="C45" s="46">
        <v>2976</v>
      </c>
      <c r="D45" s="46">
        <v>2790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99244.623730350228</v>
      </c>
      <c r="I45" s="13">
        <f t="shared" si="4"/>
        <v>0</v>
      </c>
      <c r="J45" s="13">
        <f t="shared" si="1"/>
        <v>99244.623730350228</v>
      </c>
      <c r="K45" s="13">
        <f t="shared" si="2"/>
        <v>4809560.0745067019</v>
      </c>
      <c r="L45" s="20">
        <f t="shared" si="5"/>
        <v>48.461668690229303</v>
      </c>
    </row>
    <row r="46" spans="1:12" x14ac:dyDescent="0.2">
      <c r="A46" s="16">
        <v>37</v>
      </c>
      <c r="B46" s="47">
        <v>0</v>
      </c>
      <c r="C46" s="46">
        <v>3038</v>
      </c>
      <c r="D46" s="46">
        <v>3042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99244.623730350228</v>
      </c>
      <c r="I46" s="13">
        <f t="shared" si="4"/>
        <v>0</v>
      </c>
      <c r="J46" s="13">
        <f t="shared" si="1"/>
        <v>99244.623730350228</v>
      </c>
      <c r="K46" s="13">
        <f t="shared" si="2"/>
        <v>4710315.4507763516</v>
      </c>
      <c r="L46" s="20">
        <f t="shared" si="5"/>
        <v>47.461668690229303</v>
      </c>
    </row>
    <row r="47" spans="1:12" x14ac:dyDescent="0.2">
      <c r="A47" s="16">
        <v>38</v>
      </c>
      <c r="B47" s="47">
        <v>2</v>
      </c>
      <c r="C47" s="46">
        <v>3222</v>
      </c>
      <c r="D47" s="46">
        <v>3086</v>
      </c>
      <c r="E47" s="17">
        <v>0.81369863013698629</v>
      </c>
      <c r="F47" s="18">
        <f t="shared" si="3"/>
        <v>6.3411540900443881E-4</v>
      </c>
      <c r="G47" s="18">
        <f t="shared" si="0"/>
        <v>6.34040505634275E-4</v>
      </c>
      <c r="H47" s="13">
        <f t="shared" si="6"/>
        <v>99244.623730350228</v>
      </c>
      <c r="I47" s="13">
        <f t="shared" si="4"/>
        <v>62.925111411474624</v>
      </c>
      <c r="J47" s="13">
        <f t="shared" si="1"/>
        <v>99232.900695895485</v>
      </c>
      <c r="K47" s="13">
        <f t="shared" si="2"/>
        <v>4611070.8270460013</v>
      </c>
      <c r="L47" s="20">
        <f t="shared" si="5"/>
        <v>46.461668690229303</v>
      </c>
    </row>
    <row r="48" spans="1:12" x14ac:dyDescent="0.2">
      <c r="A48" s="16">
        <v>39</v>
      </c>
      <c r="B48" s="47">
        <v>3</v>
      </c>
      <c r="C48" s="46">
        <v>3304</v>
      </c>
      <c r="D48" s="46">
        <v>3277</v>
      </c>
      <c r="E48" s="17">
        <v>0.73059360730593603</v>
      </c>
      <c r="F48" s="18">
        <f t="shared" si="3"/>
        <v>9.1171554475003795E-4</v>
      </c>
      <c r="G48" s="18">
        <f t="shared" si="0"/>
        <v>9.1149166234852689E-4</v>
      </c>
      <c r="H48" s="13">
        <f t="shared" si="6"/>
        <v>99181.698618938753</v>
      </c>
      <c r="I48" s="13">
        <f t="shared" si="4"/>
        <v>90.40329134872708</v>
      </c>
      <c r="J48" s="13">
        <f t="shared" si="1"/>
        <v>99157.343394328811</v>
      </c>
      <c r="K48" s="13">
        <f t="shared" si="2"/>
        <v>4511837.9263501056</v>
      </c>
      <c r="L48" s="20">
        <f t="shared" si="5"/>
        <v>45.490629714709982</v>
      </c>
    </row>
    <row r="49" spans="1:12" x14ac:dyDescent="0.2">
      <c r="A49" s="16">
        <v>40</v>
      </c>
      <c r="B49" s="47">
        <v>0</v>
      </c>
      <c r="C49" s="46">
        <v>3614</v>
      </c>
      <c r="D49" s="46">
        <v>3367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99091.295327590022</v>
      </c>
      <c r="I49" s="13">
        <f t="shared" si="4"/>
        <v>0</v>
      </c>
      <c r="J49" s="13">
        <f t="shared" si="1"/>
        <v>99091.295327590022</v>
      </c>
      <c r="K49" s="13">
        <f t="shared" si="2"/>
        <v>4412680.5829557767</v>
      </c>
      <c r="L49" s="20">
        <f t="shared" si="5"/>
        <v>44.531465335756415</v>
      </c>
    </row>
    <row r="50" spans="1:12" x14ac:dyDescent="0.2">
      <c r="A50" s="16">
        <v>41</v>
      </c>
      <c r="B50" s="47">
        <v>2</v>
      </c>
      <c r="C50" s="46">
        <v>3806</v>
      </c>
      <c r="D50" s="46">
        <v>3696</v>
      </c>
      <c r="E50" s="17">
        <v>0.30684931506849311</v>
      </c>
      <c r="F50" s="18">
        <f t="shared" si="3"/>
        <v>5.3319114902692613E-4</v>
      </c>
      <c r="G50" s="18">
        <f t="shared" si="0"/>
        <v>5.3299416407896782E-4</v>
      </c>
      <c r="H50" s="13">
        <f t="shared" si="6"/>
        <v>99091.295327590022</v>
      </c>
      <c r="I50" s="13">
        <f t="shared" si="4"/>
        <v>52.815082120630976</v>
      </c>
      <c r="J50" s="13">
        <f t="shared" si="1"/>
        <v>99054.68651724339</v>
      </c>
      <c r="K50" s="13">
        <f t="shared" si="2"/>
        <v>4313589.2876281869</v>
      </c>
      <c r="L50" s="20">
        <f t="shared" si="5"/>
        <v>43.531465335756415</v>
      </c>
    </row>
    <row r="51" spans="1:12" x14ac:dyDescent="0.2">
      <c r="A51" s="16">
        <v>42</v>
      </c>
      <c r="B51" s="47">
        <v>5</v>
      </c>
      <c r="C51" s="46">
        <v>4023</v>
      </c>
      <c r="D51" s="46">
        <v>3860</v>
      </c>
      <c r="E51" s="17">
        <v>0.61808219178082202</v>
      </c>
      <c r="F51" s="18">
        <f t="shared" si="3"/>
        <v>1.2685525815045035E-3</v>
      </c>
      <c r="G51" s="18">
        <f t="shared" si="0"/>
        <v>1.2679382871855906E-3</v>
      </c>
      <c r="H51" s="13">
        <f t="shared" si="6"/>
        <v>99038.480245469385</v>
      </c>
      <c r="I51" s="13">
        <f t="shared" si="4"/>
        <v>125.5746810079044</v>
      </c>
      <c r="J51" s="13">
        <f t="shared" si="1"/>
        <v>98990.521038531035</v>
      </c>
      <c r="K51" s="13">
        <f t="shared" si="2"/>
        <v>4214534.6011109436</v>
      </c>
      <c r="L51" s="20">
        <f t="shared" si="5"/>
        <v>42.554516089757364</v>
      </c>
    </row>
    <row r="52" spans="1:12" x14ac:dyDescent="0.2">
      <c r="A52" s="16">
        <v>43</v>
      </c>
      <c r="B52" s="47">
        <v>0</v>
      </c>
      <c r="C52" s="46">
        <v>4061</v>
      </c>
      <c r="D52" s="46">
        <v>4140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98912.905564461485</v>
      </c>
      <c r="I52" s="13">
        <f t="shared" si="4"/>
        <v>0</v>
      </c>
      <c r="J52" s="13">
        <f t="shared" si="1"/>
        <v>98912.905564461485</v>
      </c>
      <c r="K52" s="13">
        <f t="shared" si="2"/>
        <v>4115544.0800724123</v>
      </c>
      <c r="L52" s="20">
        <f t="shared" si="5"/>
        <v>41.607756405359204</v>
      </c>
    </row>
    <row r="53" spans="1:12" x14ac:dyDescent="0.2">
      <c r="A53" s="16">
        <v>44</v>
      </c>
      <c r="B53" s="47">
        <v>2</v>
      </c>
      <c r="C53" s="46">
        <v>4304</v>
      </c>
      <c r="D53" s="46">
        <v>4103</v>
      </c>
      <c r="E53" s="17">
        <v>0.8684931506849316</v>
      </c>
      <c r="F53" s="18">
        <f t="shared" si="3"/>
        <v>4.7579398120613773E-4</v>
      </c>
      <c r="G53" s="18">
        <f t="shared" si="0"/>
        <v>4.7576421255971895E-4</v>
      </c>
      <c r="H53" s="13">
        <f t="shared" si="6"/>
        <v>98912.905564461485</v>
      </c>
      <c r="I53" s="13">
        <f t="shared" si="4"/>
        <v>47.059220627869863</v>
      </c>
      <c r="J53" s="13">
        <f t="shared" si="1"/>
        <v>98906.716954625488</v>
      </c>
      <c r="K53" s="13">
        <f t="shared" si="2"/>
        <v>4016631.1745079509</v>
      </c>
      <c r="L53" s="20">
        <f t="shared" si="5"/>
        <v>40.607756405359204</v>
      </c>
    </row>
    <row r="54" spans="1:12" x14ac:dyDescent="0.2">
      <c r="A54" s="16">
        <v>45</v>
      </c>
      <c r="B54" s="47">
        <v>5</v>
      </c>
      <c r="C54" s="46">
        <v>4215</v>
      </c>
      <c r="D54" s="46">
        <v>4304</v>
      </c>
      <c r="E54" s="17">
        <v>0.4531506849315069</v>
      </c>
      <c r="F54" s="18">
        <f t="shared" si="3"/>
        <v>1.1738466956215518E-3</v>
      </c>
      <c r="G54" s="18">
        <f t="shared" si="0"/>
        <v>1.1730936665476433E-3</v>
      </c>
      <c r="H54" s="13">
        <f t="shared" si="6"/>
        <v>98865.846343833618</v>
      </c>
      <c r="I54" s="13">
        <f t="shared" si="4"/>
        <v>115.97889818382369</v>
      </c>
      <c r="J54" s="13">
        <f t="shared" si="1"/>
        <v>98802.423362799396</v>
      </c>
      <c r="K54" s="13">
        <f t="shared" si="2"/>
        <v>3917724.4575533252</v>
      </c>
      <c r="L54" s="20">
        <f t="shared" si="5"/>
        <v>39.626671923976083</v>
      </c>
    </row>
    <row r="55" spans="1:12" x14ac:dyDescent="0.2">
      <c r="A55" s="16">
        <v>46</v>
      </c>
      <c r="B55" s="47">
        <v>3</v>
      </c>
      <c r="C55" s="46">
        <v>4428</v>
      </c>
      <c r="D55" s="46">
        <v>4231</v>
      </c>
      <c r="E55" s="17">
        <v>0.45844748858447487</v>
      </c>
      <c r="F55" s="18">
        <f t="shared" si="3"/>
        <v>6.9292066058436312E-4</v>
      </c>
      <c r="G55" s="18">
        <f t="shared" si="0"/>
        <v>6.9266073761726609E-4</v>
      </c>
      <c r="H55" s="13">
        <f t="shared" si="6"/>
        <v>98749.867445649797</v>
      </c>
      <c r="I55" s="13">
        <f t="shared" si="4"/>
        <v>68.400156024511034</v>
      </c>
      <c r="J55" s="13">
        <f t="shared" si="1"/>
        <v>98712.825169373507</v>
      </c>
      <c r="K55" s="13">
        <f t="shared" si="2"/>
        <v>3818922.0341905258</v>
      </c>
      <c r="L55" s="20">
        <f t="shared" si="5"/>
        <v>38.67268010554438</v>
      </c>
    </row>
    <row r="56" spans="1:12" x14ac:dyDescent="0.2">
      <c r="A56" s="16">
        <v>47</v>
      </c>
      <c r="B56" s="47">
        <v>5</v>
      </c>
      <c r="C56" s="46">
        <v>4350</v>
      </c>
      <c r="D56" s="46">
        <v>4473</v>
      </c>
      <c r="E56" s="17">
        <v>0.61643835616438358</v>
      </c>
      <c r="F56" s="18">
        <f t="shared" si="3"/>
        <v>1.1334013374135782E-3</v>
      </c>
      <c r="G56" s="18">
        <f t="shared" si="0"/>
        <v>1.132908828774022E-3</v>
      </c>
      <c r="H56" s="13">
        <f t="shared" si="6"/>
        <v>98681.467289625289</v>
      </c>
      <c r="I56" s="13">
        <f t="shared" si="4"/>
        <v>111.79710552879135</v>
      </c>
      <c r="J56" s="13">
        <f t="shared" si="1"/>
        <v>98638.586208052599</v>
      </c>
      <c r="K56" s="13">
        <f t="shared" si="2"/>
        <v>3720209.2090211525</v>
      </c>
      <c r="L56" s="20">
        <f t="shared" si="5"/>
        <v>37.699167951187029</v>
      </c>
    </row>
    <row r="57" spans="1:12" x14ac:dyDescent="0.2">
      <c r="A57" s="16">
        <v>48</v>
      </c>
      <c r="B57" s="47">
        <v>10</v>
      </c>
      <c r="C57" s="46">
        <v>4357</v>
      </c>
      <c r="D57" s="46">
        <v>4353</v>
      </c>
      <c r="E57" s="17">
        <v>0.47726027397260279</v>
      </c>
      <c r="F57" s="18">
        <f t="shared" si="3"/>
        <v>2.2962112514351321E-3</v>
      </c>
      <c r="G57" s="18">
        <f t="shared" si="0"/>
        <v>2.2934583655621833E-3</v>
      </c>
      <c r="H57" s="13">
        <f t="shared" si="6"/>
        <v>98569.670184096496</v>
      </c>
      <c r="I57" s="13">
        <f t="shared" si="4"/>
        <v>226.06543467442143</v>
      </c>
      <c r="J57" s="13">
        <f t="shared" si="1"/>
        <v>98451.49680071052</v>
      </c>
      <c r="K57" s="13">
        <f t="shared" si="2"/>
        <v>3621570.6228131</v>
      </c>
      <c r="L57" s="20">
        <f t="shared" si="5"/>
        <v>36.741226951953564</v>
      </c>
    </row>
    <row r="58" spans="1:12" x14ac:dyDescent="0.2">
      <c r="A58" s="16">
        <v>49</v>
      </c>
      <c r="B58" s="47">
        <v>12</v>
      </c>
      <c r="C58" s="46">
        <v>4187</v>
      </c>
      <c r="D58" s="46">
        <v>4402</v>
      </c>
      <c r="E58" s="17">
        <v>0.64863013698630134</v>
      </c>
      <c r="F58" s="18">
        <f t="shared" si="3"/>
        <v>2.7942717429269995E-3</v>
      </c>
      <c r="G58" s="18">
        <f t="shared" si="0"/>
        <v>2.7915309539674632E-3</v>
      </c>
      <c r="H58" s="13">
        <f t="shared" si="6"/>
        <v>98343.604749422069</v>
      </c>
      <c r="I58" s="13">
        <f t="shared" si="4"/>
        <v>274.52921678275334</v>
      </c>
      <c r="J58" s="13">
        <f t="shared" si="1"/>
        <v>98247.143456127858</v>
      </c>
      <c r="K58" s="13">
        <f t="shared" si="2"/>
        <v>3523119.1260123895</v>
      </c>
      <c r="L58" s="20">
        <f t="shared" si="5"/>
        <v>35.824588034872633</v>
      </c>
    </row>
    <row r="59" spans="1:12" x14ac:dyDescent="0.2">
      <c r="A59" s="16">
        <v>50</v>
      </c>
      <c r="B59" s="47">
        <v>5</v>
      </c>
      <c r="C59" s="46">
        <v>4041</v>
      </c>
      <c r="D59" s="46">
        <v>4189</v>
      </c>
      <c r="E59" s="17">
        <v>0.46356164383561638</v>
      </c>
      <c r="F59" s="18">
        <f t="shared" si="3"/>
        <v>1.215066828675577E-3</v>
      </c>
      <c r="G59" s="18">
        <f t="shared" si="0"/>
        <v>1.2142753537367076E-3</v>
      </c>
      <c r="H59" s="13">
        <f t="shared" si="6"/>
        <v>98069.075532639312</v>
      </c>
      <c r="I59" s="13">
        <f t="shared" si="4"/>
        <v>119.08286138302749</v>
      </c>
      <c r="J59" s="13">
        <f t="shared" si="1"/>
        <v>98005.19491823166</v>
      </c>
      <c r="K59" s="13">
        <f t="shared" si="2"/>
        <v>3424871.9825562616</v>
      </c>
      <c r="L59" s="20">
        <f t="shared" si="5"/>
        <v>34.923057691273911</v>
      </c>
    </row>
    <row r="60" spans="1:12" x14ac:dyDescent="0.2">
      <c r="A60" s="16">
        <v>51</v>
      </c>
      <c r="B60" s="47">
        <v>6</v>
      </c>
      <c r="C60" s="46">
        <v>4064</v>
      </c>
      <c r="D60" s="46">
        <v>4052</v>
      </c>
      <c r="E60" s="17">
        <v>0.67351598173515981</v>
      </c>
      <c r="F60" s="18">
        <f t="shared" si="3"/>
        <v>1.4785608674223755E-3</v>
      </c>
      <c r="G60" s="18">
        <f t="shared" si="0"/>
        <v>1.4778474712950061E-3</v>
      </c>
      <c r="H60" s="13">
        <f t="shared" si="6"/>
        <v>97949.992671256288</v>
      </c>
      <c r="I60" s="13">
        <f t="shared" si="4"/>
        <v>144.75514898258049</v>
      </c>
      <c r="J60" s="13">
        <f t="shared" si="1"/>
        <v>97902.732428551928</v>
      </c>
      <c r="K60" s="13">
        <f t="shared" si="2"/>
        <v>3326866.78763803</v>
      </c>
      <c r="L60" s="20">
        <f t="shared" si="5"/>
        <v>33.964951879106252</v>
      </c>
    </row>
    <row r="61" spans="1:12" x14ac:dyDescent="0.2">
      <c r="A61" s="16">
        <v>52</v>
      </c>
      <c r="B61" s="47">
        <v>6</v>
      </c>
      <c r="C61" s="46">
        <v>4010</v>
      </c>
      <c r="D61" s="46">
        <v>4061</v>
      </c>
      <c r="E61" s="17">
        <v>0.25570776255707767</v>
      </c>
      <c r="F61" s="18">
        <f t="shared" si="3"/>
        <v>1.4868046090942882E-3</v>
      </c>
      <c r="G61" s="18">
        <f t="shared" si="0"/>
        <v>1.4851611043766478E-3</v>
      </c>
      <c r="H61" s="13">
        <f t="shared" si="6"/>
        <v>97805.237522273703</v>
      </c>
      <c r="I61" s="13">
        <f t="shared" si="4"/>
        <v>145.25653457240037</v>
      </c>
      <c r="J61" s="13">
        <f t="shared" si="1"/>
        <v>97697.124211153612</v>
      </c>
      <c r="K61" s="13">
        <f t="shared" si="2"/>
        <v>3228964.0552094779</v>
      </c>
      <c r="L61" s="20">
        <f t="shared" si="5"/>
        <v>33.014224360675257</v>
      </c>
    </row>
    <row r="62" spans="1:12" x14ac:dyDescent="0.2">
      <c r="A62" s="16">
        <v>53</v>
      </c>
      <c r="B62" s="47">
        <v>10</v>
      </c>
      <c r="C62" s="46">
        <v>3968</v>
      </c>
      <c r="D62" s="46">
        <v>3994</v>
      </c>
      <c r="E62" s="17">
        <v>0.39150684931506852</v>
      </c>
      <c r="F62" s="18">
        <f t="shared" si="3"/>
        <v>2.5119316754584277E-3</v>
      </c>
      <c r="G62" s="18">
        <f t="shared" si="0"/>
        <v>2.5080980645728747E-3</v>
      </c>
      <c r="H62" s="13">
        <f t="shared" si="6"/>
        <v>97659.980987701303</v>
      </c>
      <c r="I62" s="13">
        <f t="shared" si="4"/>
        <v>244.94080930147737</v>
      </c>
      <c r="J62" s="13">
        <f t="shared" si="1"/>
        <v>97510.936182918129</v>
      </c>
      <c r="K62" s="13">
        <f t="shared" si="2"/>
        <v>3131266.9309983244</v>
      </c>
      <c r="L62" s="20">
        <f t="shared" si="5"/>
        <v>32.062948398409546</v>
      </c>
    </row>
    <row r="63" spans="1:12" x14ac:dyDescent="0.2">
      <c r="A63" s="16">
        <v>54</v>
      </c>
      <c r="B63" s="47">
        <v>6</v>
      </c>
      <c r="C63" s="46">
        <v>3833</v>
      </c>
      <c r="D63" s="46">
        <v>3966</v>
      </c>
      <c r="E63" s="17">
        <v>0.4799086757990868</v>
      </c>
      <c r="F63" s="18">
        <f t="shared" si="3"/>
        <v>1.5386588024105655E-3</v>
      </c>
      <c r="G63" s="18">
        <f t="shared" si="0"/>
        <v>1.5374284858821596E-3</v>
      </c>
      <c r="H63" s="13">
        <f t="shared" si="6"/>
        <v>97415.040178399824</v>
      </c>
      <c r="I63" s="13">
        <f t="shared" si="4"/>
        <v>149.76865772362697</v>
      </c>
      <c r="J63" s="13">
        <f t="shared" si="1"/>
        <v>97337.146798880553</v>
      </c>
      <c r="K63" s="13">
        <f t="shared" si="2"/>
        <v>3033755.9948154064</v>
      </c>
      <c r="L63" s="20">
        <f t="shared" si="5"/>
        <v>31.142583211581858</v>
      </c>
    </row>
    <row r="64" spans="1:12" x14ac:dyDescent="0.2">
      <c r="A64" s="16">
        <v>55</v>
      </c>
      <c r="B64" s="47">
        <v>6</v>
      </c>
      <c r="C64" s="46">
        <v>3648</v>
      </c>
      <c r="D64" s="46">
        <v>3824</v>
      </c>
      <c r="E64" s="17">
        <v>0.5931506849315068</v>
      </c>
      <c r="F64" s="18">
        <f t="shared" si="3"/>
        <v>1.6059957173447537E-3</v>
      </c>
      <c r="G64" s="18">
        <f t="shared" si="0"/>
        <v>1.6049470477402124E-3</v>
      </c>
      <c r="H64" s="13">
        <f t="shared" si="6"/>
        <v>97265.271520676193</v>
      </c>
      <c r="I64" s="13">
        <f t="shared" si="4"/>
        <v>156.10561037475941</v>
      </c>
      <c r="J64" s="13">
        <f t="shared" si="1"/>
        <v>97201.760060016881</v>
      </c>
      <c r="K64" s="13">
        <f t="shared" si="2"/>
        <v>2936418.8480165256</v>
      </c>
      <c r="L64" s="20">
        <f t="shared" si="5"/>
        <v>30.189797469411427</v>
      </c>
    </row>
    <row r="65" spans="1:12" x14ac:dyDescent="0.2">
      <c r="A65" s="16">
        <v>56</v>
      </c>
      <c r="B65" s="47">
        <v>13</v>
      </c>
      <c r="C65" s="46">
        <v>3489</v>
      </c>
      <c r="D65" s="46">
        <v>3649</v>
      </c>
      <c r="E65" s="17">
        <v>0.5911485774499472</v>
      </c>
      <c r="F65" s="18">
        <f t="shared" si="3"/>
        <v>3.6424768842813113E-3</v>
      </c>
      <c r="G65" s="18">
        <f t="shared" si="0"/>
        <v>3.6370604579860116E-3</v>
      </c>
      <c r="H65" s="13">
        <f t="shared" si="6"/>
        <v>97109.165910301439</v>
      </c>
      <c r="I65" s="13">
        <f t="shared" si="4"/>
        <v>353.19190744036052</v>
      </c>
      <c r="J65" s="13">
        <f t="shared" si="1"/>
        <v>96964.762896511282</v>
      </c>
      <c r="K65" s="13">
        <f t="shared" si="2"/>
        <v>2839217.0879565086</v>
      </c>
      <c r="L65" s="20">
        <f t="shared" si="5"/>
        <v>29.237374879515073</v>
      </c>
    </row>
    <row r="66" spans="1:12" x14ac:dyDescent="0.2">
      <c r="A66" s="16">
        <v>57</v>
      </c>
      <c r="B66" s="47">
        <v>10</v>
      </c>
      <c r="C66" s="46">
        <v>3179</v>
      </c>
      <c r="D66" s="46">
        <v>3470</v>
      </c>
      <c r="E66" s="17">
        <v>0.53424657534246567</v>
      </c>
      <c r="F66" s="18">
        <f t="shared" si="3"/>
        <v>3.0079711234772145E-3</v>
      </c>
      <c r="G66" s="18">
        <f t="shared" si="0"/>
        <v>3.0037629331539301E-3</v>
      </c>
      <c r="H66" s="13">
        <f t="shared" si="6"/>
        <v>96755.974002861083</v>
      </c>
      <c r="I66" s="13">
        <f t="shared" si="4"/>
        <v>290.63200827099939</v>
      </c>
      <c r="J66" s="13">
        <f t="shared" si="1"/>
        <v>96620.611149693766</v>
      </c>
      <c r="K66" s="13">
        <f t="shared" si="2"/>
        <v>2742252.3250599974</v>
      </c>
      <c r="L66" s="20">
        <f t="shared" si="5"/>
        <v>28.341943257983313</v>
      </c>
    </row>
    <row r="67" spans="1:12" x14ac:dyDescent="0.2">
      <c r="A67" s="16">
        <v>58</v>
      </c>
      <c r="B67" s="47">
        <v>12</v>
      </c>
      <c r="C67" s="46">
        <v>3131</v>
      </c>
      <c r="D67" s="46">
        <v>3181</v>
      </c>
      <c r="E67" s="17">
        <v>0.46917808219178081</v>
      </c>
      <c r="F67" s="18">
        <f t="shared" si="3"/>
        <v>3.8022813688212928E-3</v>
      </c>
      <c r="G67" s="18">
        <f t="shared" si="0"/>
        <v>3.7946225520136185E-3</v>
      </c>
      <c r="H67" s="13">
        <f t="shared" si="6"/>
        <v>96465.341994590082</v>
      </c>
      <c r="I67" s="13">
        <f t="shared" si="4"/>
        <v>366.04956222037788</v>
      </c>
      <c r="J67" s="13">
        <f t="shared" si="1"/>
        <v>96271.034863959401</v>
      </c>
      <c r="K67" s="13">
        <f t="shared" si="2"/>
        <v>2645631.7139103035</v>
      </c>
      <c r="L67" s="20">
        <f t="shared" si="5"/>
        <v>27.425722639937092</v>
      </c>
    </row>
    <row r="68" spans="1:12" x14ac:dyDescent="0.2">
      <c r="A68" s="16">
        <v>59</v>
      </c>
      <c r="B68" s="47">
        <v>13</v>
      </c>
      <c r="C68" s="46">
        <v>3053</v>
      </c>
      <c r="D68" s="46">
        <v>3095</v>
      </c>
      <c r="E68" s="17">
        <v>0.44383561643835617</v>
      </c>
      <c r="F68" s="18">
        <f t="shared" si="3"/>
        <v>4.2290175666883541E-3</v>
      </c>
      <c r="G68" s="18">
        <f t="shared" si="0"/>
        <v>4.2190941351479445E-3</v>
      </c>
      <c r="H68" s="13">
        <f t="shared" si="6"/>
        <v>96099.292432369708</v>
      </c>
      <c r="I68" s="13">
        <f t="shared" si="4"/>
        <v>405.45196109327827</v>
      </c>
      <c r="J68" s="13">
        <f t="shared" si="1"/>
        <v>95873.79449236441</v>
      </c>
      <c r="K68" s="13">
        <f t="shared" si="2"/>
        <v>2549360.679046344</v>
      </c>
      <c r="L68" s="20">
        <f t="shared" si="5"/>
        <v>26.528402181946007</v>
      </c>
    </row>
    <row r="69" spans="1:12" x14ac:dyDescent="0.2">
      <c r="A69" s="16">
        <v>60</v>
      </c>
      <c r="B69" s="47">
        <v>6</v>
      </c>
      <c r="C69" s="46">
        <v>2799</v>
      </c>
      <c r="D69" s="46">
        <v>3045</v>
      </c>
      <c r="E69" s="17">
        <v>0.33561643835616439</v>
      </c>
      <c r="F69" s="18">
        <f t="shared" si="3"/>
        <v>2.0533880903490761E-3</v>
      </c>
      <c r="G69" s="18">
        <f t="shared" si="0"/>
        <v>2.0505905981825587E-3</v>
      </c>
      <c r="H69" s="13">
        <f t="shared" si="6"/>
        <v>95693.840471276431</v>
      </c>
      <c r="I69" s="13">
        <f t="shared" si="4"/>
        <v>196.2288895743811</v>
      </c>
      <c r="J69" s="13">
        <f t="shared" si="1"/>
        <v>95563.469222723579</v>
      </c>
      <c r="K69" s="13">
        <f t="shared" si="2"/>
        <v>2453486.8845539796</v>
      </c>
      <c r="L69" s="20">
        <f t="shared" si="5"/>
        <v>25.638921716078695</v>
      </c>
    </row>
    <row r="70" spans="1:12" x14ac:dyDescent="0.2">
      <c r="A70" s="16">
        <v>61</v>
      </c>
      <c r="B70" s="47">
        <v>16</v>
      </c>
      <c r="C70" s="46">
        <v>2762</v>
      </c>
      <c r="D70" s="46">
        <v>2773</v>
      </c>
      <c r="E70" s="17">
        <v>0.60513698630136992</v>
      </c>
      <c r="F70" s="18">
        <f t="shared" si="3"/>
        <v>5.7813911472448061E-3</v>
      </c>
      <c r="G70" s="18">
        <f t="shared" si="0"/>
        <v>5.7682231156602811E-3</v>
      </c>
      <c r="H70" s="13">
        <f t="shared" si="6"/>
        <v>95497.611581702047</v>
      </c>
      <c r="I70" s="13">
        <f t="shared" si="4"/>
        <v>550.85153061592075</v>
      </c>
      <c r="J70" s="13">
        <f t="shared" si="1"/>
        <v>95280.100686222533</v>
      </c>
      <c r="K70" s="13">
        <f t="shared" si="2"/>
        <v>2357923.4153312561</v>
      </c>
      <c r="L70" s="20">
        <f t="shared" si="5"/>
        <v>24.690915053032061</v>
      </c>
    </row>
    <row r="71" spans="1:12" x14ac:dyDescent="0.2">
      <c r="A71" s="16">
        <v>62</v>
      </c>
      <c r="B71" s="47">
        <v>15</v>
      </c>
      <c r="C71" s="46">
        <v>2424</v>
      </c>
      <c r="D71" s="46">
        <v>2710</v>
      </c>
      <c r="E71" s="17">
        <v>0.5408219178082192</v>
      </c>
      <c r="F71" s="18">
        <f t="shared" si="3"/>
        <v>5.8433969614335802E-3</v>
      </c>
      <c r="G71" s="18">
        <f t="shared" si="0"/>
        <v>5.8277601496164325E-3</v>
      </c>
      <c r="H71" s="13">
        <f t="shared" si="6"/>
        <v>94946.760051086123</v>
      </c>
      <c r="I71" s="13">
        <f t="shared" si="4"/>
        <v>553.32694456091315</v>
      </c>
      <c r="J71" s="13">
        <f t="shared" si="1"/>
        <v>94692.684445857594</v>
      </c>
      <c r="K71" s="13">
        <f t="shared" si="2"/>
        <v>2262643.3146450338</v>
      </c>
      <c r="L71" s="20">
        <f t="shared" si="5"/>
        <v>23.830653235851525</v>
      </c>
    </row>
    <row r="72" spans="1:12" x14ac:dyDescent="0.2">
      <c r="A72" s="16">
        <v>63</v>
      </c>
      <c r="B72" s="47">
        <v>9</v>
      </c>
      <c r="C72" s="46">
        <v>2350</v>
      </c>
      <c r="D72" s="46">
        <v>2406</v>
      </c>
      <c r="E72" s="17">
        <v>0.45662100456621002</v>
      </c>
      <c r="F72" s="18">
        <f t="shared" si="3"/>
        <v>3.7846930193439865E-3</v>
      </c>
      <c r="G72" s="18">
        <f t="shared" si="0"/>
        <v>3.7769256859690372E-3</v>
      </c>
      <c r="H72" s="13">
        <f t="shared" si="6"/>
        <v>94393.433106525204</v>
      </c>
      <c r="I72" s="13">
        <f t="shared" si="4"/>
        <v>356.51698208683513</v>
      </c>
      <c r="J72" s="13">
        <f t="shared" si="1"/>
        <v>94199.70926694377</v>
      </c>
      <c r="K72" s="13">
        <f t="shared" si="2"/>
        <v>2167950.6301991763</v>
      </c>
      <c r="L72" s="20">
        <f t="shared" si="5"/>
        <v>22.967176411017842</v>
      </c>
    </row>
    <row r="73" spans="1:12" x14ac:dyDescent="0.2">
      <c r="A73" s="16">
        <v>64</v>
      </c>
      <c r="B73" s="47">
        <v>13</v>
      </c>
      <c r="C73" s="46">
        <v>2126</v>
      </c>
      <c r="D73" s="46">
        <v>2313</v>
      </c>
      <c r="E73" s="17">
        <v>0.64741833508956792</v>
      </c>
      <c r="F73" s="18">
        <f t="shared" si="3"/>
        <v>5.8571750394232937E-3</v>
      </c>
      <c r="G73" s="18">
        <f t="shared" ref="G73:G108" si="7">F73/((1+(1-E73)*F73))</f>
        <v>5.8451041247711078E-3</v>
      </c>
      <c r="H73" s="13">
        <f t="shared" si="6"/>
        <v>94036.916124438372</v>
      </c>
      <c r="I73" s="13">
        <f t="shared" si="4"/>
        <v>549.65556631970946</v>
      </c>
      <c r="J73" s="13">
        <f t="shared" ref="J73:J108" si="8">H74+I73*E73</f>
        <v>93843.11764973808</v>
      </c>
      <c r="K73" s="13">
        <f t="shared" ref="K73:K97" si="9">K74+J73</f>
        <v>2073750.9209322326</v>
      </c>
      <c r="L73" s="20">
        <f t="shared" si="5"/>
        <v>22.052519440217001</v>
      </c>
    </row>
    <row r="74" spans="1:12" x14ac:dyDescent="0.2">
      <c r="A74" s="16">
        <v>65</v>
      </c>
      <c r="B74" s="47">
        <v>20</v>
      </c>
      <c r="C74" s="46">
        <v>2077</v>
      </c>
      <c r="D74" s="46">
        <v>2090</v>
      </c>
      <c r="E74" s="17">
        <v>0.51027397260273966</v>
      </c>
      <c r="F74" s="18">
        <f t="shared" ref="F74:F108" si="10">B74/((C74+D74)/2)</f>
        <v>9.5992320614350854E-3</v>
      </c>
      <c r="G74" s="18">
        <f t="shared" si="7"/>
        <v>9.5543172753181239E-3</v>
      </c>
      <c r="H74" s="13">
        <f t="shared" si="6"/>
        <v>93487.260558118665</v>
      </c>
      <c r="I74" s="13">
        <f t="shared" ref="I74:I108" si="11">H74*G74</f>
        <v>893.2069485725998</v>
      </c>
      <c r="J74" s="13">
        <f t="shared" si="8"/>
        <v>93049.83386755058</v>
      </c>
      <c r="K74" s="13">
        <f t="shared" si="9"/>
        <v>1979907.8032824947</v>
      </c>
      <c r="L74" s="20">
        <f t="shared" ref="L74:L108" si="12">K74/H74</f>
        <v>21.178370095160037</v>
      </c>
    </row>
    <row r="75" spans="1:12" x14ac:dyDescent="0.2">
      <c r="A75" s="16">
        <v>66</v>
      </c>
      <c r="B75" s="47">
        <v>13</v>
      </c>
      <c r="C75" s="46">
        <v>2023</v>
      </c>
      <c r="D75" s="46">
        <v>2056</v>
      </c>
      <c r="E75" s="17">
        <v>0.58187565858798751</v>
      </c>
      <c r="F75" s="18">
        <f t="shared" si="10"/>
        <v>6.374111301789654E-3</v>
      </c>
      <c r="G75" s="18">
        <f t="shared" si="7"/>
        <v>6.3571683604601538E-3</v>
      </c>
      <c r="H75" s="13">
        <f t="shared" ref="H75:H108" si="13">H74-I74</f>
        <v>92594.05360954607</v>
      </c>
      <c r="I75" s="13">
        <f t="shared" si="11"/>
        <v>588.6359879733576</v>
      </c>
      <c r="J75" s="13">
        <f t="shared" si="8"/>
        <v>92347.930574743295</v>
      </c>
      <c r="K75" s="13">
        <f t="shared" si="9"/>
        <v>1886857.9694149441</v>
      </c>
      <c r="L75" s="20">
        <f t="shared" si="12"/>
        <v>20.377744529594896</v>
      </c>
    </row>
    <row r="76" spans="1:12" x14ac:dyDescent="0.2">
      <c r="A76" s="16">
        <v>67</v>
      </c>
      <c r="B76" s="47">
        <v>16</v>
      </c>
      <c r="C76" s="46">
        <v>2058</v>
      </c>
      <c r="D76" s="46">
        <v>2001</v>
      </c>
      <c r="E76" s="17">
        <v>0.5580479452054794</v>
      </c>
      <c r="F76" s="18">
        <f t="shared" si="10"/>
        <v>7.8837152007883715E-3</v>
      </c>
      <c r="G76" s="18">
        <f t="shared" si="7"/>
        <v>7.8563419445926118E-3</v>
      </c>
      <c r="H76" s="13">
        <f t="shared" si="13"/>
        <v>92005.417621572706</v>
      </c>
      <c r="I76" s="13">
        <f t="shared" si="11"/>
        <v>722.82602159012185</v>
      </c>
      <c r="J76" s="13">
        <f t="shared" si="8"/>
        <v>91685.963176071993</v>
      </c>
      <c r="K76" s="13">
        <f t="shared" si="9"/>
        <v>1794510.0388402008</v>
      </c>
      <c r="L76" s="20">
        <f t="shared" si="12"/>
        <v>19.504395341383006</v>
      </c>
    </row>
    <row r="77" spans="1:12" x14ac:dyDescent="0.2">
      <c r="A77" s="16">
        <v>68</v>
      </c>
      <c r="B77" s="47">
        <v>17</v>
      </c>
      <c r="C77" s="46">
        <v>2028</v>
      </c>
      <c r="D77" s="46">
        <v>2037</v>
      </c>
      <c r="E77" s="17">
        <v>0.47961321514907335</v>
      </c>
      <c r="F77" s="18">
        <f t="shared" si="10"/>
        <v>8.3640836408364078E-3</v>
      </c>
      <c r="G77" s="18">
        <f t="shared" si="7"/>
        <v>8.3278362456154706E-3</v>
      </c>
      <c r="H77" s="13">
        <f t="shared" si="13"/>
        <v>91282.591599982581</v>
      </c>
      <c r="I77" s="13">
        <f t="shared" si="11"/>
        <v>760.18647492004925</v>
      </c>
      <c r="J77" s="13">
        <f t="shared" si="8"/>
        <v>90887.000604411776</v>
      </c>
      <c r="K77" s="13">
        <f t="shared" si="9"/>
        <v>1702824.0756641286</v>
      </c>
      <c r="L77" s="20">
        <f t="shared" si="12"/>
        <v>18.6544229936659</v>
      </c>
    </row>
    <row r="78" spans="1:12" x14ac:dyDescent="0.2">
      <c r="A78" s="16">
        <v>69</v>
      </c>
      <c r="B78" s="47">
        <v>25</v>
      </c>
      <c r="C78" s="46">
        <v>2011</v>
      </c>
      <c r="D78" s="46">
        <v>2003</v>
      </c>
      <c r="E78" s="17">
        <v>0.48975342465753424</v>
      </c>
      <c r="F78" s="18">
        <f t="shared" si="10"/>
        <v>1.2456402590931739E-2</v>
      </c>
      <c r="G78" s="18">
        <f t="shared" si="7"/>
        <v>1.2377731748441083E-2</v>
      </c>
      <c r="H78" s="13">
        <f t="shared" si="13"/>
        <v>90522.405125062534</v>
      </c>
      <c r="I78" s="13">
        <f t="shared" si="11"/>
        <v>1120.4620478617323</v>
      </c>
      <c r="J78" s="13">
        <f t="shared" si="8"/>
        <v>89950.693202339884</v>
      </c>
      <c r="K78" s="13">
        <f t="shared" si="9"/>
        <v>1611937.0750597168</v>
      </c>
      <c r="L78" s="20">
        <f t="shared" si="12"/>
        <v>17.80705089345253</v>
      </c>
    </row>
    <row r="79" spans="1:12" x14ac:dyDescent="0.2">
      <c r="A79" s="16">
        <v>70</v>
      </c>
      <c r="B79" s="47">
        <v>29</v>
      </c>
      <c r="C79" s="46">
        <v>2021</v>
      </c>
      <c r="D79" s="46">
        <v>1978</v>
      </c>
      <c r="E79" s="17">
        <v>0.49041095890410952</v>
      </c>
      <c r="F79" s="18">
        <f t="shared" si="10"/>
        <v>1.4503625906476619E-2</v>
      </c>
      <c r="G79" s="18">
        <f t="shared" si="7"/>
        <v>1.4397217671377556E-2</v>
      </c>
      <c r="H79" s="13">
        <f t="shared" si="13"/>
        <v>89401.943077200805</v>
      </c>
      <c r="I79" s="13">
        <f t="shared" si="11"/>
        <v>1287.1392347265657</v>
      </c>
      <c r="J79" s="13">
        <f t="shared" si="8"/>
        <v>88746.031028819591</v>
      </c>
      <c r="K79" s="13">
        <f t="shared" si="9"/>
        <v>1521986.381857377</v>
      </c>
      <c r="L79" s="20">
        <f t="shared" si="12"/>
        <v>17.024086160444007</v>
      </c>
    </row>
    <row r="80" spans="1:12" x14ac:dyDescent="0.2">
      <c r="A80" s="16">
        <v>71</v>
      </c>
      <c r="B80" s="47">
        <v>23</v>
      </c>
      <c r="C80" s="46">
        <v>1865</v>
      </c>
      <c r="D80" s="46">
        <v>1979</v>
      </c>
      <c r="E80" s="17">
        <v>0.43907087552114349</v>
      </c>
      <c r="F80" s="18">
        <f t="shared" si="10"/>
        <v>1.1966701352757543E-2</v>
      </c>
      <c r="G80" s="18">
        <f t="shared" si="7"/>
        <v>1.1886910804982448E-2</v>
      </c>
      <c r="H80" s="13">
        <f t="shared" si="13"/>
        <v>88114.803842474241</v>
      </c>
      <c r="I80" s="13">
        <f t="shared" si="11"/>
        <v>1047.4128138740159</v>
      </c>
      <c r="J80" s="13">
        <f t="shared" si="8"/>
        <v>87527.27948981995</v>
      </c>
      <c r="K80" s="13">
        <f t="shared" si="9"/>
        <v>1433240.3508285575</v>
      </c>
      <c r="L80" s="20">
        <f t="shared" si="12"/>
        <v>16.26560224080858</v>
      </c>
    </row>
    <row r="81" spans="1:12" x14ac:dyDescent="0.2">
      <c r="A81" s="16">
        <v>72</v>
      </c>
      <c r="B81" s="47">
        <v>17</v>
      </c>
      <c r="C81" s="46">
        <v>1798</v>
      </c>
      <c r="D81" s="46">
        <v>1855</v>
      </c>
      <c r="E81" s="17">
        <v>0.40596293311845288</v>
      </c>
      <c r="F81" s="18">
        <f t="shared" si="10"/>
        <v>9.3074185600875992E-3</v>
      </c>
      <c r="G81" s="18">
        <f t="shared" si="7"/>
        <v>9.256241250017715E-3</v>
      </c>
      <c r="H81" s="13">
        <f t="shared" si="13"/>
        <v>87067.391028600221</v>
      </c>
      <c r="I81" s="13">
        <f t="shared" si="11"/>
        <v>805.91677637035173</v>
      </c>
      <c r="J81" s="13">
        <f t="shared" si="8"/>
        <v>86588.646590614546</v>
      </c>
      <c r="K81" s="13">
        <f t="shared" si="9"/>
        <v>1345713.0713387376</v>
      </c>
      <c r="L81" s="20">
        <f t="shared" si="12"/>
        <v>15.455993977087159</v>
      </c>
    </row>
    <row r="82" spans="1:12" x14ac:dyDescent="0.2">
      <c r="A82" s="16">
        <v>73</v>
      </c>
      <c r="B82" s="47">
        <v>22</v>
      </c>
      <c r="C82" s="46">
        <v>1719</v>
      </c>
      <c r="D82" s="46">
        <v>1786</v>
      </c>
      <c r="E82" s="17">
        <v>0.57870485678704864</v>
      </c>
      <c r="F82" s="18">
        <f t="shared" si="10"/>
        <v>1.2553495007132667E-2</v>
      </c>
      <c r="G82" s="18">
        <f t="shared" si="7"/>
        <v>1.2487452287590847E-2</v>
      </c>
      <c r="H82" s="13">
        <f t="shared" si="13"/>
        <v>86261.474252229877</v>
      </c>
      <c r="I82" s="13">
        <f t="shared" si="11"/>
        <v>1077.1860439819668</v>
      </c>
      <c r="J82" s="13">
        <f t="shared" si="8"/>
        <v>85807.661003563495</v>
      </c>
      <c r="K82" s="13">
        <f t="shared" si="9"/>
        <v>1259124.4247481232</v>
      </c>
      <c r="L82" s="20">
        <f t="shared" si="12"/>
        <v>14.596602198872976</v>
      </c>
    </row>
    <row r="83" spans="1:12" x14ac:dyDescent="0.2">
      <c r="A83" s="16">
        <v>74</v>
      </c>
      <c r="B83" s="47">
        <v>43</v>
      </c>
      <c r="C83" s="46">
        <v>1555</v>
      </c>
      <c r="D83" s="46">
        <v>1692</v>
      </c>
      <c r="E83" s="17">
        <v>0.60299458426250396</v>
      </c>
      <c r="F83" s="18">
        <f t="shared" si="10"/>
        <v>2.648598706498306E-2</v>
      </c>
      <c r="G83" s="18">
        <f t="shared" si="7"/>
        <v>2.6210382785147503E-2</v>
      </c>
      <c r="H83" s="13">
        <f t="shared" si="13"/>
        <v>85184.288208247905</v>
      </c>
      <c r="I83" s="13">
        <f t="shared" si="11"/>
        <v>2232.7128012185044</v>
      </c>
      <c r="J83" s="13">
        <f t="shared" si="8"/>
        <v>84297.889134377736</v>
      </c>
      <c r="K83" s="13">
        <f t="shared" si="9"/>
        <v>1173316.7637445596</v>
      </c>
      <c r="L83" s="20">
        <f t="shared" si="12"/>
        <v>13.773863565968661</v>
      </c>
    </row>
    <row r="84" spans="1:12" x14ac:dyDescent="0.2">
      <c r="A84" s="16">
        <v>75</v>
      </c>
      <c r="B84" s="47">
        <v>29</v>
      </c>
      <c r="C84" s="46">
        <v>1465</v>
      </c>
      <c r="D84" s="46">
        <v>1528</v>
      </c>
      <c r="E84" s="17">
        <v>0.43476617855455829</v>
      </c>
      <c r="F84" s="18">
        <f t="shared" si="10"/>
        <v>1.9378549949883059E-2</v>
      </c>
      <c r="G84" s="18">
        <f t="shared" si="7"/>
        <v>1.9168588505547299E-2</v>
      </c>
      <c r="H84" s="13">
        <f t="shared" si="13"/>
        <v>82951.575407029406</v>
      </c>
      <c r="I84" s="13">
        <f t="shared" si="11"/>
        <v>1590.0646148642238</v>
      </c>
      <c r="J84" s="13">
        <f t="shared" si="8"/>
        <v>82052.817108424526</v>
      </c>
      <c r="K84" s="13">
        <f t="shared" si="9"/>
        <v>1089018.8746101819</v>
      </c>
      <c r="L84" s="20">
        <f t="shared" si="12"/>
        <v>13.128368801515219</v>
      </c>
    </row>
    <row r="85" spans="1:12" x14ac:dyDescent="0.2">
      <c r="A85" s="16">
        <v>76</v>
      </c>
      <c r="B85" s="47">
        <v>18</v>
      </c>
      <c r="C85" s="46">
        <v>1196</v>
      </c>
      <c r="D85" s="46">
        <v>1451</v>
      </c>
      <c r="E85" s="17">
        <v>0.49086757990867574</v>
      </c>
      <c r="F85" s="18">
        <f t="shared" si="10"/>
        <v>1.360030222893842E-2</v>
      </c>
      <c r="G85" s="18">
        <f t="shared" si="7"/>
        <v>1.3506776516300129E-2</v>
      </c>
      <c r="H85" s="13">
        <f t="shared" si="13"/>
        <v>81361.51079216518</v>
      </c>
      <c r="I85" s="13">
        <f t="shared" si="11"/>
        <v>1098.9317432983162</v>
      </c>
      <c r="J85" s="13">
        <f t="shared" si="8"/>
        <v>80802.009014184528</v>
      </c>
      <c r="K85" s="13">
        <f t="shared" si="9"/>
        <v>1006966.0575017573</v>
      </c>
      <c r="L85" s="20">
        <f t="shared" si="12"/>
        <v>12.376442468896785</v>
      </c>
    </row>
    <row r="86" spans="1:12" x14ac:dyDescent="0.2">
      <c r="A86" s="16">
        <v>77</v>
      </c>
      <c r="B86" s="47">
        <v>26</v>
      </c>
      <c r="C86" s="46">
        <v>1164</v>
      </c>
      <c r="D86" s="46">
        <v>1179</v>
      </c>
      <c r="E86" s="17">
        <v>0.51991570073761861</v>
      </c>
      <c r="F86" s="18">
        <f t="shared" si="10"/>
        <v>2.2193768672641914E-2</v>
      </c>
      <c r="G86" s="18">
        <f t="shared" si="7"/>
        <v>2.1959789750632588E-2</v>
      </c>
      <c r="H86" s="13">
        <f t="shared" si="13"/>
        <v>80262.579048866857</v>
      </c>
      <c r="I86" s="13">
        <f t="shared" si="11"/>
        <v>1762.5493607566443</v>
      </c>
      <c r="J86" s="13">
        <f t="shared" si="8"/>
        <v>79416.40677409264</v>
      </c>
      <c r="K86" s="13">
        <f t="shared" si="9"/>
        <v>926164.0484875727</v>
      </c>
      <c r="L86" s="20">
        <f t="shared" si="12"/>
        <v>11.539176281934441</v>
      </c>
    </row>
    <row r="87" spans="1:12" x14ac:dyDescent="0.2">
      <c r="A87" s="16">
        <v>78</v>
      </c>
      <c r="B87" s="47">
        <v>55</v>
      </c>
      <c r="C87" s="46">
        <v>1239</v>
      </c>
      <c r="D87" s="46">
        <v>1136</v>
      </c>
      <c r="E87" s="17">
        <v>0.47113325031133241</v>
      </c>
      <c r="F87" s="18">
        <f t="shared" si="10"/>
        <v>4.6315789473684213E-2</v>
      </c>
      <c r="G87" s="18">
        <f t="shared" si="7"/>
        <v>4.5208414732876262E-2</v>
      </c>
      <c r="H87" s="13">
        <f t="shared" si="13"/>
        <v>78500.029688110211</v>
      </c>
      <c r="I87" s="13">
        <f t="shared" si="11"/>
        <v>3548.8618986831857</v>
      </c>
      <c r="J87" s="13">
        <f t="shared" si="8"/>
        <v>76623.154630659687</v>
      </c>
      <c r="K87" s="13">
        <f t="shared" si="9"/>
        <v>846747.64171348012</v>
      </c>
      <c r="L87" s="20">
        <f t="shared" si="12"/>
        <v>10.786590082547834</v>
      </c>
    </row>
    <row r="88" spans="1:12" x14ac:dyDescent="0.2">
      <c r="A88" s="16">
        <v>79</v>
      </c>
      <c r="B88" s="47">
        <v>36</v>
      </c>
      <c r="C88" s="46">
        <v>705</v>
      </c>
      <c r="D88" s="46">
        <v>1196</v>
      </c>
      <c r="E88" s="17">
        <v>0.44946727549467291</v>
      </c>
      <c r="F88" s="18">
        <f t="shared" si="10"/>
        <v>3.7874802735402419E-2</v>
      </c>
      <c r="G88" s="18">
        <f t="shared" si="7"/>
        <v>3.710119392997361E-2</v>
      </c>
      <c r="H88" s="13">
        <f t="shared" si="13"/>
        <v>74951.167789427025</v>
      </c>
      <c r="I88" s="13">
        <f t="shared" si="11"/>
        <v>2780.7778114335233</v>
      </c>
      <c r="J88" s="13">
        <f t="shared" si="8"/>
        <v>73420.258604654562</v>
      </c>
      <c r="K88" s="13">
        <f t="shared" si="9"/>
        <v>770124.48708282039</v>
      </c>
      <c r="L88" s="20">
        <f t="shared" si="12"/>
        <v>10.275016518040935</v>
      </c>
    </row>
    <row r="89" spans="1:12" x14ac:dyDescent="0.2">
      <c r="A89" s="16">
        <v>80</v>
      </c>
      <c r="B89" s="47">
        <v>26</v>
      </c>
      <c r="C89" s="46">
        <v>763</v>
      </c>
      <c r="D89" s="46">
        <v>686</v>
      </c>
      <c r="E89" s="17">
        <v>0.54425711275026345</v>
      </c>
      <c r="F89" s="18">
        <f t="shared" si="10"/>
        <v>3.5886818495514144E-2</v>
      </c>
      <c r="G89" s="18">
        <f t="shared" si="7"/>
        <v>3.5309328694875679E-2</v>
      </c>
      <c r="H89" s="13">
        <f t="shared" si="13"/>
        <v>72170.389977993502</v>
      </c>
      <c r="I89" s="13">
        <f t="shared" si="11"/>
        <v>2548.2880217703341</v>
      </c>
      <c r="J89" s="13">
        <f t="shared" si="8"/>
        <v>71009.025837407971</v>
      </c>
      <c r="K89" s="13">
        <f t="shared" si="9"/>
        <v>696704.22847816581</v>
      </c>
      <c r="L89" s="20">
        <f t="shared" si="12"/>
        <v>9.6536021031701207</v>
      </c>
    </row>
    <row r="90" spans="1:12" x14ac:dyDescent="0.2">
      <c r="A90" s="16">
        <v>81</v>
      </c>
      <c r="B90" s="47">
        <v>32</v>
      </c>
      <c r="C90" s="46">
        <v>774</v>
      </c>
      <c r="D90" s="46">
        <v>742</v>
      </c>
      <c r="E90" s="17">
        <v>0.50898972602739734</v>
      </c>
      <c r="F90" s="18">
        <f t="shared" si="10"/>
        <v>4.221635883905013E-2</v>
      </c>
      <c r="G90" s="18">
        <f t="shared" si="7"/>
        <v>4.1359041093465061E-2</v>
      </c>
      <c r="H90" s="13">
        <f t="shared" si="13"/>
        <v>69622.101956223167</v>
      </c>
      <c r="I90" s="13">
        <f t="shared" si="11"/>
        <v>2879.5033758208483</v>
      </c>
      <c r="J90" s="13">
        <f t="shared" si="8"/>
        <v>68208.23621475634</v>
      </c>
      <c r="K90" s="13">
        <f t="shared" si="9"/>
        <v>625695.20264075778</v>
      </c>
      <c r="L90" s="20">
        <f t="shared" si="12"/>
        <v>8.9870197115591406</v>
      </c>
    </row>
    <row r="91" spans="1:12" x14ac:dyDescent="0.2">
      <c r="A91" s="16">
        <v>82</v>
      </c>
      <c r="B91" s="47">
        <v>41</v>
      </c>
      <c r="C91" s="46">
        <v>780</v>
      </c>
      <c r="D91" s="46">
        <v>734</v>
      </c>
      <c r="E91" s="17">
        <v>0.52041430003341127</v>
      </c>
      <c r="F91" s="18">
        <f t="shared" si="10"/>
        <v>5.416116248348745E-2</v>
      </c>
      <c r="G91" s="18">
        <f t="shared" si="7"/>
        <v>5.2789947862650892E-2</v>
      </c>
      <c r="H91" s="13">
        <f t="shared" si="13"/>
        <v>66742.598580402322</v>
      </c>
      <c r="I91" s="13">
        <f t="shared" si="11"/>
        <v>3523.3382992772758</v>
      </c>
      <c r="J91" s="13">
        <f t="shared" si="8"/>
        <v>65052.855915924338</v>
      </c>
      <c r="K91" s="13">
        <f t="shared" si="9"/>
        <v>557486.9664260014</v>
      </c>
      <c r="L91" s="20">
        <f t="shared" si="12"/>
        <v>8.3527908454810547</v>
      </c>
    </row>
    <row r="92" spans="1:12" x14ac:dyDescent="0.2">
      <c r="A92" s="16">
        <v>83</v>
      </c>
      <c r="B92" s="47">
        <v>38</v>
      </c>
      <c r="C92" s="46">
        <v>679</v>
      </c>
      <c r="D92" s="46">
        <v>729</v>
      </c>
      <c r="E92" s="17">
        <v>0.47721701514059123</v>
      </c>
      <c r="F92" s="18">
        <f t="shared" si="10"/>
        <v>5.3977272727272728E-2</v>
      </c>
      <c r="G92" s="18">
        <f t="shared" si="7"/>
        <v>5.2495921820060486E-2</v>
      </c>
      <c r="H92" s="13">
        <f t="shared" si="13"/>
        <v>63219.260281125047</v>
      </c>
      <c r="I92" s="13">
        <f t="shared" si="11"/>
        <v>3318.7533452399957</v>
      </c>
      <c r="J92" s="13">
        <f t="shared" si="8"/>
        <v>61484.272501288338</v>
      </c>
      <c r="K92" s="13">
        <f t="shared" si="9"/>
        <v>492434.11051007709</v>
      </c>
      <c r="L92" s="20">
        <f t="shared" si="12"/>
        <v>7.7893051630200718</v>
      </c>
    </row>
    <row r="93" spans="1:12" x14ac:dyDescent="0.2">
      <c r="A93" s="16">
        <v>84</v>
      </c>
      <c r="B93" s="47">
        <v>37</v>
      </c>
      <c r="C93" s="46">
        <v>624</v>
      </c>
      <c r="D93" s="46">
        <v>645</v>
      </c>
      <c r="E93" s="17">
        <v>0.57800814513143273</v>
      </c>
      <c r="F93" s="18">
        <f t="shared" si="10"/>
        <v>5.8313632781717889E-2</v>
      </c>
      <c r="G93" s="18">
        <f t="shared" si="7"/>
        <v>5.691312162466839E-2</v>
      </c>
      <c r="H93" s="13">
        <f t="shared" si="13"/>
        <v>59900.506935885052</v>
      </c>
      <c r="I93" s="13">
        <f t="shared" si="11"/>
        <v>3409.1248366213185</v>
      </c>
      <c r="J93" s="13">
        <f t="shared" si="8"/>
        <v>58461.884022600723</v>
      </c>
      <c r="K93" s="13">
        <f t="shared" si="9"/>
        <v>430949.83800878876</v>
      </c>
      <c r="L93" s="20">
        <f t="shared" si="12"/>
        <v>7.1944272269691991</v>
      </c>
    </row>
    <row r="94" spans="1:12" x14ac:dyDescent="0.2">
      <c r="A94" s="16">
        <v>85</v>
      </c>
      <c r="B94" s="47">
        <v>49</v>
      </c>
      <c r="C94" s="46">
        <v>564</v>
      </c>
      <c r="D94" s="46">
        <v>583</v>
      </c>
      <c r="E94" s="17">
        <v>0.52770478054235392</v>
      </c>
      <c r="F94" s="18">
        <f t="shared" si="10"/>
        <v>8.5440278988666088E-2</v>
      </c>
      <c r="G94" s="18">
        <f t="shared" si="7"/>
        <v>8.2126236083655338E-2</v>
      </c>
      <c r="H94" s="13">
        <f t="shared" si="13"/>
        <v>56491.382099263734</v>
      </c>
      <c r="I94" s="13">
        <f t="shared" si="11"/>
        <v>4639.4245829761148</v>
      </c>
      <c r="J94" s="13">
        <f t="shared" si="8"/>
        <v>54300.204047689833</v>
      </c>
      <c r="K94" s="13">
        <f t="shared" si="9"/>
        <v>372487.95398618805</v>
      </c>
      <c r="L94" s="20">
        <f t="shared" si="12"/>
        <v>6.5937128840585189</v>
      </c>
    </row>
    <row r="95" spans="1:12" x14ac:dyDescent="0.2">
      <c r="A95" s="16">
        <v>86</v>
      </c>
      <c r="B95" s="47">
        <v>52</v>
      </c>
      <c r="C95" s="46">
        <v>444</v>
      </c>
      <c r="D95" s="46">
        <v>517</v>
      </c>
      <c r="E95" s="17">
        <v>0.53198103266596419</v>
      </c>
      <c r="F95" s="18">
        <f t="shared" si="10"/>
        <v>0.10822060353798127</v>
      </c>
      <c r="G95" s="18">
        <f t="shared" si="7"/>
        <v>0.10300354651304776</v>
      </c>
      <c r="H95" s="13">
        <f t="shared" si="13"/>
        <v>51851.957516287621</v>
      </c>
      <c r="I95" s="13">
        <f t="shared" si="11"/>
        <v>5340.9355178215083</v>
      </c>
      <c r="J95" s="13">
        <f t="shared" si="8"/>
        <v>49352.298390639124</v>
      </c>
      <c r="K95" s="13">
        <f t="shared" si="9"/>
        <v>318187.74993849819</v>
      </c>
      <c r="L95" s="20">
        <f t="shared" si="12"/>
        <v>6.136465529552086</v>
      </c>
    </row>
    <row r="96" spans="1:12" x14ac:dyDescent="0.2">
      <c r="A96" s="16">
        <v>87</v>
      </c>
      <c r="B96" s="47">
        <v>38</v>
      </c>
      <c r="C96" s="46">
        <v>416</v>
      </c>
      <c r="D96" s="46">
        <v>411</v>
      </c>
      <c r="E96" s="17">
        <v>0.53193943763518414</v>
      </c>
      <c r="F96" s="18">
        <f t="shared" si="10"/>
        <v>9.1898428053204348E-2</v>
      </c>
      <c r="G96" s="18">
        <f t="shared" si="7"/>
        <v>8.8108525309761487E-2</v>
      </c>
      <c r="H96" s="13">
        <f t="shared" si="13"/>
        <v>46511.021998466109</v>
      </c>
      <c r="I96" s="13">
        <f t="shared" si="11"/>
        <v>4098.0175589347245</v>
      </c>
      <c r="J96" s="13">
        <f t="shared" si="8"/>
        <v>44592.90159525023</v>
      </c>
      <c r="K96" s="13">
        <f t="shared" si="9"/>
        <v>268835.45154785906</v>
      </c>
      <c r="L96" s="20">
        <f t="shared" si="12"/>
        <v>5.7800375050181652</v>
      </c>
    </row>
    <row r="97" spans="1:12" x14ac:dyDescent="0.2">
      <c r="A97" s="16">
        <v>88</v>
      </c>
      <c r="B97" s="47">
        <v>42</v>
      </c>
      <c r="C97" s="46">
        <v>347</v>
      </c>
      <c r="D97" s="46">
        <v>383</v>
      </c>
      <c r="E97" s="17">
        <v>0.60789302022178726</v>
      </c>
      <c r="F97" s="18">
        <f t="shared" si="10"/>
        <v>0.11506849315068493</v>
      </c>
      <c r="G97" s="18">
        <f t="shared" si="7"/>
        <v>0.11010083599069205</v>
      </c>
      <c r="H97" s="13">
        <f t="shared" si="13"/>
        <v>42413.004439531382</v>
      </c>
      <c r="I97" s="13">
        <f t="shared" si="11"/>
        <v>4669.7072456693386</v>
      </c>
      <c r="J97" s="13">
        <f t="shared" si="8"/>
        <v>40581.979634983545</v>
      </c>
      <c r="K97" s="13">
        <f t="shared" si="9"/>
        <v>224242.54995260885</v>
      </c>
      <c r="L97" s="20">
        <f t="shared" si="12"/>
        <v>5.2871177818188659</v>
      </c>
    </row>
    <row r="98" spans="1:12" x14ac:dyDescent="0.2">
      <c r="A98" s="16">
        <v>89</v>
      </c>
      <c r="B98" s="47">
        <v>44</v>
      </c>
      <c r="C98" s="46">
        <v>330</v>
      </c>
      <c r="D98" s="46">
        <v>291</v>
      </c>
      <c r="E98" s="17">
        <v>0.55454545454545456</v>
      </c>
      <c r="F98" s="18">
        <f t="shared" si="10"/>
        <v>0.14170692431561996</v>
      </c>
      <c r="G98" s="18">
        <f t="shared" si="7"/>
        <v>0.13329294153286883</v>
      </c>
      <c r="H98" s="13">
        <f t="shared" si="13"/>
        <v>37743.297193862047</v>
      </c>
      <c r="I98" s="13">
        <f t="shared" si="11"/>
        <v>5030.915106119146</v>
      </c>
      <c r="J98" s="13">
        <f t="shared" si="8"/>
        <v>35502.25319204534</v>
      </c>
      <c r="K98" s="13">
        <f>K99+J98</f>
        <v>183660.5703176253</v>
      </c>
      <c r="L98" s="20">
        <f t="shared" si="12"/>
        <v>4.8660446747480464</v>
      </c>
    </row>
    <row r="99" spans="1:12" x14ac:dyDescent="0.2">
      <c r="A99" s="16">
        <v>90</v>
      </c>
      <c r="B99" s="47">
        <v>39</v>
      </c>
      <c r="C99" s="46">
        <v>237</v>
      </c>
      <c r="D99" s="46">
        <v>301</v>
      </c>
      <c r="E99" s="17">
        <v>0.56389181594661053</v>
      </c>
      <c r="F99" s="22">
        <f t="shared" si="10"/>
        <v>0.1449814126394052</v>
      </c>
      <c r="G99" s="22">
        <f t="shared" si="7"/>
        <v>0.13635971760558657</v>
      </c>
      <c r="H99" s="23">
        <f t="shared" si="13"/>
        <v>32712.382087742903</v>
      </c>
      <c r="I99" s="23">
        <f t="shared" si="11"/>
        <v>4460.6511836906711</v>
      </c>
      <c r="J99" s="23">
        <f t="shared" si="8"/>
        <v>30767.05560032796</v>
      </c>
      <c r="K99" s="23">
        <f t="shared" ref="K99:K108" si="14">K100+J99</f>
        <v>148158.31712557995</v>
      </c>
      <c r="L99" s="24">
        <f t="shared" si="12"/>
        <v>4.5291204024268783</v>
      </c>
    </row>
    <row r="100" spans="1:12" x14ac:dyDescent="0.2">
      <c r="A100" s="16">
        <v>91</v>
      </c>
      <c r="B100" s="47">
        <v>23</v>
      </c>
      <c r="C100" s="46">
        <v>186</v>
      </c>
      <c r="D100" s="46">
        <v>197</v>
      </c>
      <c r="E100" s="17">
        <v>0.46765932102441937</v>
      </c>
      <c r="F100" s="22">
        <f t="shared" si="10"/>
        <v>0.12010443864229765</v>
      </c>
      <c r="G100" s="22">
        <f t="shared" si="7"/>
        <v>0.11288685093422442</v>
      </c>
      <c r="H100" s="23">
        <f t="shared" si="13"/>
        <v>28251.73090405223</v>
      </c>
      <c r="I100" s="23">
        <f t="shared" si="11"/>
        <v>3189.2489351995655</v>
      </c>
      <c r="J100" s="23">
        <f t="shared" si="8"/>
        <v>26553.963960465946</v>
      </c>
      <c r="K100" s="23">
        <f t="shared" si="14"/>
        <v>117391.261525252</v>
      </c>
      <c r="L100" s="24">
        <f t="shared" si="12"/>
        <v>4.1551882935574129</v>
      </c>
    </row>
    <row r="101" spans="1:12" x14ac:dyDescent="0.2">
      <c r="A101" s="16">
        <v>92</v>
      </c>
      <c r="B101" s="47">
        <v>36</v>
      </c>
      <c r="C101" s="46">
        <v>132</v>
      </c>
      <c r="D101" s="46">
        <v>157</v>
      </c>
      <c r="E101" s="17">
        <v>0.4598173515981735</v>
      </c>
      <c r="F101" s="22">
        <f t="shared" si="10"/>
        <v>0.2491349480968858</v>
      </c>
      <c r="G101" s="22">
        <f t="shared" si="7"/>
        <v>0.21958372674025117</v>
      </c>
      <c r="H101" s="23">
        <f t="shared" si="13"/>
        <v>25062.481968852666</v>
      </c>
      <c r="I101" s="23">
        <f t="shared" si="11"/>
        <v>5503.3131920810156</v>
      </c>
      <c r="J101" s="23">
        <f t="shared" si="8"/>
        <v>22089.687673769633</v>
      </c>
      <c r="K101" s="23">
        <f t="shared" si="14"/>
        <v>90837.297564786059</v>
      </c>
      <c r="L101" s="24">
        <f t="shared" si="12"/>
        <v>3.6244334331163808</v>
      </c>
    </row>
    <row r="102" spans="1:12" x14ac:dyDescent="0.2">
      <c r="A102" s="16">
        <v>93</v>
      </c>
      <c r="B102" s="47">
        <v>28</v>
      </c>
      <c r="C102" s="46">
        <v>117</v>
      </c>
      <c r="D102" s="46">
        <v>113</v>
      </c>
      <c r="E102" s="17">
        <v>0.58365949119373772</v>
      </c>
      <c r="F102" s="22">
        <f t="shared" si="10"/>
        <v>0.24347826086956523</v>
      </c>
      <c r="G102" s="22">
        <f t="shared" si="7"/>
        <v>0.22106857019251572</v>
      </c>
      <c r="H102" s="23">
        <f t="shared" si="13"/>
        <v>19559.16877677165</v>
      </c>
      <c r="I102" s="23">
        <f t="shared" si="11"/>
        <v>4323.9174756350058</v>
      </c>
      <c r="J102" s="23">
        <f t="shared" si="8"/>
        <v>17758.946774929482</v>
      </c>
      <c r="K102" s="23">
        <f t="shared" si="14"/>
        <v>68747.609891016429</v>
      </c>
      <c r="L102" s="24">
        <f t="shared" si="12"/>
        <v>3.5148533496301066</v>
      </c>
    </row>
    <row r="103" spans="1:12" x14ac:dyDescent="0.2">
      <c r="A103" s="16">
        <v>94</v>
      </c>
      <c r="B103" s="47">
        <v>20</v>
      </c>
      <c r="C103" s="46">
        <v>83</v>
      </c>
      <c r="D103" s="46">
        <v>93</v>
      </c>
      <c r="E103" s="17">
        <v>0.40520547945205476</v>
      </c>
      <c r="F103" s="22">
        <f t="shared" si="10"/>
        <v>0.22727272727272727</v>
      </c>
      <c r="G103" s="22">
        <f t="shared" si="7"/>
        <v>0.20020843618013276</v>
      </c>
      <c r="H103" s="23">
        <f t="shared" si="13"/>
        <v>15235.251301136645</v>
      </c>
      <c r="I103" s="23">
        <f t="shared" si="11"/>
        <v>3050.2258378119004</v>
      </c>
      <c r="J103" s="23">
        <f t="shared" si="8"/>
        <v>13420.99368637236</v>
      </c>
      <c r="K103" s="23">
        <f t="shared" si="14"/>
        <v>50988.663116086944</v>
      </c>
      <c r="L103" s="24">
        <f t="shared" si="12"/>
        <v>3.34675563325187</v>
      </c>
    </row>
    <row r="104" spans="1:12" x14ac:dyDescent="0.2">
      <c r="A104" s="16">
        <v>95</v>
      </c>
      <c r="B104" s="47">
        <v>17</v>
      </c>
      <c r="C104" s="46">
        <v>68</v>
      </c>
      <c r="D104" s="46">
        <v>75</v>
      </c>
      <c r="E104" s="17">
        <v>0.45511684125705076</v>
      </c>
      <c r="F104" s="22">
        <f t="shared" si="10"/>
        <v>0.23776223776223776</v>
      </c>
      <c r="G104" s="22">
        <f t="shared" si="7"/>
        <v>0.21049239276082565</v>
      </c>
      <c r="H104" s="23">
        <f t="shared" si="13"/>
        <v>12185.025463324744</v>
      </c>
      <c r="I104" s="23">
        <f t="shared" si="11"/>
        <v>2564.8551656268137</v>
      </c>
      <c r="J104" s="23">
        <f t="shared" si="8"/>
        <v>10787.479078959836</v>
      </c>
      <c r="K104" s="23">
        <f t="shared" si="14"/>
        <v>37567.669429714588</v>
      </c>
      <c r="L104" s="24">
        <f t="shared" si="12"/>
        <v>3.0831014299303781</v>
      </c>
    </row>
    <row r="105" spans="1:12" x14ac:dyDescent="0.2">
      <c r="A105" s="16">
        <v>96</v>
      </c>
      <c r="B105" s="47">
        <v>10</v>
      </c>
      <c r="C105" s="46">
        <v>57</v>
      </c>
      <c r="D105" s="46">
        <v>52</v>
      </c>
      <c r="E105" s="17">
        <v>0.35890410958904112</v>
      </c>
      <c r="F105" s="22">
        <f t="shared" si="10"/>
        <v>0.1834862385321101</v>
      </c>
      <c r="G105" s="22">
        <f t="shared" si="7"/>
        <v>0.16417406949285956</v>
      </c>
      <c r="H105" s="23">
        <f t="shared" si="13"/>
        <v>9620.1702976979304</v>
      </c>
      <c r="I105" s="23">
        <f t="shared" si="11"/>
        <v>1579.3825069874035</v>
      </c>
      <c r="J105" s="23">
        <f t="shared" si="8"/>
        <v>8607.6346630813478</v>
      </c>
      <c r="K105" s="23">
        <f t="shared" si="14"/>
        <v>26780.190350754754</v>
      </c>
      <c r="L105" s="24">
        <f t="shared" si="12"/>
        <v>2.783754291456062</v>
      </c>
    </row>
    <row r="106" spans="1:12" x14ac:dyDescent="0.2">
      <c r="A106" s="16">
        <v>97</v>
      </c>
      <c r="B106" s="47">
        <v>12</v>
      </c>
      <c r="C106" s="46">
        <v>38</v>
      </c>
      <c r="D106" s="46">
        <v>51</v>
      </c>
      <c r="E106" s="17">
        <v>0.647945205479452</v>
      </c>
      <c r="F106" s="22">
        <f t="shared" si="10"/>
        <v>0.2696629213483146</v>
      </c>
      <c r="G106" s="22">
        <f t="shared" si="7"/>
        <v>0.24628187466614182</v>
      </c>
      <c r="H106" s="23">
        <f t="shared" si="13"/>
        <v>8040.7877907105267</v>
      </c>
      <c r="I106" s="23">
        <f t="shared" si="11"/>
        <v>1980.3002908888134</v>
      </c>
      <c r="J106" s="23">
        <f t="shared" si="8"/>
        <v>7343.6135787126841</v>
      </c>
      <c r="K106" s="23">
        <f t="shared" si="14"/>
        <v>18172.555687673404</v>
      </c>
      <c r="L106" s="24">
        <f t="shared" si="12"/>
        <v>2.2600466721268342</v>
      </c>
    </row>
    <row r="107" spans="1:12" x14ac:dyDescent="0.2">
      <c r="A107" s="16">
        <v>98</v>
      </c>
      <c r="B107" s="47">
        <v>5</v>
      </c>
      <c r="C107" s="46">
        <v>20</v>
      </c>
      <c r="D107" s="46">
        <v>26</v>
      </c>
      <c r="E107" s="17">
        <v>0.76383561643835618</v>
      </c>
      <c r="F107" s="22">
        <f t="shared" si="10"/>
        <v>0.21739130434782608</v>
      </c>
      <c r="G107" s="22">
        <f t="shared" si="7"/>
        <v>0.20677543621119421</v>
      </c>
      <c r="H107" s="23">
        <f t="shared" si="13"/>
        <v>6060.4874998217128</v>
      </c>
      <c r="I107" s="23">
        <f t="shared" si="11"/>
        <v>1253.1599464281244</v>
      </c>
      <c r="J107" s="23">
        <f t="shared" si="8"/>
        <v>5764.535753569372</v>
      </c>
      <c r="K107" s="23">
        <f t="shared" si="14"/>
        <v>10828.94210896072</v>
      </c>
      <c r="L107" s="24">
        <f t="shared" si="12"/>
        <v>1.7868104025095812</v>
      </c>
    </row>
    <row r="108" spans="1:12" x14ac:dyDescent="0.2">
      <c r="A108" s="16">
        <v>99</v>
      </c>
      <c r="B108" s="47">
        <v>4</v>
      </c>
      <c r="C108" s="46">
        <v>14</v>
      </c>
      <c r="D108" s="46">
        <v>15</v>
      </c>
      <c r="E108" s="17">
        <v>0.49931506849315072</v>
      </c>
      <c r="F108" s="22">
        <f t="shared" si="10"/>
        <v>0.27586206896551724</v>
      </c>
      <c r="G108" s="22">
        <f t="shared" si="7"/>
        <v>0.24238399601560554</v>
      </c>
      <c r="H108" s="23">
        <f t="shared" si="13"/>
        <v>4807.3275533935885</v>
      </c>
      <c r="I108" s="23">
        <f t="shared" si="11"/>
        <v>1165.2192625474622</v>
      </c>
      <c r="J108" s="23">
        <f t="shared" si="8"/>
        <v>4223.919826734551</v>
      </c>
      <c r="K108" s="23">
        <f t="shared" si="14"/>
        <v>5064.4063553913493</v>
      </c>
      <c r="L108" s="24">
        <f t="shared" si="12"/>
        <v>1.0534764480145073</v>
      </c>
    </row>
    <row r="109" spans="1:12" x14ac:dyDescent="0.2">
      <c r="A109" s="16" t="s">
        <v>22</v>
      </c>
      <c r="B109" s="47">
        <v>6</v>
      </c>
      <c r="C109" s="46">
        <v>24</v>
      </c>
      <c r="D109" s="46">
        <v>28</v>
      </c>
      <c r="E109" s="17"/>
      <c r="F109" s="22">
        <f>B109/((C109+D109)/2)</f>
        <v>0.23076923076923078</v>
      </c>
      <c r="G109" s="22">
        <v>1</v>
      </c>
      <c r="H109" s="23">
        <f>H108-I108</f>
        <v>3642.1082908461262</v>
      </c>
      <c r="I109" s="23">
        <f>H109*G109</f>
        <v>3642.1082908461262</v>
      </c>
      <c r="J109" s="23">
        <f>H109*F109</f>
        <v>840.48652865679844</v>
      </c>
      <c r="K109" s="23">
        <f>J109</f>
        <v>840.48652865679844</v>
      </c>
      <c r="L109" s="24">
        <f>K109/H109</f>
        <v>0.23076923076923078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140625" style="9" customWidth="1"/>
    <col min="5" max="7" width="13.140625" style="10" customWidth="1"/>
    <col min="8" max="11" width="13.140625" style="9" customWidth="1"/>
    <col min="12" max="12" width="13.140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36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37"/>
      <c r="B7" s="38"/>
      <c r="C7" s="39">
        <v>43101</v>
      </c>
      <c r="D7" s="40">
        <v>43466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5</v>
      </c>
      <c r="C9" s="46">
        <v>2315</v>
      </c>
      <c r="D9" s="46">
        <v>2028</v>
      </c>
      <c r="E9" s="17">
        <v>1.3698630136986302E-2</v>
      </c>
      <c r="F9" s="18">
        <f>B9/((C9+D9)/2)</f>
        <v>2.3025558369790468E-3</v>
      </c>
      <c r="G9" s="18">
        <f t="shared" ref="G9:G72" si="0">F9/((1+(1-E9)*F9))</f>
        <v>2.2973385490261487E-3</v>
      </c>
      <c r="H9" s="13">
        <v>100000</v>
      </c>
      <c r="I9" s="13">
        <f>H9*G9</f>
        <v>229.73385490261487</v>
      </c>
      <c r="J9" s="13">
        <f t="shared" ref="J9:J72" si="1">H10+I9*E9</f>
        <v>99773.413184205638</v>
      </c>
      <c r="K9" s="13">
        <f t="shared" ref="K9:K72" si="2">K10+J9</f>
        <v>8353531.4606154924</v>
      </c>
      <c r="L9" s="19">
        <f>K9/H9</f>
        <v>83.535314606154927</v>
      </c>
    </row>
    <row r="10" spans="1:13" x14ac:dyDescent="0.2">
      <c r="A10" s="16">
        <v>1</v>
      </c>
      <c r="B10" s="47">
        <v>1</v>
      </c>
      <c r="C10" s="46">
        <v>2487</v>
      </c>
      <c r="D10" s="46">
        <v>2417</v>
      </c>
      <c r="E10" s="17">
        <v>2.1917808219178082E-2</v>
      </c>
      <c r="F10" s="18">
        <f t="shared" ref="F10:F73" si="3">B10/((C10+D10)/2)</f>
        <v>4.0783034257748778E-4</v>
      </c>
      <c r="G10" s="18">
        <f t="shared" si="0"/>
        <v>4.0766772734735635E-4</v>
      </c>
      <c r="H10" s="13">
        <f>H9-I9</f>
        <v>99770.266145097383</v>
      </c>
      <c r="I10" s="13">
        <f t="shared" ref="I10:I73" si="4">H10*G10</f>
        <v>40.673117656212739</v>
      </c>
      <c r="J10" s="13">
        <f t="shared" si="1"/>
        <v>99730.484493033626</v>
      </c>
      <c r="K10" s="13">
        <f t="shared" si="2"/>
        <v>8253758.0474312864</v>
      </c>
      <c r="L10" s="20">
        <f t="shared" ref="L10:L73" si="5">K10/H10</f>
        <v>82.727633856641447</v>
      </c>
    </row>
    <row r="11" spans="1:13" x14ac:dyDescent="0.2">
      <c r="A11" s="16">
        <v>2</v>
      </c>
      <c r="B11" s="47">
        <v>0</v>
      </c>
      <c r="C11" s="46">
        <v>2507</v>
      </c>
      <c r="D11" s="46">
        <v>2550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99729.593027441166</v>
      </c>
      <c r="I11" s="13">
        <f t="shared" si="4"/>
        <v>0</v>
      </c>
      <c r="J11" s="13">
        <f t="shared" si="1"/>
        <v>99729.593027441166</v>
      </c>
      <c r="K11" s="13">
        <f t="shared" si="2"/>
        <v>8154027.5629382525</v>
      </c>
      <c r="L11" s="20">
        <f t="shared" si="5"/>
        <v>81.761364058656341</v>
      </c>
    </row>
    <row r="12" spans="1:13" x14ac:dyDescent="0.2">
      <c r="A12" s="16">
        <v>3</v>
      </c>
      <c r="B12" s="47">
        <v>1</v>
      </c>
      <c r="C12" s="46">
        <v>2745</v>
      </c>
      <c r="D12" s="46">
        <v>2587</v>
      </c>
      <c r="E12" s="17">
        <v>0.36712328767123287</v>
      </c>
      <c r="F12" s="18">
        <f t="shared" si="3"/>
        <v>3.7509377344336085E-4</v>
      </c>
      <c r="G12" s="18">
        <f t="shared" si="0"/>
        <v>3.7500475177253964E-4</v>
      </c>
      <c r="H12" s="13">
        <f t="shared" si="6"/>
        <v>99729.593027441166</v>
      </c>
      <c r="I12" s="13">
        <f t="shared" si="4"/>
        <v>37.399071277631975</v>
      </c>
      <c r="J12" s="13">
        <f t="shared" si="1"/>
        <v>99705.924026166831</v>
      </c>
      <c r="K12" s="13">
        <f t="shared" si="2"/>
        <v>8054297.9699108116</v>
      </c>
      <c r="L12" s="20">
        <f t="shared" si="5"/>
        <v>80.761364058656341</v>
      </c>
    </row>
    <row r="13" spans="1:13" x14ac:dyDescent="0.2">
      <c r="A13" s="16">
        <v>4</v>
      </c>
      <c r="B13" s="47">
        <v>1</v>
      </c>
      <c r="C13" s="46">
        <v>2748</v>
      </c>
      <c r="D13" s="46">
        <v>2810</v>
      </c>
      <c r="E13" s="17">
        <v>0.81369863013698629</v>
      </c>
      <c r="F13" s="18">
        <f t="shared" si="3"/>
        <v>3.5984166966534722E-4</v>
      </c>
      <c r="G13" s="18">
        <f t="shared" si="0"/>
        <v>3.5981754785819833E-4</v>
      </c>
      <c r="H13" s="13">
        <f t="shared" si="6"/>
        <v>99692.193956163537</v>
      </c>
      <c r="I13" s="13">
        <f t="shared" si="4"/>
        <v>35.871000769910665</v>
      </c>
      <c r="J13" s="13">
        <f t="shared" si="1"/>
        <v>99685.511139581751</v>
      </c>
      <c r="K13" s="13">
        <f t="shared" si="2"/>
        <v>7954592.0458846446</v>
      </c>
      <c r="L13" s="20">
        <f t="shared" si="5"/>
        <v>79.79152359092852</v>
      </c>
    </row>
    <row r="14" spans="1:13" x14ac:dyDescent="0.2">
      <c r="A14" s="16">
        <v>5</v>
      </c>
      <c r="B14" s="47">
        <v>0</v>
      </c>
      <c r="C14" s="46">
        <v>3009</v>
      </c>
      <c r="D14" s="46">
        <v>2815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99656.322955393625</v>
      </c>
      <c r="I14" s="13">
        <f t="shared" si="4"/>
        <v>0</v>
      </c>
      <c r="J14" s="13">
        <f t="shared" si="1"/>
        <v>99656.322955393625</v>
      </c>
      <c r="K14" s="13">
        <f t="shared" si="2"/>
        <v>7854906.5347450627</v>
      </c>
      <c r="L14" s="20">
        <f t="shared" si="5"/>
        <v>78.819951427075381</v>
      </c>
    </row>
    <row r="15" spans="1:13" x14ac:dyDescent="0.2">
      <c r="A15" s="16">
        <v>6</v>
      </c>
      <c r="B15" s="47">
        <v>0</v>
      </c>
      <c r="C15" s="46">
        <v>3168</v>
      </c>
      <c r="D15" s="46">
        <v>3035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99656.322955393625</v>
      </c>
      <c r="I15" s="13">
        <f t="shared" si="4"/>
        <v>0</v>
      </c>
      <c r="J15" s="13">
        <f t="shared" si="1"/>
        <v>99656.322955393625</v>
      </c>
      <c r="K15" s="13">
        <f t="shared" si="2"/>
        <v>7755250.2117896695</v>
      </c>
      <c r="L15" s="20">
        <f t="shared" si="5"/>
        <v>77.819951427075381</v>
      </c>
    </row>
    <row r="16" spans="1:13" x14ac:dyDescent="0.2">
      <c r="A16" s="16">
        <v>7</v>
      </c>
      <c r="B16" s="47">
        <v>0</v>
      </c>
      <c r="C16" s="46">
        <v>3267</v>
      </c>
      <c r="D16" s="46">
        <v>3227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99656.322955393625</v>
      </c>
      <c r="I16" s="13">
        <f t="shared" si="4"/>
        <v>0</v>
      </c>
      <c r="J16" s="13">
        <f t="shared" si="1"/>
        <v>99656.322955393625</v>
      </c>
      <c r="K16" s="13">
        <f t="shared" si="2"/>
        <v>7655593.8888342762</v>
      </c>
      <c r="L16" s="20">
        <f t="shared" si="5"/>
        <v>76.819951427075381</v>
      </c>
    </row>
    <row r="17" spans="1:12" x14ac:dyDescent="0.2">
      <c r="A17" s="16">
        <v>8</v>
      </c>
      <c r="B17" s="47">
        <v>0</v>
      </c>
      <c r="C17" s="46">
        <v>3473</v>
      </c>
      <c r="D17" s="46">
        <v>3303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99656.322955393625</v>
      </c>
      <c r="I17" s="13">
        <f t="shared" si="4"/>
        <v>0</v>
      </c>
      <c r="J17" s="13">
        <f t="shared" si="1"/>
        <v>99656.322955393625</v>
      </c>
      <c r="K17" s="13">
        <f t="shared" si="2"/>
        <v>7555937.565878883</v>
      </c>
      <c r="L17" s="20">
        <f t="shared" si="5"/>
        <v>75.819951427075395</v>
      </c>
    </row>
    <row r="18" spans="1:12" x14ac:dyDescent="0.2">
      <c r="A18" s="16">
        <v>9</v>
      </c>
      <c r="B18" s="47">
        <v>0</v>
      </c>
      <c r="C18" s="46">
        <v>3628</v>
      </c>
      <c r="D18" s="46">
        <v>3515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99656.322955393625</v>
      </c>
      <c r="I18" s="13">
        <f t="shared" si="4"/>
        <v>0</v>
      </c>
      <c r="J18" s="13">
        <f t="shared" si="1"/>
        <v>99656.322955393625</v>
      </c>
      <c r="K18" s="13">
        <f t="shared" si="2"/>
        <v>7456281.2429234898</v>
      </c>
      <c r="L18" s="20">
        <f t="shared" si="5"/>
        <v>74.819951427075395</v>
      </c>
    </row>
    <row r="19" spans="1:12" x14ac:dyDescent="0.2">
      <c r="A19" s="16">
        <v>10</v>
      </c>
      <c r="B19" s="47">
        <v>1</v>
      </c>
      <c r="C19" s="46">
        <v>3494</v>
      </c>
      <c r="D19" s="46">
        <v>3675</v>
      </c>
      <c r="E19" s="17">
        <v>0.76438356164383559</v>
      </c>
      <c r="F19" s="18">
        <f t="shared" si="3"/>
        <v>2.7897893709024967E-4</v>
      </c>
      <c r="G19" s="18">
        <f t="shared" si="0"/>
        <v>2.7896060044549625E-4</v>
      </c>
      <c r="H19" s="13">
        <f t="shared" si="6"/>
        <v>99656.322955393625</v>
      </c>
      <c r="I19" s="13">
        <f t="shared" si="4"/>
        <v>27.800187689826895</v>
      </c>
      <c r="J19" s="13">
        <f t="shared" si="1"/>
        <v>99649.772774184516</v>
      </c>
      <c r="K19" s="13">
        <f t="shared" si="2"/>
        <v>7356624.9199680965</v>
      </c>
      <c r="L19" s="20">
        <f t="shared" si="5"/>
        <v>73.819951427075395</v>
      </c>
    </row>
    <row r="20" spans="1:12" x14ac:dyDescent="0.2">
      <c r="A20" s="16">
        <v>11</v>
      </c>
      <c r="B20" s="47">
        <v>0</v>
      </c>
      <c r="C20" s="46">
        <v>3611</v>
      </c>
      <c r="D20" s="46">
        <v>3502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99628.522767703806</v>
      </c>
      <c r="I20" s="13">
        <f t="shared" si="4"/>
        <v>0</v>
      </c>
      <c r="J20" s="13">
        <f t="shared" si="1"/>
        <v>99628.522767703806</v>
      </c>
      <c r="K20" s="13">
        <f t="shared" si="2"/>
        <v>7256975.1471939124</v>
      </c>
      <c r="L20" s="20">
        <f t="shared" si="5"/>
        <v>72.840336738851846</v>
      </c>
    </row>
    <row r="21" spans="1:12" x14ac:dyDescent="0.2">
      <c r="A21" s="16">
        <v>12</v>
      </c>
      <c r="B21" s="47">
        <v>0</v>
      </c>
      <c r="C21" s="46">
        <v>3539</v>
      </c>
      <c r="D21" s="46">
        <v>3661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99628.522767703806</v>
      </c>
      <c r="I21" s="13">
        <f t="shared" si="4"/>
        <v>0</v>
      </c>
      <c r="J21" s="13">
        <f t="shared" si="1"/>
        <v>99628.522767703806</v>
      </c>
      <c r="K21" s="13">
        <f t="shared" si="2"/>
        <v>7157346.6244262084</v>
      </c>
      <c r="L21" s="20">
        <f t="shared" si="5"/>
        <v>71.840336738851832</v>
      </c>
    </row>
    <row r="22" spans="1:12" x14ac:dyDescent="0.2">
      <c r="A22" s="16">
        <v>13</v>
      </c>
      <c r="B22" s="47">
        <v>0</v>
      </c>
      <c r="C22" s="46">
        <v>3604</v>
      </c>
      <c r="D22" s="46">
        <v>3563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99628.522767703806</v>
      </c>
      <c r="I22" s="13">
        <f t="shared" si="4"/>
        <v>0</v>
      </c>
      <c r="J22" s="13">
        <f t="shared" si="1"/>
        <v>99628.522767703806</v>
      </c>
      <c r="K22" s="13">
        <f t="shared" si="2"/>
        <v>7057718.1016585045</v>
      </c>
      <c r="L22" s="20">
        <f t="shared" si="5"/>
        <v>70.840336738851832</v>
      </c>
    </row>
    <row r="23" spans="1:12" x14ac:dyDescent="0.2">
      <c r="A23" s="16">
        <v>14</v>
      </c>
      <c r="B23" s="47">
        <v>0</v>
      </c>
      <c r="C23" s="46">
        <v>3639</v>
      </c>
      <c r="D23" s="46">
        <v>3665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99628.522767703806</v>
      </c>
      <c r="I23" s="13">
        <f t="shared" si="4"/>
        <v>0</v>
      </c>
      <c r="J23" s="13">
        <f t="shared" si="1"/>
        <v>99628.522767703806</v>
      </c>
      <c r="K23" s="13">
        <f t="shared" si="2"/>
        <v>6958089.5788908005</v>
      </c>
      <c r="L23" s="20">
        <f t="shared" si="5"/>
        <v>69.840336738851832</v>
      </c>
    </row>
    <row r="24" spans="1:12" x14ac:dyDescent="0.2">
      <c r="A24" s="16">
        <v>15</v>
      </c>
      <c r="B24" s="47">
        <v>0</v>
      </c>
      <c r="C24" s="46">
        <v>3466</v>
      </c>
      <c r="D24" s="46">
        <v>3661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99628.522767703806</v>
      </c>
      <c r="I24" s="13">
        <f t="shared" si="4"/>
        <v>0</v>
      </c>
      <c r="J24" s="13">
        <f t="shared" si="1"/>
        <v>99628.522767703806</v>
      </c>
      <c r="K24" s="13">
        <f t="shared" si="2"/>
        <v>6858461.0561230965</v>
      </c>
      <c r="L24" s="20">
        <f t="shared" si="5"/>
        <v>68.840336738851832</v>
      </c>
    </row>
    <row r="25" spans="1:12" x14ac:dyDescent="0.2">
      <c r="A25" s="16">
        <v>16</v>
      </c>
      <c r="B25" s="47">
        <v>1</v>
      </c>
      <c r="C25" s="46">
        <v>3307</v>
      </c>
      <c r="D25" s="46">
        <v>3495</v>
      </c>
      <c r="E25" s="17">
        <v>0.78630136986301369</v>
      </c>
      <c r="F25" s="18">
        <f t="shared" si="3"/>
        <v>2.9403116730373417E-4</v>
      </c>
      <c r="G25" s="18">
        <f t="shared" si="0"/>
        <v>2.9401269329320791E-4</v>
      </c>
      <c r="H25" s="13">
        <f t="shared" si="6"/>
        <v>99628.522767703806</v>
      </c>
      <c r="I25" s="13">
        <f t="shared" si="4"/>
        <v>29.292050307756281</v>
      </c>
      <c r="J25" s="13">
        <f t="shared" si="1"/>
        <v>99622.263096679133</v>
      </c>
      <c r="K25" s="13">
        <f t="shared" si="2"/>
        <v>6758832.5333553925</v>
      </c>
      <c r="L25" s="20">
        <f t="shared" si="5"/>
        <v>67.840336738851832</v>
      </c>
    </row>
    <row r="26" spans="1:12" x14ac:dyDescent="0.2">
      <c r="A26" s="16">
        <v>17</v>
      </c>
      <c r="B26" s="47">
        <v>2</v>
      </c>
      <c r="C26" s="46">
        <v>3178</v>
      </c>
      <c r="D26" s="46">
        <v>3329</v>
      </c>
      <c r="E26" s="17">
        <v>0.33424657534246577</v>
      </c>
      <c r="F26" s="18">
        <f t="shared" si="3"/>
        <v>6.1472260642385119E-4</v>
      </c>
      <c r="G26" s="18">
        <f t="shared" si="0"/>
        <v>6.1447113185161622E-4</v>
      </c>
      <c r="H26" s="13">
        <f t="shared" si="6"/>
        <v>99599.230717396043</v>
      </c>
      <c r="I26" s="13">
        <f t="shared" si="4"/>
        <v>61.20085203046861</v>
      </c>
      <c r="J26" s="13">
        <f t="shared" si="1"/>
        <v>99558.486040564807</v>
      </c>
      <c r="K26" s="13">
        <f t="shared" si="2"/>
        <v>6659210.2702587135</v>
      </c>
      <c r="L26" s="20">
        <f t="shared" si="5"/>
        <v>66.860057274474642</v>
      </c>
    </row>
    <row r="27" spans="1:12" x14ac:dyDescent="0.2">
      <c r="A27" s="16">
        <v>18</v>
      </c>
      <c r="B27" s="47">
        <v>2</v>
      </c>
      <c r="C27" s="46">
        <v>3091</v>
      </c>
      <c r="D27" s="46">
        <v>3244</v>
      </c>
      <c r="E27" s="17">
        <v>0.80410958904109586</v>
      </c>
      <c r="F27" s="18">
        <f t="shared" si="3"/>
        <v>6.3141278610891866E-4</v>
      </c>
      <c r="G27" s="18">
        <f t="shared" si="0"/>
        <v>6.3133469776581019E-4</v>
      </c>
      <c r="H27" s="13">
        <f t="shared" si="6"/>
        <v>99538.029865365577</v>
      </c>
      <c r="I27" s="13">
        <f t="shared" si="4"/>
        <v>62.841812001254766</v>
      </c>
      <c r="J27" s="13">
        <f t="shared" si="1"/>
        <v>99525.719756987251</v>
      </c>
      <c r="K27" s="13">
        <f t="shared" si="2"/>
        <v>6559651.7842181483</v>
      </c>
      <c r="L27" s="20">
        <f t="shared" si="5"/>
        <v>65.900960598584135</v>
      </c>
    </row>
    <row r="28" spans="1:12" x14ac:dyDescent="0.2">
      <c r="A28" s="16">
        <v>19</v>
      </c>
      <c r="B28" s="47">
        <v>1</v>
      </c>
      <c r="C28" s="46">
        <v>3010</v>
      </c>
      <c r="D28" s="46">
        <v>3123</v>
      </c>
      <c r="E28" s="17">
        <v>0.57808219178082187</v>
      </c>
      <c r="F28" s="18">
        <f t="shared" si="3"/>
        <v>3.261046796021523E-4</v>
      </c>
      <c r="G28" s="18">
        <f t="shared" si="0"/>
        <v>3.2605981723677257E-4</v>
      </c>
      <c r="H28" s="13">
        <f t="shared" si="6"/>
        <v>99475.188053364327</v>
      </c>
      <c r="I28" s="13">
        <f t="shared" si="4"/>
        <v>32.434861636273553</v>
      </c>
      <c r="J28" s="13">
        <f t="shared" si="1"/>
        <v>99461.503207632864</v>
      </c>
      <c r="K28" s="13">
        <f t="shared" si="2"/>
        <v>6460126.0644611614</v>
      </c>
      <c r="L28" s="20">
        <f t="shared" si="5"/>
        <v>64.942084462263807</v>
      </c>
    </row>
    <row r="29" spans="1:12" x14ac:dyDescent="0.2">
      <c r="A29" s="16">
        <v>20</v>
      </c>
      <c r="B29" s="47">
        <v>0</v>
      </c>
      <c r="C29" s="46">
        <v>2962</v>
      </c>
      <c r="D29" s="46">
        <v>3046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99442.753191728058</v>
      </c>
      <c r="I29" s="13">
        <f t="shared" si="4"/>
        <v>0</v>
      </c>
      <c r="J29" s="13">
        <f t="shared" si="1"/>
        <v>99442.753191728058</v>
      </c>
      <c r="K29" s="13">
        <f t="shared" si="2"/>
        <v>6360664.5612535281</v>
      </c>
      <c r="L29" s="20">
        <f t="shared" si="5"/>
        <v>63.963077822171833</v>
      </c>
    </row>
    <row r="30" spans="1:12" x14ac:dyDescent="0.2">
      <c r="A30" s="16">
        <v>21</v>
      </c>
      <c r="B30" s="47">
        <v>2</v>
      </c>
      <c r="C30" s="46">
        <v>2902</v>
      </c>
      <c r="D30" s="46">
        <v>3017</v>
      </c>
      <c r="E30" s="17">
        <v>0.15890410958904111</v>
      </c>
      <c r="F30" s="18">
        <f t="shared" si="3"/>
        <v>6.7578982936306812E-4</v>
      </c>
      <c r="G30" s="18">
        <f t="shared" si="0"/>
        <v>6.7540592590056825E-4</v>
      </c>
      <c r="H30" s="13">
        <f t="shared" si="6"/>
        <v>99442.753191728058</v>
      </c>
      <c r="I30" s="13">
        <f t="shared" si="4"/>
        <v>67.164224793560777</v>
      </c>
      <c r="J30" s="13">
        <f t="shared" si="1"/>
        <v>99386.26163827155</v>
      </c>
      <c r="K30" s="13">
        <f t="shared" si="2"/>
        <v>6261221.8080618</v>
      </c>
      <c r="L30" s="20">
        <f t="shared" si="5"/>
        <v>62.963077822171833</v>
      </c>
    </row>
    <row r="31" spans="1:12" x14ac:dyDescent="0.2">
      <c r="A31" s="16">
        <v>22</v>
      </c>
      <c r="B31" s="47">
        <v>4</v>
      </c>
      <c r="C31" s="46">
        <v>2799</v>
      </c>
      <c r="D31" s="46">
        <v>2892</v>
      </c>
      <c r="E31" s="17">
        <v>0.5821917808219178</v>
      </c>
      <c r="F31" s="18">
        <f t="shared" si="3"/>
        <v>1.4057283429977157E-3</v>
      </c>
      <c r="G31" s="18">
        <f t="shared" si="0"/>
        <v>1.4049032084236456E-3</v>
      </c>
      <c r="H31" s="13">
        <f t="shared" si="6"/>
        <v>99375.588966934491</v>
      </c>
      <c r="I31" s="13">
        <f t="shared" si="4"/>
        <v>139.61308377863571</v>
      </c>
      <c r="J31" s="13">
        <f t="shared" si="1"/>
        <v>99317.257473026984</v>
      </c>
      <c r="K31" s="13">
        <f t="shared" si="2"/>
        <v>6161835.5464235283</v>
      </c>
      <c r="L31" s="20">
        <f t="shared" si="5"/>
        <v>62.005524802210459</v>
      </c>
    </row>
    <row r="32" spans="1:12" x14ac:dyDescent="0.2">
      <c r="A32" s="16">
        <v>23</v>
      </c>
      <c r="B32" s="47">
        <v>1</v>
      </c>
      <c r="C32" s="46">
        <v>2877</v>
      </c>
      <c r="D32" s="46">
        <v>2788</v>
      </c>
      <c r="E32" s="17">
        <v>0.63835616438356169</v>
      </c>
      <c r="F32" s="18">
        <f t="shared" si="3"/>
        <v>3.5304501323918798E-4</v>
      </c>
      <c r="G32" s="18">
        <f t="shared" si="0"/>
        <v>3.5299994342329668E-4</v>
      </c>
      <c r="H32" s="13">
        <f t="shared" si="6"/>
        <v>99235.975883155857</v>
      </c>
      <c r="I32" s="13">
        <f t="shared" si="4"/>
        <v>35.030293872309649</v>
      </c>
      <c r="J32" s="13">
        <f t="shared" si="1"/>
        <v>99223.307393317111</v>
      </c>
      <c r="K32" s="13">
        <f t="shared" si="2"/>
        <v>6062518.288950501</v>
      </c>
      <c r="L32" s="20">
        <f t="shared" si="5"/>
        <v>61.091940044895978</v>
      </c>
    </row>
    <row r="33" spans="1:12" x14ac:dyDescent="0.2">
      <c r="A33" s="16">
        <v>24</v>
      </c>
      <c r="B33" s="47">
        <v>0</v>
      </c>
      <c r="C33" s="46">
        <v>2725</v>
      </c>
      <c r="D33" s="46">
        <v>2901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99200.945589283554</v>
      </c>
      <c r="I33" s="13">
        <f t="shared" si="4"/>
        <v>0</v>
      </c>
      <c r="J33" s="13">
        <f t="shared" si="1"/>
        <v>99200.945589283554</v>
      </c>
      <c r="K33" s="13">
        <f t="shared" si="2"/>
        <v>5963294.9815571839</v>
      </c>
      <c r="L33" s="20">
        <f t="shared" si="5"/>
        <v>60.113287692303857</v>
      </c>
    </row>
    <row r="34" spans="1:12" x14ac:dyDescent="0.2">
      <c r="A34" s="16">
        <v>25</v>
      </c>
      <c r="B34" s="47">
        <v>1</v>
      </c>
      <c r="C34" s="46">
        <v>2779</v>
      </c>
      <c r="D34" s="46">
        <v>2766</v>
      </c>
      <c r="E34" s="17">
        <v>0.60821917808219184</v>
      </c>
      <c r="F34" s="18">
        <f t="shared" si="3"/>
        <v>3.6068530207394048E-4</v>
      </c>
      <c r="G34" s="18">
        <f t="shared" si="0"/>
        <v>3.6063434098520359E-4</v>
      </c>
      <c r="H34" s="13">
        <f t="shared" si="6"/>
        <v>99200.945589283554</v>
      </c>
      <c r="I34" s="13">
        <f t="shared" si="4"/>
        <v>35.775267637700317</v>
      </c>
      <c r="J34" s="13">
        <f t="shared" si="1"/>
        <v>99186.92952552413</v>
      </c>
      <c r="K34" s="13">
        <f t="shared" si="2"/>
        <v>5864094.0359679004</v>
      </c>
      <c r="L34" s="20">
        <f t="shared" si="5"/>
        <v>59.113287692303864</v>
      </c>
    </row>
    <row r="35" spans="1:12" x14ac:dyDescent="0.2">
      <c r="A35" s="16">
        <v>26</v>
      </c>
      <c r="B35" s="47">
        <v>0</v>
      </c>
      <c r="C35" s="46">
        <v>2657</v>
      </c>
      <c r="D35" s="46">
        <v>2768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99165.170321645855</v>
      </c>
      <c r="I35" s="13">
        <f t="shared" si="4"/>
        <v>0</v>
      </c>
      <c r="J35" s="13">
        <f t="shared" si="1"/>
        <v>99165.170321645855</v>
      </c>
      <c r="K35" s="13">
        <f t="shared" si="2"/>
        <v>5764907.106442376</v>
      </c>
      <c r="L35" s="20">
        <f t="shared" si="5"/>
        <v>58.134394240878009</v>
      </c>
    </row>
    <row r="36" spans="1:12" x14ac:dyDescent="0.2">
      <c r="A36" s="16">
        <v>27</v>
      </c>
      <c r="B36" s="47">
        <v>1</v>
      </c>
      <c r="C36" s="46">
        <v>2562</v>
      </c>
      <c r="D36" s="46">
        <v>2610</v>
      </c>
      <c r="E36" s="17">
        <v>0.99178082191780825</v>
      </c>
      <c r="F36" s="18">
        <f t="shared" si="3"/>
        <v>3.8669760247486468E-4</v>
      </c>
      <c r="G36" s="18">
        <f t="shared" si="0"/>
        <v>3.8669637342368256E-4</v>
      </c>
      <c r="H36" s="13">
        <f t="shared" si="6"/>
        <v>99165.170321645855</v>
      </c>
      <c r="I36" s="13">
        <f t="shared" si="4"/>
        <v>38.346811733322248</v>
      </c>
      <c r="J36" s="13">
        <f t="shared" si="1"/>
        <v>99164.855142371336</v>
      </c>
      <c r="K36" s="13">
        <f t="shared" si="2"/>
        <v>5665741.9361207299</v>
      </c>
      <c r="L36" s="20">
        <f t="shared" si="5"/>
        <v>57.134394240878009</v>
      </c>
    </row>
    <row r="37" spans="1:12" x14ac:dyDescent="0.2">
      <c r="A37" s="16">
        <v>28</v>
      </c>
      <c r="B37" s="47">
        <v>2</v>
      </c>
      <c r="C37" s="46">
        <v>2549</v>
      </c>
      <c r="D37" s="46">
        <v>2554</v>
      </c>
      <c r="E37" s="17">
        <v>0.54657534246575346</v>
      </c>
      <c r="F37" s="18">
        <f t="shared" si="3"/>
        <v>7.8385263570448756E-4</v>
      </c>
      <c r="G37" s="18">
        <f t="shared" si="0"/>
        <v>7.8357413926259244E-4</v>
      </c>
      <c r="H37" s="13">
        <f t="shared" si="6"/>
        <v>99126.82350991253</v>
      </c>
      <c r="I37" s="13">
        <f t="shared" si="4"/>
        <v>77.673215409614627</v>
      </c>
      <c r="J37" s="13">
        <f t="shared" si="1"/>
        <v>99091.604558815845</v>
      </c>
      <c r="K37" s="13">
        <f t="shared" si="2"/>
        <v>5566577.0809783582</v>
      </c>
      <c r="L37" s="20">
        <f t="shared" si="5"/>
        <v>56.15611278436365</v>
      </c>
    </row>
    <row r="38" spans="1:12" x14ac:dyDescent="0.2">
      <c r="A38" s="16">
        <v>29</v>
      </c>
      <c r="B38" s="47">
        <v>3</v>
      </c>
      <c r="C38" s="46">
        <v>2475</v>
      </c>
      <c r="D38" s="46">
        <v>2526</v>
      </c>
      <c r="E38" s="17">
        <v>0.33789954337899547</v>
      </c>
      <c r="F38" s="18">
        <f t="shared" si="3"/>
        <v>1.1997600479904018E-3</v>
      </c>
      <c r="G38" s="18">
        <f t="shared" si="0"/>
        <v>1.198807761048601E-3</v>
      </c>
      <c r="H38" s="13">
        <f t="shared" si="6"/>
        <v>99049.150294502921</v>
      </c>
      <c r="I38" s="13">
        <f t="shared" si="4"/>
        <v>118.74089009831943</v>
      </c>
      <c r="J38" s="13">
        <f t="shared" si="1"/>
        <v>98970.531896949251</v>
      </c>
      <c r="K38" s="13">
        <f t="shared" si="2"/>
        <v>5467485.476419542</v>
      </c>
      <c r="L38" s="20">
        <f t="shared" si="5"/>
        <v>55.19972115018718</v>
      </c>
    </row>
    <row r="39" spans="1:12" x14ac:dyDescent="0.2">
      <c r="A39" s="16">
        <v>30</v>
      </c>
      <c r="B39" s="47">
        <v>0</v>
      </c>
      <c r="C39" s="46">
        <v>2462</v>
      </c>
      <c r="D39" s="46">
        <v>2450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98930.409404404607</v>
      </c>
      <c r="I39" s="13">
        <f t="shared" si="4"/>
        <v>0</v>
      </c>
      <c r="J39" s="13">
        <f t="shared" si="1"/>
        <v>98930.409404404607</v>
      </c>
      <c r="K39" s="13">
        <f t="shared" si="2"/>
        <v>5368514.9445225932</v>
      </c>
      <c r="L39" s="20">
        <f t="shared" si="5"/>
        <v>54.265568866468016</v>
      </c>
    </row>
    <row r="40" spans="1:12" x14ac:dyDescent="0.2">
      <c r="A40" s="16">
        <v>31</v>
      </c>
      <c r="B40" s="47">
        <v>0</v>
      </c>
      <c r="C40" s="46">
        <v>2437</v>
      </c>
      <c r="D40" s="46">
        <v>2469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98930.409404404607</v>
      </c>
      <c r="I40" s="13">
        <f t="shared" si="4"/>
        <v>0</v>
      </c>
      <c r="J40" s="13">
        <f t="shared" si="1"/>
        <v>98930.409404404607</v>
      </c>
      <c r="K40" s="13">
        <f t="shared" si="2"/>
        <v>5269584.5351181887</v>
      </c>
      <c r="L40" s="20">
        <f t="shared" si="5"/>
        <v>53.265568866468016</v>
      </c>
    </row>
    <row r="41" spans="1:12" x14ac:dyDescent="0.2">
      <c r="A41" s="16">
        <v>32</v>
      </c>
      <c r="B41" s="47">
        <v>2</v>
      </c>
      <c r="C41" s="46">
        <v>2478</v>
      </c>
      <c r="D41" s="46">
        <v>2391</v>
      </c>
      <c r="E41" s="17">
        <v>0.42328767123287669</v>
      </c>
      <c r="F41" s="18">
        <f t="shared" si="3"/>
        <v>8.2152392688437047E-4</v>
      </c>
      <c r="G41" s="18">
        <f t="shared" si="0"/>
        <v>8.2113488715300725E-4</v>
      </c>
      <c r="H41" s="13">
        <f t="shared" si="6"/>
        <v>98930.409404404607</v>
      </c>
      <c r="I41" s="13">
        <f t="shared" si="4"/>
        <v>81.235210562286582</v>
      </c>
      <c r="J41" s="13">
        <f t="shared" si="1"/>
        <v>98883.560056943345</v>
      </c>
      <c r="K41" s="13">
        <f t="shared" si="2"/>
        <v>5170654.1257137842</v>
      </c>
      <c r="L41" s="20">
        <f t="shared" si="5"/>
        <v>52.265568866468016</v>
      </c>
    </row>
    <row r="42" spans="1:12" x14ac:dyDescent="0.2">
      <c r="A42" s="16">
        <v>33</v>
      </c>
      <c r="B42" s="47">
        <v>1</v>
      </c>
      <c r="C42" s="46">
        <v>2640</v>
      </c>
      <c r="D42" s="46">
        <v>2477</v>
      </c>
      <c r="E42" s="17">
        <v>0.80273972602739729</v>
      </c>
      <c r="F42" s="18">
        <f t="shared" si="3"/>
        <v>3.9085401602501464E-4</v>
      </c>
      <c r="G42" s="18">
        <f t="shared" si="0"/>
        <v>3.9082388351520918E-4</v>
      </c>
      <c r="H42" s="13">
        <f t="shared" si="6"/>
        <v>98849.174193842322</v>
      </c>
      <c r="I42" s="13">
        <f t="shared" si="4"/>
        <v>38.63261814070885</v>
      </c>
      <c r="J42" s="13">
        <f t="shared" si="1"/>
        <v>98841.553513003615</v>
      </c>
      <c r="K42" s="13">
        <f t="shared" si="2"/>
        <v>5071770.5656568408</v>
      </c>
      <c r="L42" s="20">
        <f t="shared" si="5"/>
        <v>51.308173356219903</v>
      </c>
    </row>
    <row r="43" spans="1:12" x14ac:dyDescent="0.2">
      <c r="A43" s="16">
        <v>34</v>
      </c>
      <c r="B43" s="47">
        <v>0</v>
      </c>
      <c r="C43" s="46">
        <v>2691</v>
      </c>
      <c r="D43" s="46">
        <v>2671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98810.541575701616</v>
      </c>
      <c r="I43" s="13">
        <f t="shared" si="4"/>
        <v>0</v>
      </c>
      <c r="J43" s="13">
        <f t="shared" si="1"/>
        <v>98810.541575701616</v>
      </c>
      <c r="K43" s="13">
        <f t="shared" si="2"/>
        <v>4972929.0121438373</v>
      </c>
      <c r="L43" s="20">
        <f t="shared" si="5"/>
        <v>50.327919803313016</v>
      </c>
    </row>
    <row r="44" spans="1:12" x14ac:dyDescent="0.2">
      <c r="A44" s="16">
        <v>35</v>
      </c>
      <c r="B44" s="47">
        <v>0</v>
      </c>
      <c r="C44" s="46">
        <v>2967</v>
      </c>
      <c r="D44" s="46">
        <v>2717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98810.541575701616</v>
      </c>
      <c r="I44" s="13">
        <f t="shared" si="4"/>
        <v>0</v>
      </c>
      <c r="J44" s="13">
        <f t="shared" si="1"/>
        <v>98810.541575701616</v>
      </c>
      <c r="K44" s="13">
        <f t="shared" si="2"/>
        <v>4874118.4705681354</v>
      </c>
      <c r="L44" s="20">
        <f t="shared" si="5"/>
        <v>49.327919803313009</v>
      </c>
    </row>
    <row r="45" spans="1:12" x14ac:dyDescent="0.2">
      <c r="A45" s="16">
        <v>36</v>
      </c>
      <c r="B45" s="47">
        <v>1</v>
      </c>
      <c r="C45" s="46">
        <v>2975</v>
      </c>
      <c r="D45" s="46">
        <v>2976</v>
      </c>
      <c r="E45" s="17">
        <v>7.3972602739726029E-2</v>
      </c>
      <c r="F45" s="18">
        <f t="shared" si="3"/>
        <v>3.3607797008906068E-4</v>
      </c>
      <c r="G45" s="18">
        <f t="shared" si="0"/>
        <v>3.3597340931548411E-4</v>
      </c>
      <c r="H45" s="13">
        <f t="shared" si="6"/>
        <v>98810.541575701616</v>
      </c>
      <c r="I45" s="13">
        <f t="shared" si="4"/>
        <v>33.197714529497858</v>
      </c>
      <c r="J45" s="13">
        <f t="shared" si="1"/>
        <v>98779.799582520878</v>
      </c>
      <c r="K45" s="13">
        <f t="shared" si="2"/>
        <v>4775307.9289924335</v>
      </c>
      <c r="L45" s="20">
        <f t="shared" si="5"/>
        <v>48.327919803313009</v>
      </c>
    </row>
    <row r="46" spans="1:12" x14ac:dyDescent="0.2">
      <c r="A46" s="16">
        <v>37</v>
      </c>
      <c r="B46" s="47">
        <v>1</v>
      </c>
      <c r="C46" s="46">
        <v>3201</v>
      </c>
      <c r="D46" s="46">
        <v>3038</v>
      </c>
      <c r="E46" s="17">
        <v>0.95890410958904104</v>
      </c>
      <c r="F46" s="18">
        <f t="shared" si="3"/>
        <v>3.2056419297964416E-4</v>
      </c>
      <c r="G46" s="18">
        <f t="shared" si="0"/>
        <v>3.2055996996396992E-4</v>
      </c>
      <c r="H46" s="13">
        <f t="shared" si="6"/>
        <v>98777.343861172121</v>
      </c>
      <c r="I46" s="13">
        <f t="shared" si="4"/>
        <v>31.664062381258063</v>
      </c>
      <c r="J46" s="13">
        <f t="shared" si="1"/>
        <v>98776.042598334534</v>
      </c>
      <c r="K46" s="13">
        <f t="shared" si="2"/>
        <v>4676528.129409913</v>
      </c>
      <c r="L46" s="20">
        <f t="shared" si="5"/>
        <v>47.34413729511293</v>
      </c>
    </row>
    <row r="47" spans="1:12" x14ac:dyDescent="0.2">
      <c r="A47" s="16">
        <v>38</v>
      </c>
      <c r="B47" s="47">
        <v>2</v>
      </c>
      <c r="C47" s="46">
        <v>3268</v>
      </c>
      <c r="D47" s="46">
        <v>3222</v>
      </c>
      <c r="E47" s="17">
        <v>0.39589041095890409</v>
      </c>
      <c r="F47" s="18">
        <f t="shared" si="3"/>
        <v>6.1633281972265025E-4</v>
      </c>
      <c r="G47" s="18">
        <f t="shared" si="0"/>
        <v>6.1610342435347131E-4</v>
      </c>
      <c r="H47" s="13">
        <f t="shared" si="6"/>
        <v>98745.679798790865</v>
      </c>
      <c r="I47" s="13">
        <f t="shared" si="4"/>
        <v>60.837551464146451</v>
      </c>
      <c r="J47" s="13">
        <f t="shared" si="1"/>
        <v>98708.927250577588</v>
      </c>
      <c r="K47" s="13">
        <f t="shared" si="2"/>
        <v>4577752.0868115788</v>
      </c>
      <c r="L47" s="20">
        <f t="shared" si="5"/>
        <v>46.359011312084085</v>
      </c>
    </row>
    <row r="48" spans="1:12" x14ac:dyDescent="0.2">
      <c r="A48" s="16">
        <v>39</v>
      </c>
      <c r="B48" s="47">
        <v>1</v>
      </c>
      <c r="C48" s="46">
        <v>3557</v>
      </c>
      <c r="D48" s="46">
        <v>3304</v>
      </c>
      <c r="E48" s="17">
        <v>0.85479452054794525</v>
      </c>
      <c r="F48" s="18">
        <f t="shared" si="3"/>
        <v>2.9150269639994169E-4</v>
      </c>
      <c r="G48" s="18">
        <f t="shared" si="0"/>
        <v>2.9149035825762234E-4</v>
      </c>
      <c r="H48" s="13">
        <f t="shared" si="6"/>
        <v>98684.842247326713</v>
      </c>
      <c r="I48" s="13">
        <f t="shared" si="4"/>
        <v>28.765680021270207</v>
      </c>
      <c r="J48" s="13">
        <f t="shared" si="1"/>
        <v>98680.665312967452</v>
      </c>
      <c r="K48" s="13">
        <f t="shared" si="2"/>
        <v>4479043.1595610017</v>
      </c>
      <c r="L48" s="20">
        <f t="shared" si="5"/>
        <v>45.387346805859998</v>
      </c>
    </row>
    <row r="49" spans="1:12" x14ac:dyDescent="0.2">
      <c r="A49" s="16">
        <v>40</v>
      </c>
      <c r="B49" s="47">
        <v>3</v>
      </c>
      <c r="C49" s="46">
        <v>3809</v>
      </c>
      <c r="D49" s="46">
        <v>3614</v>
      </c>
      <c r="E49" s="17">
        <v>0.61369863013698633</v>
      </c>
      <c r="F49" s="18">
        <f t="shared" si="3"/>
        <v>8.0829853159100097E-4</v>
      </c>
      <c r="G49" s="18">
        <f t="shared" si="0"/>
        <v>8.080462217197659E-4</v>
      </c>
      <c r="H49" s="13">
        <f t="shared" si="6"/>
        <v>98656.076567305441</v>
      </c>
      <c r="I49" s="13">
        <f t="shared" si="4"/>
        <v>79.7186699199071</v>
      </c>
      <c r="J49" s="13">
        <f t="shared" si="1"/>
        <v>98625.281135911719</v>
      </c>
      <c r="K49" s="13">
        <f t="shared" si="2"/>
        <v>4380362.4942480344</v>
      </c>
      <c r="L49" s="20">
        <f t="shared" si="5"/>
        <v>44.400331400363875</v>
      </c>
    </row>
    <row r="50" spans="1:12" x14ac:dyDescent="0.2">
      <c r="A50" s="16">
        <v>41</v>
      </c>
      <c r="B50" s="47">
        <v>0</v>
      </c>
      <c r="C50" s="46">
        <v>3995</v>
      </c>
      <c r="D50" s="46">
        <v>3806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98576.357897385533</v>
      </c>
      <c r="I50" s="13">
        <f t="shared" si="4"/>
        <v>0</v>
      </c>
      <c r="J50" s="13">
        <f t="shared" si="1"/>
        <v>98576.357897385533</v>
      </c>
      <c r="K50" s="13">
        <f t="shared" si="2"/>
        <v>4281737.2131121224</v>
      </c>
      <c r="L50" s="20">
        <f t="shared" si="5"/>
        <v>43.435741636643321</v>
      </c>
    </row>
    <row r="51" spans="1:12" x14ac:dyDescent="0.2">
      <c r="A51" s="16">
        <v>42</v>
      </c>
      <c r="B51" s="47">
        <v>2</v>
      </c>
      <c r="C51" s="46">
        <v>4031</v>
      </c>
      <c r="D51" s="46">
        <v>4023</v>
      </c>
      <c r="E51" s="17">
        <v>0.56164383561643838</v>
      </c>
      <c r="F51" s="18">
        <f t="shared" si="3"/>
        <v>4.9664762850757391E-4</v>
      </c>
      <c r="G51" s="18">
        <f t="shared" si="0"/>
        <v>4.9653952760725763E-4</v>
      </c>
      <c r="H51" s="13">
        <f t="shared" si="6"/>
        <v>98576.357897385533</v>
      </c>
      <c r="I51" s="13">
        <f t="shared" si="4"/>
        <v>48.947058183611773</v>
      </c>
      <c r="J51" s="13">
        <f t="shared" si="1"/>
        <v>98554.901652702305</v>
      </c>
      <c r="K51" s="13">
        <f t="shared" si="2"/>
        <v>4183160.8552147364</v>
      </c>
      <c r="L51" s="20">
        <f t="shared" si="5"/>
        <v>42.435741636643314</v>
      </c>
    </row>
    <row r="52" spans="1:12" x14ac:dyDescent="0.2">
      <c r="A52" s="16">
        <v>43</v>
      </c>
      <c r="B52" s="47">
        <v>3</v>
      </c>
      <c r="C52" s="46">
        <v>4258</v>
      </c>
      <c r="D52" s="46">
        <v>4061</v>
      </c>
      <c r="E52" s="17">
        <v>0.57990867579908678</v>
      </c>
      <c r="F52" s="18">
        <f t="shared" si="3"/>
        <v>7.2124053371799498E-4</v>
      </c>
      <c r="G52" s="18">
        <f t="shared" si="0"/>
        <v>7.2102207348169705E-4</v>
      </c>
      <c r="H52" s="13">
        <f t="shared" si="6"/>
        <v>98527.410839201926</v>
      </c>
      <c r="I52" s="13">
        <f t="shared" si="4"/>
        <v>71.04043805806441</v>
      </c>
      <c r="J52" s="13">
        <f t="shared" si="1"/>
        <v>98497.567367506301</v>
      </c>
      <c r="K52" s="13">
        <f t="shared" si="2"/>
        <v>4084605.9535620343</v>
      </c>
      <c r="L52" s="20">
        <f t="shared" si="5"/>
        <v>41.456544110635029</v>
      </c>
    </row>
    <row r="53" spans="1:12" x14ac:dyDescent="0.2">
      <c r="A53" s="16">
        <v>44</v>
      </c>
      <c r="B53" s="47">
        <v>1</v>
      </c>
      <c r="C53" s="46">
        <v>4206</v>
      </c>
      <c r="D53" s="46">
        <v>4304</v>
      </c>
      <c r="E53" s="17">
        <v>0.9123287671232877</v>
      </c>
      <c r="F53" s="18">
        <f t="shared" si="3"/>
        <v>2.3501762632197415E-4</v>
      </c>
      <c r="G53" s="18">
        <f t="shared" si="0"/>
        <v>2.3501278405158174E-4</v>
      </c>
      <c r="H53" s="13">
        <f t="shared" si="6"/>
        <v>98456.370401143868</v>
      </c>
      <c r="I53" s="13">
        <f t="shared" si="4"/>
        <v>23.138505715586568</v>
      </c>
      <c r="J53" s="13">
        <f t="shared" si="1"/>
        <v>98454.341819820853</v>
      </c>
      <c r="K53" s="13">
        <f t="shared" si="2"/>
        <v>3986108.3861945281</v>
      </c>
      <c r="L53" s="20">
        <f t="shared" si="5"/>
        <v>40.486038333058616</v>
      </c>
    </row>
    <row r="54" spans="1:12" x14ac:dyDescent="0.2">
      <c r="A54" s="16">
        <v>45</v>
      </c>
      <c r="B54" s="47">
        <v>3</v>
      </c>
      <c r="C54" s="46">
        <v>4425</v>
      </c>
      <c r="D54" s="46">
        <v>4215</v>
      </c>
      <c r="E54" s="17">
        <v>0.17716894977168951</v>
      </c>
      <c r="F54" s="18">
        <f t="shared" si="3"/>
        <v>6.9444444444444447E-4</v>
      </c>
      <c r="G54" s="18">
        <f t="shared" si="0"/>
        <v>6.940478582443695E-4</v>
      </c>
      <c r="H54" s="13">
        <f t="shared" si="6"/>
        <v>98433.231895428282</v>
      </c>
      <c r="I54" s="13">
        <f t="shared" si="4"/>
        <v>68.317373777093366</v>
      </c>
      <c r="J54" s="13">
        <f t="shared" si="1"/>
        <v>98377.018239014433</v>
      </c>
      <c r="K54" s="13">
        <f t="shared" si="2"/>
        <v>3887654.0443747072</v>
      </c>
      <c r="L54" s="20">
        <f t="shared" si="5"/>
        <v>39.495340846928634</v>
      </c>
    </row>
    <row r="55" spans="1:12" x14ac:dyDescent="0.2">
      <c r="A55" s="16">
        <v>46</v>
      </c>
      <c r="B55" s="47">
        <v>5</v>
      </c>
      <c r="C55" s="46">
        <v>4297</v>
      </c>
      <c r="D55" s="46">
        <v>4428</v>
      </c>
      <c r="E55" s="17">
        <v>0.57808219178082187</v>
      </c>
      <c r="F55" s="18">
        <f t="shared" si="3"/>
        <v>1.146131805157593E-3</v>
      </c>
      <c r="G55" s="18">
        <f t="shared" si="0"/>
        <v>1.1455778341674082E-3</v>
      </c>
      <c r="H55" s="13">
        <f t="shared" si="6"/>
        <v>98364.914521651182</v>
      </c>
      <c r="I55" s="13">
        <f t="shared" si="4"/>
        <v>112.6846657357754</v>
      </c>
      <c r="J55" s="13">
        <f t="shared" si="1"/>
        <v>98317.370854464025</v>
      </c>
      <c r="K55" s="13">
        <f t="shared" si="2"/>
        <v>3789277.0261356928</v>
      </c>
      <c r="L55" s="20">
        <f t="shared" si="5"/>
        <v>38.522648492737034</v>
      </c>
    </row>
    <row r="56" spans="1:12" x14ac:dyDescent="0.2">
      <c r="A56" s="16">
        <v>47</v>
      </c>
      <c r="B56" s="47">
        <v>6</v>
      </c>
      <c r="C56" s="46">
        <v>4381</v>
      </c>
      <c r="D56" s="46">
        <v>4350</v>
      </c>
      <c r="E56" s="17">
        <v>0.71689497716894968</v>
      </c>
      <c r="F56" s="18">
        <f t="shared" si="3"/>
        <v>1.3744130111098384E-3</v>
      </c>
      <c r="G56" s="18">
        <f t="shared" si="0"/>
        <v>1.3738784305791462E-3</v>
      </c>
      <c r="H56" s="13">
        <f t="shared" si="6"/>
        <v>98252.229855915401</v>
      </c>
      <c r="I56" s="13">
        <f t="shared" si="4"/>
        <v>134.98661935534659</v>
      </c>
      <c r="J56" s="13">
        <f t="shared" si="1"/>
        <v>98214.014465960921</v>
      </c>
      <c r="K56" s="13">
        <f t="shared" si="2"/>
        <v>3690959.6552812289</v>
      </c>
      <c r="L56" s="20">
        <f t="shared" si="5"/>
        <v>37.566166800427176</v>
      </c>
    </row>
    <row r="57" spans="1:12" x14ac:dyDescent="0.2">
      <c r="A57" s="16">
        <v>48</v>
      </c>
      <c r="B57" s="47">
        <v>4</v>
      </c>
      <c r="C57" s="46">
        <v>4206</v>
      </c>
      <c r="D57" s="46">
        <v>4357</v>
      </c>
      <c r="E57" s="17">
        <v>0.54109589041095896</v>
      </c>
      <c r="F57" s="18">
        <f t="shared" si="3"/>
        <v>9.3425201448090627E-4</v>
      </c>
      <c r="G57" s="18">
        <f t="shared" si="0"/>
        <v>9.3385164231563219E-4</v>
      </c>
      <c r="H57" s="13">
        <f t="shared" si="6"/>
        <v>98117.243236560054</v>
      </c>
      <c r="I57" s="13">
        <f t="shared" si="4"/>
        <v>91.626948735943955</v>
      </c>
      <c r="J57" s="13">
        <f t="shared" si="1"/>
        <v>98075.19525323603</v>
      </c>
      <c r="K57" s="13">
        <f t="shared" si="2"/>
        <v>3592745.6408152678</v>
      </c>
      <c r="L57" s="20">
        <f t="shared" si="5"/>
        <v>36.616862870404752</v>
      </c>
    </row>
    <row r="58" spans="1:12" x14ac:dyDescent="0.2">
      <c r="A58" s="16">
        <v>49</v>
      </c>
      <c r="B58" s="47">
        <v>8</v>
      </c>
      <c r="C58" s="46">
        <v>4033</v>
      </c>
      <c r="D58" s="46">
        <v>4187</v>
      </c>
      <c r="E58" s="17">
        <v>0.45205479452054792</v>
      </c>
      <c r="F58" s="18">
        <f t="shared" si="3"/>
        <v>1.9464720194647203E-3</v>
      </c>
      <c r="G58" s="18">
        <f t="shared" si="0"/>
        <v>1.9443982020975528E-3</v>
      </c>
      <c r="H58" s="13">
        <f t="shared" si="6"/>
        <v>98025.616287824116</v>
      </c>
      <c r="I58" s="13">
        <f t="shared" si="4"/>
        <v>190.6008320695498</v>
      </c>
      <c r="J58" s="13">
        <f t="shared" si="1"/>
        <v>97921.177475731209</v>
      </c>
      <c r="K58" s="13">
        <f t="shared" si="2"/>
        <v>3494670.4455620316</v>
      </c>
      <c r="L58" s="20">
        <f t="shared" si="5"/>
        <v>35.650583774968922</v>
      </c>
    </row>
    <row r="59" spans="1:12" x14ac:dyDescent="0.2">
      <c r="A59" s="16">
        <v>50</v>
      </c>
      <c r="B59" s="47">
        <v>5</v>
      </c>
      <c r="C59" s="46">
        <v>4055</v>
      </c>
      <c r="D59" s="46">
        <v>4041</v>
      </c>
      <c r="E59" s="17">
        <v>0.44821917808219175</v>
      </c>
      <c r="F59" s="18">
        <f t="shared" si="3"/>
        <v>1.2351778656126482E-3</v>
      </c>
      <c r="G59" s="18">
        <f t="shared" si="0"/>
        <v>1.2343366066361993E-3</v>
      </c>
      <c r="H59" s="13">
        <f t="shared" si="6"/>
        <v>97835.015455754561</v>
      </c>
      <c r="I59" s="13">
        <f t="shared" si="4"/>
        <v>120.7613409878562</v>
      </c>
      <c r="J59" s="13">
        <f t="shared" si="1"/>
        <v>97768.381663768392</v>
      </c>
      <c r="K59" s="13">
        <f t="shared" si="2"/>
        <v>3396749.2680863002</v>
      </c>
      <c r="L59" s="20">
        <f t="shared" si="5"/>
        <v>34.719157065217253</v>
      </c>
    </row>
    <row r="60" spans="1:12" x14ac:dyDescent="0.2">
      <c r="A60" s="16">
        <v>51</v>
      </c>
      <c r="B60" s="47">
        <v>7</v>
      </c>
      <c r="C60" s="46">
        <v>4030</v>
      </c>
      <c r="D60" s="46">
        <v>4064</v>
      </c>
      <c r="E60" s="17">
        <v>0.45479452054794522</v>
      </c>
      <c r="F60" s="18">
        <f t="shared" si="3"/>
        <v>1.729676303434643E-3</v>
      </c>
      <c r="G60" s="18">
        <f t="shared" si="0"/>
        <v>1.7280467052811271E-3</v>
      </c>
      <c r="H60" s="13">
        <f t="shared" si="6"/>
        <v>97714.254114766707</v>
      </c>
      <c r="I60" s="13">
        <f t="shared" si="4"/>
        <v>168.85479488202543</v>
      </c>
      <c r="J60" s="13">
        <f t="shared" si="1"/>
        <v>97622.193555365273</v>
      </c>
      <c r="K60" s="13">
        <f t="shared" si="2"/>
        <v>3298980.8864225317</v>
      </c>
      <c r="L60" s="20">
        <f t="shared" si="5"/>
        <v>33.761511217675924</v>
      </c>
    </row>
    <row r="61" spans="1:12" x14ac:dyDescent="0.2">
      <c r="A61" s="16">
        <v>52</v>
      </c>
      <c r="B61" s="47">
        <v>7</v>
      </c>
      <c r="C61" s="46">
        <v>3978</v>
      </c>
      <c r="D61" s="46">
        <v>4010</v>
      </c>
      <c r="E61" s="17">
        <v>0.46614481409001951</v>
      </c>
      <c r="F61" s="18">
        <f t="shared" si="3"/>
        <v>1.7526289434151227E-3</v>
      </c>
      <c r="G61" s="18">
        <f t="shared" si="0"/>
        <v>1.7509906289448689E-3</v>
      </c>
      <c r="H61" s="13">
        <f t="shared" si="6"/>
        <v>97545.399319884687</v>
      </c>
      <c r="I61" s="13">
        <f t="shared" si="4"/>
        <v>170.80108010580327</v>
      </c>
      <c r="J61" s="13">
        <f t="shared" si="1"/>
        <v>97454.216277511179</v>
      </c>
      <c r="K61" s="13">
        <f t="shared" si="2"/>
        <v>3201358.6928671664</v>
      </c>
      <c r="L61" s="20">
        <f t="shared" si="5"/>
        <v>32.819166410594285</v>
      </c>
    </row>
    <row r="62" spans="1:12" x14ac:dyDescent="0.2">
      <c r="A62" s="16">
        <v>53</v>
      </c>
      <c r="B62" s="47">
        <v>5</v>
      </c>
      <c r="C62" s="46">
        <v>3847</v>
      </c>
      <c r="D62" s="46">
        <v>3968</v>
      </c>
      <c r="E62" s="17">
        <v>0.63068493150684934</v>
      </c>
      <c r="F62" s="18">
        <f t="shared" si="3"/>
        <v>1.2795905310300703E-3</v>
      </c>
      <c r="G62" s="18">
        <f t="shared" si="0"/>
        <v>1.2789861179197167E-3</v>
      </c>
      <c r="H62" s="13">
        <f t="shared" si="6"/>
        <v>97374.59823977889</v>
      </c>
      <c r="I62" s="13">
        <f t="shared" si="4"/>
        <v>124.54075938668689</v>
      </c>
      <c r="J62" s="13">
        <f t="shared" si="1"/>
        <v>97328.603460695813</v>
      </c>
      <c r="K62" s="13">
        <f t="shared" si="2"/>
        <v>3103904.476589655</v>
      </c>
      <c r="L62" s="20">
        <f t="shared" si="5"/>
        <v>31.875915615553897</v>
      </c>
    </row>
    <row r="63" spans="1:12" x14ac:dyDescent="0.2">
      <c r="A63" s="16">
        <v>54</v>
      </c>
      <c r="B63" s="47">
        <v>8</v>
      </c>
      <c r="C63" s="46">
        <v>3656</v>
      </c>
      <c r="D63" s="46">
        <v>3833</v>
      </c>
      <c r="E63" s="17">
        <v>0.49760273972602742</v>
      </c>
      <c r="F63" s="18">
        <f t="shared" si="3"/>
        <v>2.1364668179997331E-3</v>
      </c>
      <c r="G63" s="18">
        <f t="shared" si="0"/>
        <v>2.1341760892611842E-3</v>
      </c>
      <c r="H63" s="13">
        <f t="shared" si="6"/>
        <v>97250.057480392206</v>
      </c>
      <c r="I63" s="13">
        <f t="shared" si="4"/>
        <v>207.5487473539288</v>
      </c>
      <c r="J63" s="13">
        <f t="shared" si="1"/>
        <v>97145.785558348303</v>
      </c>
      <c r="K63" s="13">
        <f t="shared" si="2"/>
        <v>3006575.8731289594</v>
      </c>
      <c r="L63" s="20">
        <f t="shared" si="5"/>
        <v>30.915929008424005</v>
      </c>
    </row>
    <row r="64" spans="1:12" x14ac:dyDescent="0.2">
      <c r="A64" s="16">
        <v>55</v>
      </c>
      <c r="B64" s="47">
        <v>12</v>
      </c>
      <c r="C64" s="46">
        <v>3530</v>
      </c>
      <c r="D64" s="46">
        <v>3648</v>
      </c>
      <c r="E64" s="17">
        <v>0.47671232876712333</v>
      </c>
      <c r="F64" s="18">
        <f t="shared" si="3"/>
        <v>3.3435497353023124E-3</v>
      </c>
      <c r="G64" s="18">
        <f t="shared" si="0"/>
        <v>3.3377099499572118E-3</v>
      </c>
      <c r="H64" s="13">
        <f t="shared" si="6"/>
        <v>97042.508733038281</v>
      </c>
      <c r="I64" s="13">
        <f t="shared" si="4"/>
        <v>323.89974696707151</v>
      </c>
      <c r="J64" s="13">
        <f t="shared" si="1"/>
        <v>96873.015988734958</v>
      </c>
      <c r="K64" s="13">
        <f t="shared" si="2"/>
        <v>2909430.0875706109</v>
      </c>
      <c r="L64" s="20">
        <f t="shared" si="5"/>
        <v>29.980985915918421</v>
      </c>
    </row>
    <row r="65" spans="1:12" x14ac:dyDescent="0.2">
      <c r="A65" s="16">
        <v>56</v>
      </c>
      <c r="B65" s="47">
        <v>12</v>
      </c>
      <c r="C65" s="46">
        <v>3197</v>
      </c>
      <c r="D65" s="46">
        <v>3489</v>
      </c>
      <c r="E65" s="17">
        <v>0.62214611872146119</v>
      </c>
      <c r="F65" s="18">
        <f t="shared" si="3"/>
        <v>3.5895901884534847E-3</v>
      </c>
      <c r="G65" s="18">
        <f t="shared" si="0"/>
        <v>3.5847280762777759E-3</v>
      </c>
      <c r="H65" s="13">
        <f t="shared" si="6"/>
        <v>96718.608986071209</v>
      </c>
      <c r="I65" s="13">
        <f t="shared" si="4"/>
        <v>346.70991313090144</v>
      </c>
      <c r="J65" s="13">
        <f t="shared" si="1"/>
        <v>96587.603299716953</v>
      </c>
      <c r="K65" s="13">
        <f t="shared" si="2"/>
        <v>2812557.0715818759</v>
      </c>
      <c r="L65" s="20">
        <f t="shared" si="5"/>
        <v>29.079792410857792</v>
      </c>
    </row>
    <row r="66" spans="1:12" x14ac:dyDescent="0.2">
      <c r="A66" s="16">
        <v>57</v>
      </c>
      <c r="B66" s="47">
        <v>8</v>
      </c>
      <c r="C66" s="46">
        <v>3147</v>
      </c>
      <c r="D66" s="46">
        <v>3179</v>
      </c>
      <c r="E66" s="17">
        <v>0.62705479452054802</v>
      </c>
      <c r="F66" s="18">
        <f t="shared" si="3"/>
        <v>2.5292443882390138E-3</v>
      </c>
      <c r="G66" s="18">
        <f t="shared" si="0"/>
        <v>2.5268608772707137E-3</v>
      </c>
      <c r="H66" s="13">
        <f t="shared" si="6"/>
        <v>96371.899072940301</v>
      </c>
      <c r="I66" s="13">
        <f t="shared" si="4"/>
        <v>243.51838143569461</v>
      </c>
      <c r="J66" s="13">
        <f t="shared" si="1"/>
        <v>96281.080060137741</v>
      </c>
      <c r="K66" s="13">
        <f t="shared" si="2"/>
        <v>2715969.468282159</v>
      </c>
      <c r="L66" s="20">
        <f t="shared" si="5"/>
        <v>28.182172338707808</v>
      </c>
    </row>
    <row r="67" spans="1:12" x14ac:dyDescent="0.2">
      <c r="A67" s="16">
        <v>58</v>
      </c>
      <c r="B67" s="47">
        <v>15</v>
      </c>
      <c r="C67" s="46">
        <v>3071</v>
      </c>
      <c r="D67" s="46">
        <v>3131</v>
      </c>
      <c r="E67" s="17">
        <v>0.51543378995433797</v>
      </c>
      <c r="F67" s="18">
        <f t="shared" si="3"/>
        <v>4.8371493066752657E-3</v>
      </c>
      <c r="G67" s="18">
        <f t="shared" si="0"/>
        <v>4.8258379329371584E-3</v>
      </c>
      <c r="H67" s="13">
        <f t="shared" si="6"/>
        <v>96128.380691504601</v>
      </c>
      <c r="I67" s="13">
        <f t="shared" si="4"/>
        <v>463.89998597288684</v>
      </c>
      <c r="J67" s="13">
        <f t="shared" si="1"/>
        <v>95903.590433461475</v>
      </c>
      <c r="K67" s="13">
        <f t="shared" si="2"/>
        <v>2619688.3882220211</v>
      </c>
      <c r="L67" s="20">
        <f t="shared" si="5"/>
        <v>27.2519766730403</v>
      </c>
    </row>
    <row r="68" spans="1:12" x14ac:dyDescent="0.2">
      <c r="A68" s="16">
        <v>59</v>
      </c>
      <c r="B68" s="47">
        <v>7</v>
      </c>
      <c r="C68" s="46">
        <v>2806</v>
      </c>
      <c r="D68" s="46">
        <v>3053</v>
      </c>
      <c r="E68" s="17">
        <v>0.6536203522504892</v>
      </c>
      <c r="F68" s="18">
        <f t="shared" si="3"/>
        <v>2.3894862604540022E-3</v>
      </c>
      <c r="G68" s="18">
        <f t="shared" si="0"/>
        <v>2.3875101913045098E-3</v>
      </c>
      <c r="H68" s="13">
        <f t="shared" si="6"/>
        <v>95664.480705531707</v>
      </c>
      <c r="I68" s="13">
        <f t="shared" si="4"/>
        <v>228.39992263031058</v>
      </c>
      <c r="J68" s="13">
        <f t="shared" si="1"/>
        <v>95585.367620785008</v>
      </c>
      <c r="K68" s="13">
        <f t="shared" si="2"/>
        <v>2523784.7977885595</v>
      </c>
      <c r="L68" s="20">
        <f t="shared" si="5"/>
        <v>26.381628574947399</v>
      </c>
    </row>
    <row r="69" spans="1:12" x14ac:dyDescent="0.2">
      <c r="A69" s="16">
        <v>60</v>
      </c>
      <c r="B69" s="47">
        <v>11</v>
      </c>
      <c r="C69" s="46">
        <v>2772</v>
      </c>
      <c r="D69" s="46">
        <v>2799</v>
      </c>
      <c r="E69" s="17">
        <v>0.63412204234122038</v>
      </c>
      <c r="F69" s="18">
        <f t="shared" si="3"/>
        <v>3.9490217196194582E-3</v>
      </c>
      <c r="G69" s="18">
        <f t="shared" si="0"/>
        <v>3.9433241682557008E-3</v>
      </c>
      <c r="H69" s="13">
        <f t="shared" si="6"/>
        <v>95436.080782901394</v>
      </c>
      <c r="I69" s="13">
        <f t="shared" si="4"/>
        <v>376.3354038748185</v>
      </c>
      <c r="J69" s="13">
        <f t="shared" si="1"/>
        <v>95298.387953936981</v>
      </c>
      <c r="K69" s="13">
        <f t="shared" si="2"/>
        <v>2428199.4301677747</v>
      </c>
      <c r="L69" s="20">
        <f t="shared" si="5"/>
        <v>25.443201462678022</v>
      </c>
    </row>
    <row r="70" spans="1:12" x14ac:dyDescent="0.2">
      <c r="A70" s="16">
        <v>61</v>
      </c>
      <c r="B70" s="47">
        <v>11</v>
      </c>
      <c r="C70" s="46">
        <v>2475</v>
      </c>
      <c r="D70" s="46">
        <v>2762</v>
      </c>
      <c r="E70" s="17">
        <v>0.5818181818181819</v>
      </c>
      <c r="F70" s="18">
        <f t="shared" si="3"/>
        <v>4.2008783654764181E-3</v>
      </c>
      <c r="G70" s="18">
        <f t="shared" si="0"/>
        <v>4.193511494033777E-3</v>
      </c>
      <c r="H70" s="13">
        <f t="shared" si="6"/>
        <v>95059.745379026572</v>
      </c>
      <c r="I70" s="13">
        <f t="shared" si="4"/>
        <v>398.63413486687216</v>
      </c>
      <c r="J70" s="13">
        <f t="shared" si="1"/>
        <v>94893.043831718605</v>
      </c>
      <c r="K70" s="13">
        <f t="shared" si="2"/>
        <v>2332901.0422138376</v>
      </c>
      <c r="L70" s="20">
        <f t="shared" si="5"/>
        <v>24.541419008771669</v>
      </c>
    </row>
    <row r="71" spans="1:12" x14ac:dyDescent="0.2">
      <c r="A71" s="16">
        <v>62</v>
      </c>
      <c r="B71" s="47">
        <v>10</v>
      </c>
      <c r="C71" s="46">
        <v>2365</v>
      </c>
      <c r="D71" s="46">
        <v>2424</v>
      </c>
      <c r="E71" s="17">
        <v>0.31917808219178084</v>
      </c>
      <c r="F71" s="18">
        <f t="shared" si="3"/>
        <v>4.1762372102735435E-3</v>
      </c>
      <c r="G71" s="18">
        <f t="shared" si="0"/>
        <v>4.164396690160329E-3</v>
      </c>
      <c r="H71" s="13">
        <f t="shared" si="6"/>
        <v>94661.111244159692</v>
      </c>
      <c r="I71" s="13">
        <f t="shared" si="4"/>
        <v>394.20641835207732</v>
      </c>
      <c r="J71" s="13">
        <f t="shared" si="1"/>
        <v>94392.726874404922</v>
      </c>
      <c r="K71" s="13">
        <f t="shared" si="2"/>
        <v>2238007.998382119</v>
      </c>
      <c r="L71" s="20">
        <f t="shared" si="5"/>
        <v>23.642316987063655</v>
      </c>
    </row>
    <row r="72" spans="1:12" x14ac:dyDescent="0.2">
      <c r="A72" s="16">
        <v>63</v>
      </c>
      <c r="B72" s="47">
        <v>22</v>
      </c>
      <c r="C72" s="46">
        <v>2159</v>
      </c>
      <c r="D72" s="46">
        <v>2350</v>
      </c>
      <c r="E72" s="17">
        <v>0.54059775840597757</v>
      </c>
      <c r="F72" s="18">
        <f t="shared" si="3"/>
        <v>9.7582612552672438E-3</v>
      </c>
      <c r="G72" s="18">
        <f t="shared" si="0"/>
        <v>9.7147105276370205E-3</v>
      </c>
      <c r="H72" s="13">
        <f t="shared" si="6"/>
        <v>94266.904825807622</v>
      </c>
      <c r="I72" s="13">
        <f t="shared" si="4"/>
        <v>915.77569271903042</v>
      </c>
      <c r="J72" s="13">
        <f t="shared" si="1"/>
        <v>93846.195419775177</v>
      </c>
      <c r="K72" s="13">
        <f t="shared" si="2"/>
        <v>2143615.2715077139</v>
      </c>
      <c r="L72" s="20">
        <f t="shared" si="5"/>
        <v>22.739849955494162</v>
      </c>
    </row>
    <row r="73" spans="1:12" x14ac:dyDescent="0.2">
      <c r="A73" s="16">
        <v>64</v>
      </c>
      <c r="B73" s="47">
        <v>14</v>
      </c>
      <c r="C73" s="46">
        <v>2103</v>
      </c>
      <c r="D73" s="46">
        <v>2126</v>
      </c>
      <c r="E73" s="17">
        <v>0.45851272015655581</v>
      </c>
      <c r="F73" s="18">
        <f t="shared" si="3"/>
        <v>6.6209505793331756E-3</v>
      </c>
      <c r="G73" s="18">
        <f t="shared" ref="G73:G108" si="7">F73/((1+(1-E73)*F73))</f>
        <v>6.5972982062707901E-3</v>
      </c>
      <c r="H73" s="13">
        <f t="shared" si="6"/>
        <v>93351.129133088587</v>
      </c>
      <c r="I73" s="13">
        <f t="shared" si="4"/>
        <v>615.86523678307822</v>
      </c>
      <c r="J73" s="13">
        <f t="shared" ref="J73:J108" si="8">H74+I73*E73</f>
        <v>93017.645941272771</v>
      </c>
      <c r="K73" s="13">
        <f t="shared" ref="K73:K97" si="9">K74+J73</f>
        <v>2049769.0760879386</v>
      </c>
      <c r="L73" s="20">
        <f t="shared" si="5"/>
        <v>21.957624884918417</v>
      </c>
    </row>
    <row r="74" spans="1:12" x14ac:dyDescent="0.2">
      <c r="A74" s="16">
        <v>65</v>
      </c>
      <c r="B74" s="47">
        <v>11</v>
      </c>
      <c r="C74" s="46">
        <v>2061</v>
      </c>
      <c r="D74" s="46">
        <v>2077</v>
      </c>
      <c r="E74" s="17">
        <v>0.46376089663760889</v>
      </c>
      <c r="F74" s="18">
        <f t="shared" ref="F74:F108" si="10">B74/((C74+D74)/2)</f>
        <v>5.3165780570323829E-3</v>
      </c>
      <c r="G74" s="18">
        <f t="shared" si="7"/>
        <v>5.3014638114025703E-3</v>
      </c>
      <c r="H74" s="13">
        <f t="shared" si="6"/>
        <v>92735.263896305507</v>
      </c>
      <c r="I74" s="13">
        <f t="shared" ref="I74:I108" si="11">H74*G74</f>
        <v>491.63264558713098</v>
      </c>
      <c r="J74" s="13">
        <f t="shared" si="8"/>
        <v>92471.631247252182</v>
      </c>
      <c r="K74" s="13">
        <f t="shared" si="9"/>
        <v>1956751.4301466658</v>
      </c>
      <c r="L74" s="20">
        <f t="shared" ref="L74:L108" si="12">K74/H74</f>
        <v>21.100402888103723</v>
      </c>
    </row>
    <row r="75" spans="1:12" x14ac:dyDescent="0.2">
      <c r="A75" s="16">
        <v>66</v>
      </c>
      <c r="B75" s="47">
        <v>16</v>
      </c>
      <c r="C75" s="46">
        <v>2079</v>
      </c>
      <c r="D75" s="46">
        <v>2023</v>
      </c>
      <c r="E75" s="17">
        <v>0.43150684931506855</v>
      </c>
      <c r="F75" s="18">
        <f t="shared" si="10"/>
        <v>7.8010726474890294E-3</v>
      </c>
      <c r="G75" s="18">
        <f t="shared" si="7"/>
        <v>7.7666287644543733E-3</v>
      </c>
      <c r="H75" s="13">
        <f t="shared" ref="H75:H108" si="13">H74-I74</f>
        <v>92243.631250718376</v>
      </c>
      <c r="I75" s="13">
        <f t="shared" si="11"/>
        <v>716.42203980955162</v>
      </c>
      <c r="J75" s="13">
        <f t="shared" si="8"/>
        <v>91836.350228086914</v>
      </c>
      <c r="K75" s="13">
        <f t="shared" si="9"/>
        <v>1864279.7988994136</v>
      </c>
      <c r="L75" s="20">
        <f t="shared" si="12"/>
        <v>20.210390393590398</v>
      </c>
    </row>
    <row r="76" spans="1:12" x14ac:dyDescent="0.2">
      <c r="A76" s="16">
        <v>67</v>
      </c>
      <c r="B76" s="47">
        <v>16</v>
      </c>
      <c r="C76" s="46">
        <v>2039</v>
      </c>
      <c r="D76" s="46">
        <v>2058</v>
      </c>
      <c r="E76" s="17">
        <v>0.35839041095890406</v>
      </c>
      <c r="F76" s="18">
        <f t="shared" si="10"/>
        <v>7.8105931169148157E-3</v>
      </c>
      <c r="G76" s="18">
        <f t="shared" si="7"/>
        <v>7.7716466642136304E-3</v>
      </c>
      <c r="H76" s="13">
        <f t="shared" si="13"/>
        <v>91527.209210908826</v>
      </c>
      <c r="I76" s="13">
        <f t="shared" si="11"/>
        <v>711.31713014874265</v>
      </c>
      <c r="J76" s="13">
        <f t="shared" si="8"/>
        <v>91070.821319356197</v>
      </c>
      <c r="K76" s="13">
        <f t="shared" si="9"/>
        <v>1772443.4486713267</v>
      </c>
      <c r="L76" s="20">
        <f t="shared" si="12"/>
        <v>19.365208050723293</v>
      </c>
    </row>
    <row r="77" spans="1:12" x14ac:dyDescent="0.2">
      <c r="A77" s="16">
        <v>68</v>
      </c>
      <c r="B77" s="47">
        <v>15</v>
      </c>
      <c r="C77" s="46">
        <v>2037</v>
      </c>
      <c r="D77" s="46">
        <v>2028</v>
      </c>
      <c r="E77" s="17">
        <v>0.43506849315068485</v>
      </c>
      <c r="F77" s="18">
        <f t="shared" si="10"/>
        <v>7.3800738007380072E-3</v>
      </c>
      <c r="G77" s="18">
        <f t="shared" si="7"/>
        <v>7.3494322815255411E-3</v>
      </c>
      <c r="H77" s="13">
        <f t="shared" si="13"/>
        <v>90815.892080760081</v>
      </c>
      <c r="I77" s="13">
        <f t="shared" si="11"/>
        <v>667.44524893387791</v>
      </c>
      <c r="J77" s="13">
        <f t="shared" si="8"/>
        <v>90438.831230540454</v>
      </c>
      <c r="K77" s="13">
        <f t="shared" si="9"/>
        <v>1681372.6273519706</v>
      </c>
      <c r="L77" s="20">
        <f t="shared" si="12"/>
        <v>18.514079296350161</v>
      </c>
    </row>
    <row r="78" spans="1:12" x14ac:dyDescent="0.2">
      <c r="A78" s="16">
        <v>69</v>
      </c>
      <c r="B78" s="47">
        <v>29</v>
      </c>
      <c r="C78" s="46">
        <v>2052</v>
      </c>
      <c r="D78" s="46">
        <v>2011</v>
      </c>
      <c r="E78" s="17">
        <v>0.49636277751535191</v>
      </c>
      <c r="F78" s="18">
        <f t="shared" si="10"/>
        <v>1.4275166133398966E-2</v>
      </c>
      <c r="G78" s="18">
        <f t="shared" si="7"/>
        <v>1.4173267356561782E-2</v>
      </c>
      <c r="H78" s="13">
        <f t="shared" si="13"/>
        <v>90148.446831826208</v>
      </c>
      <c r="I78" s="13">
        <f t="shared" si="11"/>
        <v>1277.6980387262677</v>
      </c>
      <c r="J78" s="13">
        <f t="shared" si="8"/>
        <v>89504.950540428021</v>
      </c>
      <c r="K78" s="13">
        <f t="shared" si="9"/>
        <v>1590933.7961214301</v>
      </c>
      <c r="L78" s="20">
        <f t="shared" si="12"/>
        <v>17.647933514476961</v>
      </c>
    </row>
    <row r="79" spans="1:12" x14ac:dyDescent="0.2">
      <c r="A79" s="16">
        <v>70</v>
      </c>
      <c r="B79" s="47">
        <v>23</v>
      </c>
      <c r="C79" s="46">
        <v>1894</v>
      </c>
      <c r="D79" s="46">
        <v>2021</v>
      </c>
      <c r="E79" s="17">
        <v>0.46432400238237048</v>
      </c>
      <c r="F79" s="18">
        <f t="shared" si="10"/>
        <v>1.1749680715197957E-2</v>
      </c>
      <c r="G79" s="18">
        <f t="shared" si="7"/>
        <v>1.1676190515929063E-2</v>
      </c>
      <c r="H79" s="13">
        <f t="shared" si="13"/>
        <v>88870.748793099934</v>
      </c>
      <c r="I79" s="13">
        <f t="shared" si="11"/>
        <v>1037.6717942015077</v>
      </c>
      <c r="J79" s="13">
        <f t="shared" si="8"/>
        <v>88314.892919541366</v>
      </c>
      <c r="K79" s="13">
        <f t="shared" si="9"/>
        <v>1501428.8455810021</v>
      </c>
      <c r="L79" s="20">
        <f t="shared" si="12"/>
        <v>16.894522280626664</v>
      </c>
    </row>
    <row r="80" spans="1:12" x14ac:dyDescent="0.2">
      <c r="A80" s="16">
        <v>71</v>
      </c>
      <c r="B80" s="47">
        <v>23</v>
      </c>
      <c r="C80" s="46">
        <v>1832</v>
      </c>
      <c r="D80" s="46">
        <v>1865</v>
      </c>
      <c r="E80" s="17">
        <v>0.58094103633114946</v>
      </c>
      <c r="F80" s="18">
        <f t="shared" si="10"/>
        <v>1.2442520962942927E-2</v>
      </c>
      <c r="G80" s="18">
        <f t="shared" si="7"/>
        <v>1.2377980317610572E-2</v>
      </c>
      <c r="H80" s="13">
        <f t="shared" si="13"/>
        <v>87833.076998898425</v>
      </c>
      <c r="I80" s="13">
        <f t="shared" si="11"/>
        <v>1087.1960983275385</v>
      </c>
      <c r="J80" s="13">
        <f t="shared" si="8"/>
        <v>87377.477728628466</v>
      </c>
      <c r="K80" s="13">
        <f t="shared" si="9"/>
        <v>1413113.9526614607</v>
      </c>
      <c r="L80" s="20">
        <f t="shared" si="12"/>
        <v>16.088630854628757</v>
      </c>
    </row>
    <row r="81" spans="1:12" x14ac:dyDescent="0.2">
      <c r="A81" s="16">
        <v>72</v>
      </c>
      <c r="B81" s="47">
        <v>34</v>
      </c>
      <c r="C81" s="46">
        <v>1771</v>
      </c>
      <c r="D81" s="46">
        <v>1798</v>
      </c>
      <c r="E81" s="17">
        <v>0.45132957292506037</v>
      </c>
      <c r="F81" s="18">
        <f t="shared" si="10"/>
        <v>1.9052956010086858E-2</v>
      </c>
      <c r="G81" s="18">
        <f t="shared" si="7"/>
        <v>1.8855840942396999E-2</v>
      </c>
      <c r="H81" s="13">
        <f t="shared" si="13"/>
        <v>86745.88090057089</v>
      </c>
      <c r="I81" s="13">
        <f t="shared" si="11"/>
        <v>1635.6665326692785</v>
      </c>
      <c r="J81" s="13">
        <f t="shared" si="8"/>
        <v>85848.439045539053</v>
      </c>
      <c r="K81" s="13">
        <f t="shared" si="9"/>
        <v>1325736.4749328322</v>
      </c>
      <c r="L81" s="20">
        <f t="shared" si="12"/>
        <v>15.282990514009608</v>
      </c>
    </row>
    <row r="82" spans="1:12" x14ac:dyDescent="0.2">
      <c r="A82" s="16">
        <v>73</v>
      </c>
      <c r="B82" s="47">
        <v>26</v>
      </c>
      <c r="C82" s="46">
        <v>1595</v>
      </c>
      <c r="D82" s="46">
        <v>1719</v>
      </c>
      <c r="E82" s="17">
        <v>0.46048472075869346</v>
      </c>
      <c r="F82" s="18">
        <f t="shared" si="10"/>
        <v>1.5691007845503924E-2</v>
      </c>
      <c r="G82" s="18">
        <f t="shared" si="7"/>
        <v>1.5559290076648769E-2</v>
      </c>
      <c r="H82" s="13">
        <f t="shared" si="13"/>
        <v>85110.214367901615</v>
      </c>
      <c r="I82" s="13">
        <f t="shared" si="11"/>
        <v>1324.254513835941</v>
      </c>
      <c r="J82" s="13">
        <f t="shared" si="8"/>
        <v>84395.758824082863</v>
      </c>
      <c r="K82" s="13">
        <f t="shared" si="9"/>
        <v>1239888.0358872931</v>
      </c>
      <c r="L82" s="20">
        <f t="shared" si="12"/>
        <v>14.568028586177586</v>
      </c>
    </row>
    <row r="83" spans="1:12" x14ac:dyDescent="0.2">
      <c r="A83" s="16">
        <v>74</v>
      </c>
      <c r="B83" s="47">
        <v>35</v>
      </c>
      <c r="C83" s="46">
        <v>1494</v>
      </c>
      <c r="D83" s="46">
        <v>1555</v>
      </c>
      <c r="E83" s="17">
        <v>0.49698630136986299</v>
      </c>
      <c r="F83" s="18">
        <f t="shared" si="10"/>
        <v>2.2958346999016072E-2</v>
      </c>
      <c r="G83" s="18">
        <f t="shared" si="7"/>
        <v>2.2696242550435848E-2</v>
      </c>
      <c r="H83" s="13">
        <f t="shared" si="13"/>
        <v>83785.959854065673</v>
      </c>
      <c r="I83" s="13">
        <f t="shared" si="11"/>
        <v>1901.6264671689551</v>
      </c>
      <c r="J83" s="13">
        <f t="shared" si="8"/>
        <v>82829.415691402057</v>
      </c>
      <c r="K83" s="13">
        <f t="shared" si="9"/>
        <v>1155492.2770632103</v>
      </c>
      <c r="L83" s="20">
        <f t="shared" si="12"/>
        <v>13.79100124980117</v>
      </c>
    </row>
    <row r="84" spans="1:12" x14ac:dyDescent="0.2">
      <c r="A84" s="16">
        <v>75</v>
      </c>
      <c r="B84" s="47">
        <v>29</v>
      </c>
      <c r="C84" s="46">
        <v>1217</v>
      </c>
      <c r="D84" s="46">
        <v>1465</v>
      </c>
      <c r="E84" s="17">
        <v>0.51846953235710891</v>
      </c>
      <c r="F84" s="18">
        <f t="shared" si="10"/>
        <v>2.1625652498135719E-2</v>
      </c>
      <c r="G84" s="18">
        <f t="shared" si="7"/>
        <v>2.1402776598282922E-2</v>
      </c>
      <c r="H84" s="13">
        <f t="shared" si="13"/>
        <v>81884.333386896717</v>
      </c>
      <c r="I84" s="13">
        <f t="shared" si="11"/>
        <v>1752.55209437907</v>
      </c>
      <c r="J84" s="13">
        <f t="shared" si="8"/>
        <v>81040.426157321825</v>
      </c>
      <c r="K84" s="13">
        <f t="shared" si="9"/>
        <v>1072662.8613718082</v>
      </c>
      <c r="L84" s="20">
        <f t="shared" si="12"/>
        <v>13.099732476340312</v>
      </c>
    </row>
    <row r="85" spans="1:12" x14ac:dyDescent="0.2">
      <c r="A85" s="16">
        <v>76</v>
      </c>
      <c r="B85" s="47">
        <v>16</v>
      </c>
      <c r="C85" s="46">
        <v>1195</v>
      </c>
      <c r="D85" s="46">
        <v>1196</v>
      </c>
      <c r="E85" s="17">
        <v>0.51883561643835618</v>
      </c>
      <c r="F85" s="18">
        <f t="shared" si="10"/>
        <v>1.3383521539104977E-2</v>
      </c>
      <c r="G85" s="18">
        <f t="shared" si="7"/>
        <v>1.3297887480289412E-2</v>
      </c>
      <c r="H85" s="13">
        <f t="shared" si="13"/>
        <v>80131.78129251764</v>
      </c>
      <c r="I85" s="13">
        <f t="shared" si="11"/>
        <v>1065.5834112230596</v>
      </c>
      <c r="J85" s="13">
        <f t="shared" si="8"/>
        <v>79619.060507322982</v>
      </c>
      <c r="K85" s="13">
        <f t="shared" si="9"/>
        <v>991622.43521448632</v>
      </c>
      <c r="L85" s="20">
        <f t="shared" si="12"/>
        <v>12.374895693315628</v>
      </c>
    </row>
    <row r="86" spans="1:12" x14ac:dyDescent="0.2">
      <c r="A86" s="16">
        <v>77</v>
      </c>
      <c r="B86" s="47">
        <v>22</v>
      </c>
      <c r="C86" s="46">
        <v>1273</v>
      </c>
      <c r="D86" s="46">
        <v>1164</v>
      </c>
      <c r="E86" s="17">
        <v>0.57870485678704864</v>
      </c>
      <c r="F86" s="18">
        <f t="shared" si="10"/>
        <v>1.8054985638079606E-2</v>
      </c>
      <c r="G86" s="18">
        <f t="shared" si="7"/>
        <v>1.7918687539817756E-2</v>
      </c>
      <c r="H86" s="13">
        <f t="shared" si="13"/>
        <v>79066.197881294574</v>
      </c>
      <c r="I86" s="13">
        <f t="shared" si="11"/>
        <v>1416.7624947963182</v>
      </c>
      <c r="J86" s="13">
        <f t="shared" si="8"/>
        <v>78469.322723150617</v>
      </c>
      <c r="K86" s="13">
        <f t="shared" si="9"/>
        <v>912003.37470716331</v>
      </c>
      <c r="L86" s="20">
        <f t="shared" si="12"/>
        <v>11.53468105392386</v>
      </c>
    </row>
    <row r="87" spans="1:12" x14ac:dyDescent="0.2">
      <c r="A87" s="16">
        <v>78</v>
      </c>
      <c r="B87" s="47">
        <v>34</v>
      </c>
      <c r="C87" s="46">
        <v>714</v>
      </c>
      <c r="D87" s="46">
        <v>1239</v>
      </c>
      <c r="E87" s="17">
        <v>0.47792103142626913</v>
      </c>
      <c r="F87" s="18">
        <f t="shared" si="10"/>
        <v>3.4818228366615467E-2</v>
      </c>
      <c r="G87" s="18">
        <f t="shared" si="7"/>
        <v>3.4196607068309175E-2</v>
      </c>
      <c r="H87" s="13">
        <f t="shared" si="13"/>
        <v>77649.435386498255</v>
      </c>
      <c r="I87" s="13">
        <f t="shared" si="11"/>
        <v>2655.3472309881427</v>
      </c>
      <c r="J87" s="13">
        <f t="shared" si="8"/>
        <v>76263.134442938855</v>
      </c>
      <c r="K87" s="13">
        <f t="shared" si="9"/>
        <v>833534.05198401271</v>
      </c>
      <c r="L87" s="20">
        <f t="shared" si="12"/>
        <v>10.734579689280629</v>
      </c>
    </row>
    <row r="88" spans="1:12" x14ac:dyDescent="0.2">
      <c r="A88" s="16">
        <v>79</v>
      </c>
      <c r="B88" s="47">
        <v>12</v>
      </c>
      <c r="C88" s="46">
        <v>783</v>
      </c>
      <c r="D88" s="46">
        <v>705</v>
      </c>
      <c r="E88" s="17">
        <v>0.54109589041095885</v>
      </c>
      <c r="F88" s="18">
        <f t="shared" si="10"/>
        <v>1.6129032258064516E-2</v>
      </c>
      <c r="G88" s="18">
        <f t="shared" si="7"/>
        <v>1.6010527470117338E-2</v>
      </c>
      <c r="H88" s="13">
        <f t="shared" si="13"/>
        <v>74994.088155510108</v>
      </c>
      <c r="I88" s="13">
        <f t="shared" si="11"/>
        <v>1200.6949085101958</v>
      </c>
      <c r="J88" s="13">
        <f t="shared" si="8"/>
        <v>74443.084327632139</v>
      </c>
      <c r="K88" s="13">
        <f t="shared" si="9"/>
        <v>757270.91754107387</v>
      </c>
      <c r="L88" s="20">
        <f t="shared" si="12"/>
        <v>10.097741517581666</v>
      </c>
    </row>
    <row r="89" spans="1:12" x14ac:dyDescent="0.2">
      <c r="A89" s="16">
        <v>80</v>
      </c>
      <c r="B89" s="47">
        <v>31</v>
      </c>
      <c r="C89" s="46">
        <v>791</v>
      </c>
      <c r="D89" s="46">
        <v>763</v>
      </c>
      <c r="E89" s="17">
        <v>0.51100309323906323</v>
      </c>
      <c r="F89" s="18">
        <f t="shared" si="10"/>
        <v>3.9897039897039896E-2</v>
      </c>
      <c r="G89" s="18">
        <f t="shared" si="7"/>
        <v>3.9133562520319014E-2</v>
      </c>
      <c r="H89" s="13">
        <f t="shared" si="13"/>
        <v>73793.393246999913</v>
      </c>
      <c r="I89" s="13">
        <f t="shared" si="11"/>
        <v>2887.7983682179579</v>
      </c>
      <c r="J89" s="13">
        <f t="shared" si="8"/>
        <v>72381.268777592049</v>
      </c>
      <c r="K89" s="13">
        <f t="shared" si="9"/>
        <v>682827.83321344177</v>
      </c>
      <c r="L89" s="20">
        <f t="shared" si="12"/>
        <v>9.2532380362005142</v>
      </c>
    </row>
    <row r="90" spans="1:12" x14ac:dyDescent="0.2">
      <c r="A90" s="16">
        <v>81</v>
      </c>
      <c r="B90" s="47">
        <v>35</v>
      </c>
      <c r="C90" s="46">
        <v>809</v>
      </c>
      <c r="D90" s="46">
        <v>774</v>
      </c>
      <c r="E90" s="17">
        <v>0.45236790606653621</v>
      </c>
      <c r="F90" s="18">
        <f t="shared" si="10"/>
        <v>4.421983575489577E-2</v>
      </c>
      <c r="G90" s="18">
        <f t="shared" si="7"/>
        <v>4.3174317786636066E-2</v>
      </c>
      <c r="H90" s="13">
        <f t="shared" si="13"/>
        <v>70905.594878781951</v>
      </c>
      <c r="I90" s="13">
        <f t="shared" si="11"/>
        <v>3061.3006861470067</v>
      </c>
      <c r="J90" s="13">
        <f t="shared" si="8"/>
        <v>69229.128373867323</v>
      </c>
      <c r="K90" s="13">
        <f t="shared" si="9"/>
        <v>610446.56443584978</v>
      </c>
      <c r="L90" s="20">
        <f t="shared" si="12"/>
        <v>8.6092862697146906</v>
      </c>
    </row>
    <row r="91" spans="1:12" x14ac:dyDescent="0.2">
      <c r="A91" s="16">
        <v>82</v>
      </c>
      <c r="B91" s="47">
        <v>39</v>
      </c>
      <c r="C91" s="46">
        <v>708</v>
      </c>
      <c r="D91" s="46">
        <v>780</v>
      </c>
      <c r="E91" s="17">
        <v>0.49722514927994382</v>
      </c>
      <c r="F91" s="18">
        <f t="shared" si="10"/>
        <v>5.2419354838709679E-2</v>
      </c>
      <c r="G91" s="18">
        <f t="shared" si="7"/>
        <v>5.1073310921113536E-2</v>
      </c>
      <c r="H91" s="13">
        <f t="shared" si="13"/>
        <v>67844.294192634945</v>
      </c>
      <c r="I91" s="13">
        <f t="shared" si="11"/>
        <v>3465.0327315239419</v>
      </c>
      <c r="J91" s="13">
        <f t="shared" si="8"/>
        <v>66102.162878302886</v>
      </c>
      <c r="K91" s="13">
        <f t="shared" si="9"/>
        <v>541217.43606198241</v>
      </c>
      <c r="L91" s="20">
        <f t="shared" si="12"/>
        <v>7.9773464003511734</v>
      </c>
    </row>
    <row r="92" spans="1:12" x14ac:dyDescent="0.2">
      <c r="A92" s="16">
        <v>83</v>
      </c>
      <c r="B92" s="47">
        <v>39</v>
      </c>
      <c r="C92" s="46">
        <v>655</v>
      </c>
      <c r="D92" s="46">
        <v>679</v>
      </c>
      <c r="E92" s="17">
        <v>0.42198805760449593</v>
      </c>
      <c r="F92" s="18">
        <f t="shared" si="10"/>
        <v>5.8470764617691157E-2</v>
      </c>
      <c r="G92" s="18">
        <f t="shared" si="7"/>
        <v>5.6559243174946268E-2</v>
      </c>
      <c r="H92" s="13">
        <f t="shared" si="13"/>
        <v>64379.261461111004</v>
      </c>
      <c r="I92" s="13">
        <f t="shared" si="11"/>
        <v>3641.242304402424</v>
      </c>
      <c r="J92" s="13">
        <f t="shared" si="8"/>
        <v>62274.579924010679</v>
      </c>
      <c r="K92" s="13">
        <f t="shared" si="9"/>
        <v>475115.27318367956</v>
      </c>
      <c r="L92" s="20">
        <f t="shared" si="12"/>
        <v>7.3799428946645831</v>
      </c>
    </row>
    <row r="93" spans="1:12" x14ac:dyDescent="0.2">
      <c r="A93" s="16">
        <v>84</v>
      </c>
      <c r="B93" s="47">
        <v>55</v>
      </c>
      <c r="C93" s="46">
        <v>594</v>
      </c>
      <c r="D93" s="46">
        <v>624</v>
      </c>
      <c r="E93" s="17">
        <v>0.47377334993773346</v>
      </c>
      <c r="F93" s="18">
        <f t="shared" si="10"/>
        <v>9.0311986863711002E-2</v>
      </c>
      <c r="G93" s="18">
        <f t="shared" si="7"/>
        <v>8.6214671310591837E-2</v>
      </c>
      <c r="H93" s="13">
        <f t="shared" si="13"/>
        <v>60738.019156708579</v>
      </c>
      <c r="I93" s="13">
        <f t="shared" si="11"/>
        <v>5236.5083576520601</v>
      </c>
      <c r="J93" s="13">
        <f t="shared" si="8"/>
        <v>57982.428905638269</v>
      </c>
      <c r="K93" s="13">
        <f t="shared" si="9"/>
        <v>412840.69325966889</v>
      </c>
      <c r="L93" s="20">
        <f t="shared" si="12"/>
        <v>6.7970720644430198</v>
      </c>
    </row>
    <row r="94" spans="1:12" x14ac:dyDescent="0.2">
      <c r="A94" s="16">
        <v>85</v>
      </c>
      <c r="B94" s="47">
        <v>44</v>
      </c>
      <c r="C94" s="46">
        <v>475</v>
      </c>
      <c r="D94" s="46">
        <v>564</v>
      </c>
      <c r="E94" s="17">
        <v>0.51961394769613933</v>
      </c>
      <c r="F94" s="18">
        <f t="shared" si="10"/>
        <v>8.4696823869104904E-2</v>
      </c>
      <c r="G94" s="18">
        <f t="shared" si="7"/>
        <v>8.1385478823812599E-2</v>
      </c>
      <c r="H94" s="13">
        <f t="shared" si="13"/>
        <v>55501.510799056516</v>
      </c>
      <c r="I94" s="13">
        <f t="shared" si="11"/>
        <v>4517.0170318262208</v>
      </c>
      <c r="J94" s="13">
        <f t="shared" si="8"/>
        <v>53331.598818948209</v>
      </c>
      <c r="K94" s="13">
        <f t="shared" si="9"/>
        <v>354858.2643540306</v>
      </c>
      <c r="L94" s="20">
        <f t="shared" si="12"/>
        <v>6.3936685550560348</v>
      </c>
    </row>
    <row r="95" spans="1:12" x14ac:dyDescent="0.2">
      <c r="A95" s="16">
        <v>86</v>
      </c>
      <c r="B95" s="47">
        <v>45</v>
      </c>
      <c r="C95" s="46">
        <v>452</v>
      </c>
      <c r="D95" s="46">
        <v>444</v>
      </c>
      <c r="E95" s="17">
        <v>0.50331811263318127</v>
      </c>
      <c r="F95" s="18">
        <f t="shared" si="10"/>
        <v>0.10044642857142858</v>
      </c>
      <c r="G95" s="18">
        <f t="shared" si="7"/>
        <v>9.5673295355258092E-2</v>
      </c>
      <c r="H95" s="13">
        <f t="shared" si="13"/>
        <v>50984.493767230291</v>
      </c>
      <c r="I95" s="13">
        <f t="shared" si="11"/>
        <v>4877.8545307305394</v>
      </c>
      <c r="J95" s="13">
        <f t="shared" si="8"/>
        <v>48561.751772606258</v>
      </c>
      <c r="K95" s="13">
        <f t="shared" si="9"/>
        <v>301526.6655350824</v>
      </c>
      <c r="L95" s="20">
        <f t="shared" si="12"/>
        <v>5.914085700481845</v>
      </c>
    </row>
    <row r="96" spans="1:12" x14ac:dyDescent="0.2">
      <c r="A96" s="16">
        <v>87</v>
      </c>
      <c r="B96" s="47">
        <v>45</v>
      </c>
      <c r="C96" s="46">
        <v>383</v>
      </c>
      <c r="D96" s="46">
        <v>416</v>
      </c>
      <c r="E96" s="17">
        <v>0.50940639269406385</v>
      </c>
      <c r="F96" s="18">
        <f t="shared" si="10"/>
        <v>0.11264080100125157</v>
      </c>
      <c r="G96" s="18">
        <f t="shared" si="7"/>
        <v>0.10674213893699776</v>
      </c>
      <c r="H96" s="13">
        <f t="shared" si="13"/>
        <v>46106.639236499752</v>
      </c>
      <c r="I96" s="13">
        <f t="shared" si="11"/>
        <v>4921.5212913004889</v>
      </c>
      <c r="J96" s="13">
        <f t="shared" si="8"/>
        <v>43692.17235276768</v>
      </c>
      <c r="K96" s="13">
        <f t="shared" si="9"/>
        <v>252964.91376247612</v>
      </c>
      <c r="L96" s="20">
        <f t="shared" si="12"/>
        <v>5.486518166394994</v>
      </c>
    </row>
    <row r="97" spans="1:12" x14ac:dyDescent="0.2">
      <c r="A97" s="16">
        <v>88</v>
      </c>
      <c r="B97" s="47">
        <v>39</v>
      </c>
      <c r="C97" s="46">
        <v>359</v>
      </c>
      <c r="D97" s="46">
        <v>347</v>
      </c>
      <c r="E97" s="17">
        <v>0.50565507551808919</v>
      </c>
      <c r="F97" s="18">
        <f t="shared" si="10"/>
        <v>0.11048158640226628</v>
      </c>
      <c r="G97" s="18">
        <f t="shared" si="7"/>
        <v>0.10476001236366847</v>
      </c>
      <c r="H97" s="13">
        <f t="shared" si="13"/>
        <v>41185.117945199265</v>
      </c>
      <c r="I97" s="13">
        <f t="shared" si="11"/>
        <v>4314.5534651382195</v>
      </c>
      <c r="J97" s="13">
        <f t="shared" si="8"/>
        <v>39052.240338302348</v>
      </c>
      <c r="K97" s="13">
        <f t="shared" si="9"/>
        <v>209272.74140970845</v>
      </c>
      <c r="L97" s="20">
        <f t="shared" si="12"/>
        <v>5.081270901983717</v>
      </c>
    </row>
    <row r="98" spans="1:12" x14ac:dyDescent="0.2">
      <c r="A98" s="16">
        <v>89</v>
      </c>
      <c r="B98" s="47">
        <v>47</v>
      </c>
      <c r="C98" s="46">
        <v>256</v>
      </c>
      <c r="D98" s="46">
        <v>330</v>
      </c>
      <c r="E98" s="17">
        <v>0.47152433692800938</v>
      </c>
      <c r="F98" s="18">
        <f t="shared" si="10"/>
        <v>0.16040955631399317</v>
      </c>
      <c r="G98" s="18">
        <f t="shared" si="7"/>
        <v>0.14787390850867591</v>
      </c>
      <c r="H98" s="13">
        <f t="shared" si="13"/>
        <v>36870.564480061046</v>
      </c>
      <c r="I98" s="13">
        <f t="shared" si="11"/>
        <v>5452.1944785877831</v>
      </c>
      <c r="J98" s="13">
        <f t="shared" si="8"/>
        <v>33989.212387791922</v>
      </c>
      <c r="K98" s="13">
        <f>K99+J98</f>
        <v>170220.50107140609</v>
      </c>
      <c r="L98" s="20">
        <f t="shared" si="12"/>
        <v>4.6167045032212171</v>
      </c>
    </row>
    <row r="99" spans="1:12" x14ac:dyDescent="0.2">
      <c r="A99" s="16">
        <v>90</v>
      </c>
      <c r="B99" s="47">
        <v>27</v>
      </c>
      <c r="C99" s="46">
        <v>215</v>
      </c>
      <c r="D99" s="46">
        <v>237</v>
      </c>
      <c r="E99" s="17">
        <v>0.49954337899543383</v>
      </c>
      <c r="F99" s="22">
        <f t="shared" si="10"/>
        <v>0.11946902654867257</v>
      </c>
      <c r="G99" s="22">
        <f t="shared" si="7"/>
        <v>0.1127290613346755</v>
      </c>
      <c r="H99" s="23">
        <f t="shared" si="13"/>
        <v>31418.370001473264</v>
      </c>
      <c r="I99" s="23">
        <f t="shared" si="11"/>
        <v>3541.7633589316083</v>
      </c>
      <c r="J99" s="23">
        <f t="shared" si="8"/>
        <v>29645.87107846457</v>
      </c>
      <c r="K99" s="23">
        <f t="shared" ref="K99:K108" si="14">K100+J99</f>
        <v>136231.28868361417</v>
      </c>
      <c r="L99" s="24">
        <f t="shared" si="12"/>
        <v>4.3360393514121212</v>
      </c>
    </row>
    <row r="100" spans="1:12" x14ac:dyDescent="0.2">
      <c r="A100" s="16">
        <v>91</v>
      </c>
      <c r="B100" s="47">
        <v>27</v>
      </c>
      <c r="C100" s="46">
        <v>163</v>
      </c>
      <c r="D100" s="46">
        <v>186</v>
      </c>
      <c r="E100" s="17">
        <v>0.50279046169457131</v>
      </c>
      <c r="F100" s="22">
        <f t="shared" si="10"/>
        <v>0.15472779369627507</v>
      </c>
      <c r="G100" s="22">
        <f t="shared" si="7"/>
        <v>0.14367459999271059</v>
      </c>
      <c r="H100" s="23">
        <f t="shared" si="13"/>
        <v>27876.606642541657</v>
      </c>
      <c r="I100" s="23">
        <f t="shared" si="11"/>
        <v>4005.1603085213119</v>
      </c>
      <c r="J100" s="23">
        <f t="shared" si="8"/>
        <v>25885.202734702547</v>
      </c>
      <c r="K100" s="23">
        <f t="shared" si="14"/>
        <v>106585.4176051496</v>
      </c>
      <c r="L100" s="24">
        <f t="shared" si="12"/>
        <v>3.8234717364233557</v>
      </c>
    </row>
    <row r="101" spans="1:12" x14ac:dyDescent="0.2">
      <c r="A101" s="16">
        <v>92</v>
      </c>
      <c r="B101" s="47">
        <v>31</v>
      </c>
      <c r="C101" s="46">
        <v>138</v>
      </c>
      <c r="D101" s="46">
        <v>132</v>
      </c>
      <c r="E101" s="17">
        <v>0.44383561643835612</v>
      </c>
      <c r="F101" s="22">
        <f t="shared" si="10"/>
        <v>0.22962962962962963</v>
      </c>
      <c r="G101" s="22">
        <f t="shared" si="7"/>
        <v>0.2036243881370573</v>
      </c>
      <c r="H101" s="23">
        <f t="shared" si="13"/>
        <v>23871.446334020344</v>
      </c>
      <c r="I101" s="23">
        <f t="shared" si="11"/>
        <v>4860.8086537114923</v>
      </c>
      <c r="J101" s="23">
        <f t="shared" si="8"/>
        <v>21168.037685517786</v>
      </c>
      <c r="K101" s="23">
        <f t="shared" si="14"/>
        <v>80700.21487044706</v>
      </c>
      <c r="L101" s="24">
        <f t="shared" si="12"/>
        <v>3.3806168985847043</v>
      </c>
    </row>
    <row r="102" spans="1:12" x14ac:dyDescent="0.2">
      <c r="A102" s="16">
        <v>93</v>
      </c>
      <c r="B102" s="47">
        <v>26</v>
      </c>
      <c r="C102" s="46">
        <v>112</v>
      </c>
      <c r="D102" s="46">
        <v>117</v>
      </c>
      <c r="E102" s="17">
        <v>0.45932560590094834</v>
      </c>
      <c r="F102" s="22">
        <f t="shared" si="10"/>
        <v>0.22707423580786026</v>
      </c>
      <c r="G102" s="22">
        <f t="shared" si="7"/>
        <v>0.20224407812716441</v>
      </c>
      <c r="H102" s="23">
        <f t="shared" si="13"/>
        <v>19010.63768030885</v>
      </c>
      <c r="I102" s="23">
        <f t="shared" si="11"/>
        <v>3844.7888922635984</v>
      </c>
      <c r="J102" s="23">
        <f t="shared" si="8"/>
        <v>16931.858775545465</v>
      </c>
      <c r="K102" s="23">
        <f t="shared" si="14"/>
        <v>59532.177184929271</v>
      </c>
      <c r="L102" s="24">
        <f t="shared" si="12"/>
        <v>3.1315192149810147</v>
      </c>
    </row>
    <row r="103" spans="1:12" x14ac:dyDescent="0.2">
      <c r="A103" s="16">
        <v>94</v>
      </c>
      <c r="B103" s="47">
        <v>23</v>
      </c>
      <c r="C103" s="46">
        <v>89</v>
      </c>
      <c r="D103" s="46">
        <v>83</v>
      </c>
      <c r="E103" s="17">
        <v>0.40357355568790942</v>
      </c>
      <c r="F103" s="22">
        <f t="shared" si="10"/>
        <v>0.26744186046511625</v>
      </c>
      <c r="G103" s="22">
        <f t="shared" si="7"/>
        <v>0.2306508778196005</v>
      </c>
      <c r="H103" s="23">
        <f t="shared" si="13"/>
        <v>15165.848788045252</v>
      </c>
      <c r="I103" s="23">
        <f t="shared" si="11"/>
        <v>3498.0163358419618</v>
      </c>
      <c r="J103" s="23">
        <f t="shared" si="8"/>
        <v>13079.539342713424</v>
      </c>
      <c r="K103" s="23">
        <f t="shared" si="14"/>
        <v>42600.318409383806</v>
      </c>
      <c r="L103" s="24">
        <f t="shared" si="12"/>
        <v>2.8089636791687029</v>
      </c>
    </row>
    <row r="104" spans="1:12" x14ac:dyDescent="0.2">
      <c r="A104" s="16">
        <v>95</v>
      </c>
      <c r="B104" s="47">
        <v>23</v>
      </c>
      <c r="C104" s="46">
        <v>72</v>
      </c>
      <c r="D104" s="46">
        <v>68</v>
      </c>
      <c r="E104" s="17">
        <v>0.56891006551518752</v>
      </c>
      <c r="F104" s="22">
        <f t="shared" si="10"/>
        <v>0.32857142857142857</v>
      </c>
      <c r="G104" s="22">
        <f t="shared" si="7"/>
        <v>0.28780554698481264</v>
      </c>
      <c r="H104" s="23">
        <f t="shared" si="13"/>
        <v>11667.832452203291</v>
      </c>
      <c r="I104" s="23">
        <f t="shared" si="11"/>
        <v>3358.0669010335159</v>
      </c>
      <c r="J104" s="23">
        <f t="shared" si="8"/>
        <v>10220.203611841134</v>
      </c>
      <c r="K104" s="23">
        <f t="shared" si="14"/>
        <v>29520.77906667038</v>
      </c>
      <c r="L104" s="24">
        <f t="shared" si="12"/>
        <v>2.5300996725485061</v>
      </c>
    </row>
    <row r="105" spans="1:12" x14ac:dyDescent="0.2">
      <c r="A105" s="16">
        <v>96</v>
      </c>
      <c r="B105" s="47">
        <v>14</v>
      </c>
      <c r="C105" s="46">
        <v>52</v>
      </c>
      <c r="D105" s="46">
        <v>57</v>
      </c>
      <c r="E105" s="17">
        <v>0.43228962818003908</v>
      </c>
      <c r="F105" s="22">
        <f t="shared" si="10"/>
        <v>0.25688073394495414</v>
      </c>
      <c r="G105" s="22">
        <f t="shared" si="7"/>
        <v>0.22418671989821659</v>
      </c>
      <c r="H105" s="23">
        <f t="shared" si="13"/>
        <v>8309.765551169774</v>
      </c>
      <c r="I105" s="23">
        <f t="shared" si="11"/>
        <v>1862.9390820399476</v>
      </c>
      <c r="J105" s="23">
        <f t="shared" si="8"/>
        <v>7252.1557122269387</v>
      </c>
      <c r="K105" s="23">
        <f t="shared" si="14"/>
        <v>19300.575454829246</v>
      </c>
      <c r="L105" s="24">
        <f t="shared" si="12"/>
        <v>2.3226377851433226</v>
      </c>
    </row>
    <row r="106" spans="1:12" x14ac:dyDescent="0.2">
      <c r="A106" s="16">
        <v>97</v>
      </c>
      <c r="B106" s="47">
        <v>16</v>
      </c>
      <c r="C106" s="46">
        <v>29</v>
      </c>
      <c r="D106" s="46">
        <v>38</v>
      </c>
      <c r="E106" s="17">
        <v>0.46147260273972601</v>
      </c>
      <c r="F106" s="22">
        <f t="shared" si="10"/>
        <v>0.47761194029850745</v>
      </c>
      <c r="G106" s="22">
        <f t="shared" si="7"/>
        <v>0.37989917059684497</v>
      </c>
      <c r="H106" s="23">
        <f t="shared" si="13"/>
        <v>6446.8264691298264</v>
      </c>
      <c r="I106" s="23">
        <f t="shared" si="11"/>
        <v>2449.1440286042075</v>
      </c>
      <c r="J106" s="23">
        <f t="shared" si="8"/>
        <v>5127.8953098900602</v>
      </c>
      <c r="K106" s="23">
        <f t="shared" si="14"/>
        <v>12048.419742602309</v>
      </c>
      <c r="L106" s="24">
        <f t="shared" si="12"/>
        <v>1.8688915856965156</v>
      </c>
    </row>
    <row r="107" spans="1:12" x14ac:dyDescent="0.2">
      <c r="A107" s="16">
        <v>98</v>
      </c>
      <c r="B107" s="47">
        <v>4</v>
      </c>
      <c r="C107" s="46">
        <v>20</v>
      </c>
      <c r="D107" s="46">
        <v>20</v>
      </c>
      <c r="E107" s="17">
        <v>0.61164383561643842</v>
      </c>
      <c r="F107" s="22">
        <f t="shared" si="10"/>
        <v>0.2</v>
      </c>
      <c r="G107" s="22">
        <f t="shared" si="7"/>
        <v>0.18558535655268843</v>
      </c>
      <c r="H107" s="23">
        <f t="shared" si="13"/>
        <v>3997.6824405256189</v>
      </c>
      <c r="I107" s="23">
        <f t="shared" si="11"/>
        <v>741.9113211093686</v>
      </c>
      <c r="J107" s="23">
        <f t="shared" si="8"/>
        <v>3709.5566055468435</v>
      </c>
      <c r="K107" s="23">
        <f t="shared" si="14"/>
        <v>6920.5244327122482</v>
      </c>
      <c r="L107" s="24">
        <f t="shared" si="12"/>
        <v>1.7311341097424264</v>
      </c>
    </row>
    <row r="108" spans="1:12" x14ac:dyDescent="0.2">
      <c r="A108" s="16">
        <v>99</v>
      </c>
      <c r="B108" s="47">
        <v>6</v>
      </c>
      <c r="C108" s="46">
        <v>10</v>
      </c>
      <c r="D108" s="46">
        <v>14</v>
      </c>
      <c r="E108" s="17">
        <v>0.34931506849315064</v>
      </c>
      <c r="F108" s="22">
        <f t="shared" si="10"/>
        <v>0.5</v>
      </c>
      <c r="G108" s="22">
        <f t="shared" si="7"/>
        <v>0.37726098191214469</v>
      </c>
      <c r="H108" s="23">
        <f t="shared" si="13"/>
        <v>3255.7711194162503</v>
      </c>
      <c r="I108" s="23">
        <f t="shared" si="11"/>
        <v>1228.2754093921772</v>
      </c>
      <c r="J108" s="23">
        <f t="shared" si="8"/>
        <v>2456.5508187843543</v>
      </c>
      <c r="K108" s="23">
        <f t="shared" si="14"/>
        <v>3210.9678271654047</v>
      </c>
      <c r="L108" s="24">
        <f t="shared" si="12"/>
        <v>0.98623880776395656</v>
      </c>
    </row>
    <row r="109" spans="1:12" x14ac:dyDescent="0.2">
      <c r="A109" s="16" t="s">
        <v>22</v>
      </c>
      <c r="B109" s="47">
        <v>8</v>
      </c>
      <c r="C109" s="46">
        <v>19</v>
      </c>
      <c r="D109" s="46">
        <v>24</v>
      </c>
      <c r="E109" s="17"/>
      <c r="F109" s="22">
        <f>B109/((C109+D109)/2)</f>
        <v>0.37209302325581395</v>
      </c>
      <c r="G109" s="22">
        <v>1</v>
      </c>
      <c r="H109" s="23">
        <f>H108-I108</f>
        <v>2027.4957100240731</v>
      </c>
      <c r="I109" s="23">
        <f>H109*G109</f>
        <v>2027.4957100240731</v>
      </c>
      <c r="J109" s="23">
        <f>H109*F109</f>
        <v>754.41700838105044</v>
      </c>
      <c r="K109" s="23">
        <f>J109</f>
        <v>754.41700838105044</v>
      </c>
      <c r="L109" s="24">
        <f>K109/H109</f>
        <v>0.37209302325581395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140625" style="9" customWidth="1"/>
    <col min="5" max="7" width="13.140625" style="10" customWidth="1"/>
    <col min="8" max="11" width="13.140625" style="9" customWidth="1"/>
    <col min="12" max="12" width="13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36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37"/>
      <c r="B7" s="38"/>
      <c r="C7" s="39">
        <v>42736</v>
      </c>
      <c r="D7" s="40">
        <v>43101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6</v>
      </c>
      <c r="C9" s="46">
        <v>2387</v>
      </c>
      <c r="D9" s="46">
        <v>2315</v>
      </c>
      <c r="E9" s="17">
        <v>6.3013698630136977E-2</v>
      </c>
      <c r="F9" s="18">
        <f>B9/((C9+D9)/2)</f>
        <v>2.5521054870267972E-3</v>
      </c>
      <c r="G9" s="18">
        <f t="shared" ref="G9:G72" si="0">F9/((1+(1-E9)*F9))</f>
        <v>2.5460172268873369E-3</v>
      </c>
      <c r="H9" s="13">
        <v>100000</v>
      </c>
      <c r="I9" s="13">
        <f>H9*G9</f>
        <v>254.60172268873367</v>
      </c>
      <c r="J9" s="13">
        <f t="shared" ref="J9:J72" si="1">H10+I9*E9</f>
        <v>99761.44167353549</v>
      </c>
      <c r="K9" s="13">
        <f t="shared" ref="K9:K72" si="2">K10+J9</f>
        <v>8319942.0205037612</v>
      </c>
      <c r="L9" s="19">
        <f>K9/H9</f>
        <v>83.199420205037612</v>
      </c>
    </row>
    <row r="10" spans="1:13" x14ac:dyDescent="0.2">
      <c r="A10" s="16">
        <v>1</v>
      </c>
      <c r="B10" s="47">
        <v>1</v>
      </c>
      <c r="C10" s="46">
        <v>2485</v>
      </c>
      <c r="D10" s="46">
        <v>2487</v>
      </c>
      <c r="E10" s="17">
        <v>0.37534246575342467</v>
      </c>
      <c r="F10" s="18">
        <f t="shared" ref="F10:F73" si="3">B10/((C10+D10)/2)</f>
        <v>4.0225261464199515E-4</v>
      </c>
      <c r="G10" s="18">
        <f t="shared" si="0"/>
        <v>4.0215156596717997E-4</v>
      </c>
      <c r="H10" s="13">
        <f>H9-I9</f>
        <v>99745.398277311266</v>
      </c>
      <c r="I10" s="13">
        <f t="shared" ref="I10:I73" si="4">H10*G10</f>
        <v>40.112768115240783</v>
      </c>
      <c r="J10" s="13">
        <f t="shared" si="1"/>
        <v>99720.341534488587</v>
      </c>
      <c r="K10" s="13">
        <f t="shared" si="2"/>
        <v>8220180.5788302254</v>
      </c>
      <c r="L10" s="20">
        <f t="shared" ref="L10:L73" si="5">K10/H10</f>
        <v>82.411627210876958</v>
      </c>
    </row>
    <row r="11" spans="1:13" x14ac:dyDescent="0.2">
      <c r="A11" s="16">
        <v>2</v>
      </c>
      <c r="B11" s="47">
        <v>0</v>
      </c>
      <c r="C11" s="46">
        <v>2652</v>
      </c>
      <c r="D11" s="46">
        <v>2507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99705.285509196023</v>
      </c>
      <c r="I11" s="13">
        <f t="shared" si="4"/>
        <v>0</v>
      </c>
      <c r="J11" s="13">
        <f t="shared" si="1"/>
        <v>99705.285509196023</v>
      </c>
      <c r="K11" s="13">
        <f t="shared" si="2"/>
        <v>8120460.2372957366</v>
      </c>
      <c r="L11" s="20">
        <f t="shared" si="5"/>
        <v>81.444631503981498</v>
      </c>
    </row>
    <row r="12" spans="1:13" x14ac:dyDescent="0.2">
      <c r="A12" s="16">
        <v>3</v>
      </c>
      <c r="B12" s="47">
        <v>0</v>
      </c>
      <c r="C12" s="46">
        <v>2701</v>
      </c>
      <c r="D12" s="46">
        <v>2745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99705.285509196023</v>
      </c>
      <c r="I12" s="13">
        <f t="shared" si="4"/>
        <v>0</v>
      </c>
      <c r="J12" s="13">
        <f t="shared" si="1"/>
        <v>99705.285509196023</v>
      </c>
      <c r="K12" s="13">
        <f t="shared" si="2"/>
        <v>8020754.9517865404</v>
      </c>
      <c r="L12" s="20">
        <f t="shared" si="5"/>
        <v>80.444631503981498</v>
      </c>
    </row>
    <row r="13" spans="1:13" x14ac:dyDescent="0.2">
      <c r="A13" s="16">
        <v>4</v>
      </c>
      <c r="B13" s="47">
        <v>0</v>
      </c>
      <c r="C13" s="46">
        <v>2950</v>
      </c>
      <c r="D13" s="46">
        <v>2748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99705.285509196023</v>
      </c>
      <c r="I13" s="13">
        <f t="shared" si="4"/>
        <v>0</v>
      </c>
      <c r="J13" s="13">
        <f t="shared" si="1"/>
        <v>99705.285509196023</v>
      </c>
      <c r="K13" s="13">
        <f t="shared" si="2"/>
        <v>7921049.6662773443</v>
      </c>
      <c r="L13" s="20">
        <f t="shared" si="5"/>
        <v>79.444631503981498</v>
      </c>
    </row>
    <row r="14" spans="1:13" x14ac:dyDescent="0.2">
      <c r="A14" s="16">
        <v>5</v>
      </c>
      <c r="B14" s="47">
        <v>0</v>
      </c>
      <c r="C14" s="46">
        <v>3107</v>
      </c>
      <c r="D14" s="46">
        <v>3009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99705.285509196023</v>
      </c>
      <c r="I14" s="13">
        <f t="shared" si="4"/>
        <v>0</v>
      </c>
      <c r="J14" s="13">
        <f t="shared" si="1"/>
        <v>99705.285509196023</v>
      </c>
      <c r="K14" s="13">
        <f t="shared" si="2"/>
        <v>7821344.3807681482</v>
      </c>
      <c r="L14" s="20">
        <f t="shared" si="5"/>
        <v>78.444631503981498</v>
      </c>
    </row>
    <row r="15" spans="1:13" x14ac:dyDescent="0.2">
      <c r="A15" s="16">
        <v>6</v>
      </c>
      <c r="B15" s="47">
        <v>1</v>
      </c>
      <c r="C15" s="46">
        <v>3211</v>
      </c>
      <c r="D15" s="46">
        <v>3168</v>
      </c>
      <c r="E15" s="17">
        <v>0.40273972602739727</v>
      </c>
      <c r="F15" s="18">
        <f t="shared" si="3"/>
        <v>3.1352876626430476E-4</v>
      </c>
      <c r="G15" s="18">
        <f t="shared" si="0"/>
        <v>3.1347006639983061E-4</v>
      </c>
      <c r="H15" s="13">
        <f t="shared" si="6"/>
        <v>99705.285509196023</v>
      </c>
      <c r="I15" s="13">
        <f t="shared" si="4"/>
        <v>31.254622468981747</v>
      </c>
      <c r="J15" s="13">
        <f t="shared" si="1"/>
        <v>99686.618364817288</v>
      </c>
      <c r="K15" s="13">
        <f t="shared" si="2"/>
        <v>7721639.0952589521</v>
      </c>
      <c r="L15" s="20">
        <f t="shared" si="5"/>
        <v>77.444631503981498</v>
      </c>
    </row>
    <row r="16" spans="1:13" x14ac:dyDescent="0.2">
      <c r="A16" s="16">
        <v>7</v>
      </c>
      <c r="B16" s="47">
        <v>1</v>
      </c>
      <c r="C16" s="46">
        <v>3411</v>
      </c>
      <c r="D16" s="46">
        <v>3267</v>
      </c>
      <c r="E16" s="17">
        <v>0.75616438356164384</v>
      </c>
      <c r="F16" s="18">
        <f t="shared" si="3"/>
        <v>2.9949086552860139E-4</v>
      </c>
      <c r="G16" s="18">
        <f t="shared" si="0"/>
        <v>2.9946899634401684E-4</v>
      </c>
      <c r="H16" s="13">
        <f t="shared" si="6"/>
        <v>99674.030886727036</v>
      </c>
      <c r="I16" s="13">
        <f t="shared" si="4"/>
        <v>29.849281991210681</v>
      </c>
      <c r="J16" s="13">
        <f t="shared" si="1"/>
        <v>99666.752568652475</v>
      </c>
      <c r="K16" s="13">
        <f t="shared" si="2"/>
        <v>7621952.4768941347</v>
      </c>
      <c r="L16" s="20">
        <f t="shared" si="5"/>
        <v>76.468789403691133</v>
      </c>
    </row>
    <row r="17" spans="1:12" x14ac:dyDescent="0.2">
      <c r="A17" s="16">
        <v>8</v>
      </c>
      <c r="B17" s="47">
        <v>0</v>
      </c>
      <c r="C17" s="46">
        <v>3571</v>
      </c>
      <c r="D17" s="46">
        <v>3473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99644.18160473583</v>
      </c>
      <c r="I17" s="13">
        <f t="shared" si="4"/>
        <v>0</v>
      </c>
      <c r="J17" s="13">
        <f t="shared" si="1"/>
        <v>99644.18160473583</v>
      </c>
      <c r="K17" s="13">
        <f t="shared" si="2"/>
        <v>7522285.7243254818</v>
      </c>
      <c r="L17" s="20">
        <f t="shared" si="5"/>
        <v>75.49146977958587</v>
      </c>
    </row>
    <row r="18" spans="1:12" x14ac:dyDescent="0.2">
      <c r="A18" s="16">
        <v>9</v>
      </c>
      <c r="B18" s="47">
        <v>0</v>
      </c>
      <c r="C18" s="46">
        <v>3463</v>
      </c>
      <c r="D18" s="46">
        <v>3628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99644.18160473583</v>
      </c>
      <c r="I18" s="13">
        <f t="shared" si="4"/>
        <v>0</v>
      </c>
      <c r="J18" s="13">
        <f t="shared" si="1"/>
        <v>99644.18160473583</v>
      </c>
      <c r="K18" s="13">
        <f t="shared" si="2"/>
        <v>7422641.5427207462</v>
      </c>
      <c r="L18" s="20">
        <f t="shared" si="5"/>
        <v>74.491469779585884</v>
      </c>
    </row>
    <row r="19" spans="1:12" x14ac:dyDescent="0.2">
      <c r="A19" s="16">
        <v>10</v>
      </c>
      <c r="B19" s="47">
        <v>0</v>
      </c>
      <c r="C19" s="46">
        <v>3556</v>
      </c>
      <c r="D19" s="46">
        <v>3494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99644.18160473583</v>
      </c>
      <c r="I19" s="13">
        <f t="shared" si="4"/>
        <v>0</v>
      </c>
      <c r="J19" s="13">
        <f t="shared" si="1"/>
        <v>99644.18160473583</v>
      </c>
      <c r="K19" s="13">
        <f t="shared" si="2"/>
        <v>7322997.3611160107</v>
      </c>
      <c r="L19" s="20">
        <f t="shared" si="5"/>
        <v>73.491469779585884</v>
      </c>
    </row>
    <row r="20" spans="1:12" x14ac:dyDescent="0.2">
      <c r="A20" s="16">
        <v>11</v>
      </c>
      <c r="B20" s="47">
        <v>0</v>
      </c>
      <c r="C20" s="46">
        <v>3502</v>
      </c>
      <c r="D20" s="46">
        <v>3611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99644.18160473583</v>
      </c>
      <c r="I20" s="13">
        <f t="shared" si="4"/>
        <v>0</v>
      </c>
      <c r="J20" s="13">
        <f t="shared" si="1"/>
        <v>99644.18160473583</v>
      </c>
      <c r="K20" s="13">
        <f t="shared" si="2"/>
        <v>7223353.1795112751</v>
      </c>
      <c r="L20" s="20">
        <f t="shared" si="5"/>
        <v>72.491469779585884</v>
      </c>
    </row>
    <row r="21" spans="1:12" x14ac:dyDescent="0.2">
      <c r="A21" s="16">
        <v>12</v>
      </c>
      <c r="B21" s="47">
        <v>1</v>
      </c>
      <c r="C21" s="46">
        <v>3587</v>
      </c>
      <c r="D21" s="46">
        <v>3539</v>
      </c>
      <c r="E21" s="17">
        <v>0.86849315068493149</v>
      </c>
      <c r="F21" s="18">
        <f t="shared" si="3"/>
        <v>2.8066236317709798E-4</v>
      </c>
      <c r="G21" s="18">
        <f t="shared" si="0"/>
        <v>2.806520045857769E-4</v>
      </c>
      <c r="H21" s="13">
        <f t="shared" si="6"/>
        <v>99644.18160473583</v>
      </c>
      <c r="I21" s="13">
        <f t="shared" si="4"/>
        <v>27.965339312678307</v>
      </c>
      <c r="J21" s="13">
        <f t="shared" si="1"/>
        <v>99640.503971072787</v>
      </c>
      <c r="K21" s="13">
        <f t="shared" si="2"/>
        <v>7123708.9979065396</v>
      </c>
      <c r="L21" s="20">
        <f t="shared" si="5"/>
        <v>71.491469779585884</v>
      </c>
    </row>
    <row r="22" spans="1:12" x14ac:dyDescent="0.2">
      <c r="A22" s="16">
        <v>13</v>
      </c>
      <c r="B22" s="47">
        <v>1</v>
      </c>
      <c r="C22" s="46">
        <v>3610</v>
      </c>
      <c r="D22" s="46">
        <v>3604</v>
      </c>
      <c r="E22" s="17">
        <v>0.81643835616438354</v>
      </c>
      <c r="F22" s="18">
        <f t="shared" si="3"/>
        <v>2.772387025228722E-4</v>
      </c>
      <c r="G22" s="18">
        <f t="shared" si="0"/>
        <v>2.7722459445459667E-4</v>
      </c>
      <c r="H22" s="13">
        <f t="shared" si="6"/>
        <v>99616.216265423151</v>
      </c>
      <c r="I22" s="13">
        <f t="shared" si="4"/>
        <v>27.61606515528333</v>
      </c>
      <c r="J22" s="13">
        <f t="shared" si="1"/>
        <v>99611.147015106981</v>
      </c>
      <c r="K22" s="13">
        <f t="shared" si="2"/>
        <v>7024068.4939354667</v>
      </c>
      <c r="L22" s="20">
        <f t="shared" si="5"/>
        <v>70.51129582376565</v>
      </c>
    </row>
    <row r="23" spans="1:12" x14ac:dyDescent="0.2">
      <c r="A23" s="16">
        <v>14</v>
      </c>
      <c r="B23" s="47">
        <v>0</v>
      </c>
      <c r="C23" s="46">
        <v>3426</v>
      </c>
      <c r="D23" s="46">
        <v>3639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99588.600200267872</v>
      </c>
      <c r="I23" s="13">
        <f t="shared" si="4"/>
        <v>0</v>
      </c>
      <c r="J23" s="13">
        <f t="shared" si="1"/>
        <v>99588.600200267872</v>
      </c>
      <c r="K23" s="13">
        <f t="shared" si="2"/>
        <v>6924457.3469203599</v>
      </c>
      <c r="L23" s="20">
        <f t="shared" si="5"/>
        <v>69.530622310140018</v>
      </c>
    </row>
    <row r="24" spans="1:12" x14ac:dyDescent="0.2">
      <c r="A24" s="16">
        <v>15</v>
      </c>
      <c r="B24" s="47">
        <v>0</v>
      </c>
      <c r="C24" s="46">
        <v>3320</v>
      </c>
      <c r="D24" s="46">
        <v>3466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99588.600200267872</v>
      </c>
      <c r="I24" s="13">
        <f t="shared" si="4"/>
        <v>0</v>
      </c>
      <c r="J24" s="13">
        <f t="shared" si="1"/>
        <v>99588.600200267872</v>
      </c>
      <c r="K24" s="13">
        <f t="shared" si="2"/>
        <v>6824868.7467200924</v>
      </c>
      <c r="L24" s="20">
        <f t="shared" si="5"/>
        <v>68.530622310140018</v>
      </c>
    </row>
    <row r="25" spans="1:12" x14ac:dyDescent="0.2">
      <c r="A25" s="16">
        <v>16</v>
      </c>
      <c r="B25" s="47">
        <v>1</v>
      </c>
      <c r="C25" s="46">
        <v>3150</v>
      </c>
      <c r="D25" s="46">
        <v>3307</v>
      </c>
      <c r="E25" s="17">
        <v>0.9123287671232877</v>
      </c>
      <c r="F25" s="18">
        <f t="shared" si="3"/>
        <v>3.0974136595942389E-4</v>
      </c>
      <c r="G25" s="18">
        <f t="shared" si="0"/>
        <v>3.0973295503483649E-4</v>
      </c>
      <c r="H25" s="13">
        <f t="shared" si="6"/>
        <v>99588.600200267872</v>
      </c>
      <c r="I25" s="13">
        <f t="shared" si="4"/>
        <v>30.845871427811876</v>
      </c>
      <c r="J25" s="13">
        <f t="shared" si="1"/>
        <v>99585.895904690638</v>
      </c>
      <c r="K25" s="13">
        <f t="shared" si="2"/>
        <v>6725280.1465198249</v>
      </c>
      <c r="L25" s="20">
        <f t="shared" si="5"/>
        <v>67.530622310140018</v>
      </c>
    </row>
    <row r="26" spans="1:12" x14ac:dyDescent="0.2">
      <c r="A26" s="16">
        <v>17</v>
      </c>
      <c r="B26" s="47">
        <v>0</v>
      </c>
      <c r="C26" s="46">
        <v>3012</v>
      </c>
      <c r="D26" s="46">
        <v>3178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99557.754328840063</v>
      </c>
      <c r="I26" s="13">
        <f t="shared" si="4"/>
        <v>0</v>
      </c>
      <c r="J26" s="13">
        <f t="shared" si="1"/>
        <v>99557.754328840063</v>
      </c>
      <c r="K26" s="13">
        <f t="shared" si="2"/>
        <v>6625694.2506151339</v>
      </c>
      <c r="L26" s="20">
        <f t="shared" si="5"/>
        <v>66.551262584031505</v>
      </c>
    </row>
    <row r="27" spans="1:12" x14ac:dyDescent="0.2">
      <c r="A27" s="16">
        <v>18</v>
      </c>
      <c r="B27" s="47">
        <v>0</v>
      </c>
      <c r="C27" s="46">
        <v>2964</v>
      </c>
      <c r="D27" s="46">
        <v>3091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99557.754328840063</v>
      </c>
      <c r="I27" s="13">
        <f t="shared" si="4"/>
        <v>0</v>
      </c>
      <c r="J27" s="13">
        <f t="shared" si="1"/>
        <v>99557.754328840063</v>
      </c>
      <c r="K27" s="13">
        <f t="shared" si="2"/>
        <v>6526136.4962862935</v>
      </c>
      <c r="L27" s="20">
        <f t="shared" si="5"/>
        <v>65.551262584031491</v>
      </c>
    </row>
    <row r="28" spans="1:12" x14ac:dyDescent="0.2">
      <c r="A28" s="16">
        <v>19</v>
      </c>
      <c r="B28" s="47">
        <v>0</v>
      </c>
      <c r="C28" s="46">
        <v>2938</v>
      </c>
      <c r="D28" s="46">
        <v>3010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99557.754328840063</v>
      </c>
      <c r="I28" s="13">
        <f t="shared" si="4"/>
        <v>0</v>
      </c>
      <c r="J28" s="13">
        <f t="shared" si="1"/>
        <v>99557.754328840063</v>
      </c>
      <c r="K28" s="13">
        <f t="shared" si="2"/>
        <v>6426578.7419574531</v>
      </c>
      <c r="L28" s="20">
        <f t="shared" si="5"/>
        <v>64.551262584031491</v>
      </c>
    </row>
    <row r="29" spans="1:12" x14ac:dyDescent="0.2">
      <c r="A29" s="16">
        <v>20</v>
      </c>
      <c r="B29" s="47">
        <v>3</v>
      </c>
      <c r="C29" s="46">
        <v>2869</v>
      </c>
      <c r="D29" s="46">
        <v>2962</v>
      </c>
      <c r="E29" s="17">
        <v>0.63926940639269403</v>
      </c>
      <c r="F29" s="18">
        <f t="shared" si="3"/>
        <v>1.0289830217801406E-3</v>
      </c>
      <c r="G29" s="18">
        <f t="shared" si="0"/>
        <v>1.0286012197613552E-3</v>
      </c>
      <c r="H29" s="13">
        <f t="shared" si="6"/>
        <v>99557.754328840063</v>
      </c>
      <c r="I29" s="13">
        <f t="shared" si="4"/>
        <v>102.40522753934623</v>
      </c>
      <c r="J29" s="13">
        <f t="shared" si="1"/>
        <v>99520.813630321296</v>
      </c>
      <c r="K29" s="13">
        <f t="shared" si="2"/>
        <v>6327020.9876286127</v>
      </c>
      <c r="L29" s="20">
        <f t="shared" si="5"/>
        <v>63.551262584031491</v>
      </c>
    </row>
    <row r="30" spans="1:12" x14ac:dyDescent="0.2">
      <c r="A30" s="16">
        <v>21</v>
      </c>
      <c r="B30" s="47">
        <v>0</v>
      </c>
      <c r="C30" s="46">
        <v>2778</v>
      </c>
      <c r="D30" s="46">
        <v>2902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99455.349101300715</v>
      </c>
      <c r="I30" s="13">
        <f t="shared" si="4"/>
        <v>0</v>
      </c>
      <c r="J30" s="13">
        <f t="shared" si="1"/>
        <v>99455.349101300715</v>
      </c>
      <c r="K30" s="13">
        <f t="shared" si="2"/>
        <v>6227500.1739982916</v>
      </c>
      <c r="L30" s="20">
        <f t="shared" si="5"/>
        <v>62.616040567664612</v>
      </c>
    </row>
    <row r="31" spans="1:12" x14ac:dyDescent="0.2">
      <c r="A31" s="16">
        <v>22</v>
      </c>
      <c r="B31" s="47">
        <v>1</v>
      </c>
      <c r="C31" s="46">
        <v>2844</v>
      </c>
      <c r="D31" s="46">
        <v>2799</v>
      </c>
      <c r="E31" s="17">
        <v>0.62739726027397258</v>
      </c>
      <c r="F31" s="18">
        <f t="shared" si="3"/>
        <v>3.5442140705298599E-4</v>
      </c>
      <c r="G31" s="18">
        <f t="shared" si="0"/>
        <v>3.5437460891363796E-4</v>
      </c>
      <c r="H31" s="13">
        <f t="shared" si="6"/>
        <v>99455.349101300715</v>
      </c>
      <c r="I31" s="13">
        <f t="shared" si="4"/>
        <v>35.244450442142778</v>
      </c>
      <c r="J31" s="13">
        <f t="shared" si="1"/>
        <v>99442.216922505831</v>
      </c>
      <c r="K31" s="13">
        <f t="shared" si="2"/>
        <v>6128044.8248969913</v>
      </c>
      <c r="L31" s="20">
        <f t="shared" si="5"/>
        <v>61.616040567664612</v>
      </c>
    </row>
    <row r="32" spans="1:12" x14ac:dyDescent="0.2">
      <c r="A32" s="16">
        <v>23</v>
      </c>
      <c r="B32" s="47">
        <v>1</v>
      </c>
      <c r="C32" s="46">
        <v>2704</v>
      </c>
      <c r="D32" s="46">
        <v>2877</v>
      </c>
      <c r="E32" s="17">
        <v>0.17534246575342466</v>
      </c>
      <c r="F32" s="18">
        <f t="shared" si="3"/>
        <v>3.5835871707579287E-4</v>
      </c>
      <c r="G32" s="18">
        <f t="shared" si="0"/>
        <v>3.5825284504288477E-4</v>
      </c>
      <c r="H32" s="13">
        <f t="shared" si="6"/>
        <v>99420.104650858571</v>
      </c>
      <c r="I32" s="13">
        <f t="shared" si="4"/>
        <v>35.617535345631424</v>
      </c>
      <c r="J32" s="13">
        <f t="shared" si="1"/>
        <v>99390.732381984504</v>
      </c>
      <c r="K32" s="13">
        <f t="shared" si="2"/>
        <v>6028602.6079744855</v>
      </c>
      <c r="L32" s="20">
        <f t="shared" si="5"/>
        <v>60.637661056036954</v>
      </c>
    </row>
    <row r="33" spans="1:12" x14ac:dyDescent="0.2">
      <c r="A33" s="16">
        <v>24</v>
      </c>
      <c r="B33" s="47">
        <v>2</v>
      </c>
      <c r="C33" s="46">
        <v>2746</v>
      </c>
      <c r="D33" s="46">
        <v>2725</v>
      </c>
      <c r="E33" s="17">
        <v>0.63972602739726026</v>
      </c>
      <c r="F33" s="18">
        <f t="shared" si="3"/>
        <v>7.3112776457685976E-4</v>
      </c>
      <c r="G33" s="18">
        <f t="shared" si="0"/>
        <v>7.3093523162886913E-4</v>
      </c>
      <c r="H33" s="13">
        <f t="shared" si="6"/>
        <v>99384.487115512937</v>
      </c>
      <c r="I33" s="13">
        <f t="shared" si="4"/>
        <v>72.643623110093813</v>
      </c>
      <c r="J33" s="13">
        <f t="shared" si="1"/>
        <v>99358.315508830798</v>
      </c>
      <c r="K33" s="13">
        <f t="shared" si="2"/>
        <v>5929211.8755925009</v>
      </c>
      <c r="L33" s="20">
        <f t="shared" si="5"/>
        <v>59.659329616513254</v>
      </c>
    </row>
    <row r="34" spans="1:12" x14ac:dyDescent="0.2">
      <c r="A34" s="16">
        <v>25</v>
      </c>
      <c r="B34" s="47">
        <v>3</v>
      </c>
      <c r="C34" s="46">
        <v>2674</v>
      </c>
      <c r="D34" s="46">
        <v>2779</v>
      </c>
      <c r="E34" s="17">
        <v>0.63105022831050228</v>
      </c>
      <c r="F34" s="18">
        <f t="shared" si="3"/>
        <v>1.1003117549972493E-3</v>
      </c>
      <c r="G34" s="18">
        <f t="shared" si="0"/>
        <v>1.0998652539508517E-3</v>
      </c>
      <c r="H34" s="13">
        <f t="shared" si="6"/>
        <v>99311.843492402841</v>
      </c>
      <c r="I34" s="13">
        <f t="shared" si="4"/>
        <v>109.22964596309889</v>
      </c>
      <c r="J34" s="13">
        <f t="shared" si="1"/>
        <v>99271.543239463033</v>
      </c>
      <c r="K34" s="13">
        <f t="shared" si="2"/>
        <v>5829853.5600836705</v>
      </c>
      <c r="L34" s="20">
        <f t="shared" si="5"/>
        <v>58.702500679384151</v>
      </c>
    </row>
    <row r="35" spans="1:12" x14ac:dyDescent="0.2">
      <c r="A35" s="16">
        <v>26</v>
      </c>
      <c r="B35" s="47">
        <v>2</v>
      </c>
      <c r="C35" s="46">
        <v>2568</v>
      </c>
      <c r="D35" s="46">
        <v>2657</v>
      </c>
      <c r="E35" s="17">
        <v>0.29452054794520549</v>
      </c>
      <c r="F35" s="18">
        <f t="shared" si="3"/>
        <v>7.6555023923444978E-4</v>
      </c>
      <c r="G35" s="18">
        <f t="shared" si="0"/>
        <v>7.6513700406937596E-4</v>
      </c>
      <c r="H35" s="13">
        <f t="shared" si="6"/>
        <v>99202.613846439737</v>
      </c>
      <c r="I35" s="13">
        <f t="shared" si="4"/>
        <v>75.903590754316099</v>
      </c>
      <c r="J35" s="13">
        <f t="shared" si="1"/>
        <v>99149.065422825399</v>
      </c>
      <c r="K35" s="13">
        <f t="shared" si="2"/>
        <v>5730582.0168442074</v>
      </c>
      <c r="L35" s="20">
        <f t="shared" si="5"/>
        <v>57.766441776572918</v>
      </c>
    </row>
    <row r="36" spans="1:12" x14ac:dyDescent="0.2">
      <c r="A36" s="16">
        <v>27</v>
      </c>
      <c r="B36" s="47">
        <v>1</v>
      </c>
      <c r="C36" s="46">
        <v>2584</v>
      </c>
      <c r="D36" s="46">
        <v>2562</v>
      </c>
      <c r="E36" s="17">
        <v>0.30136986301369861</v>
      </c>
      <c r="F36" s="18">
        <f t="shared" si="3"/>
        <v>3.8865137971239797E-4</v>
      </c>
      <c r="G36" s="18">
        <f t="shared" si="0"/>
        <v>3.8854588034915904E-4</v>
      </c>
      <c r="H36" s="13">
        <f t="shared" si="6"/>
        <v>99126.710255685422</v>
      </c>
      <c r="I36" s="13">
        <f t="shared" si="4"/>
        <v>38.515274902411306</v>
      </c>
      <c r="J36" s="13">
        <f t="shared" si="1"/>
        <v>99099.802323904281</v>
      </c>
      <c r="K36" s="13">
        <f t="shared" si="2"/>
        <v>5631432.9514213819</v>
      </c>
      <c r="L36" s="20">
        <f t="shared" si="5"/>
        <v>56.810449342016682</v>
      </c>
    </row>
    <row r="37" spans="1:12" x14ac:dyDescent="0.2">
      <c r="A37" s="16">
        <v>28</v>
      </c>
      <c r="B37" s="47">
        <v>0</v>
      </c>
      <c r="C37" s="46">
        <v>2508</v>
      </c>
      <c r="D37" s="46">
        <v>2549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99088.19498078301</v>
      </c>
      <c r="I37" s="13">
        <f t="shared" si="4"/>
        <v>0</v>
      </c>
      <c r="J37" s="13">
        <f t="shared" si="1"/>
        <v>99088.19498078301</v>
      </c>
      <c r="K37" s="13">
        <f t="shared" si="2"/>
        <v>5532333.149097478</v>
      </c>
      <c r="L37" s="20">
        <f t="shared" si="5"/>
        <v>55.832414246423696</v>
      </c>
    </row>
    <row r="38" spans="1:12" x14ac:dyDescent="0.2">
      <c r="A38" s="16">
        <v>29</v>
      </c>
      <c r="B38" s="47">
        <v>3</v>
      </c>
      <c r="C38" s="46">
        <v>2472</v>
      </c>
      <c r="D38" s="46">
        <v>2475</v>
      </c>
      <c r="E38" s="17">
        <v>0.45205479452054798</v>
      </c>
      <c r="F38" s="18">
        <f t="shared" si="3"/>
        <v>1.2128562765312311E-3</v>
      </c>
      <c r="G38" s="18">
        <f t="shared" si="0"/>
        <v>1.2120507733049967E-3</v>
      </c>
      <c r="H38" s="13">
        <f t="shared" si="6"/>
        <v>99088.19498078301</v>
      </c>
      <c r="I38" s="13">
        <f t="shared" si="4"/>
        <v>120.09992335185434</v>
      </c>
      <c r="J38" s="13">
        <f t="shared" si="1"/>
        <v>99022.38680360392</v>
      </c>
      <c r="K38" s="13">
        <f t="shared" si="2"/>
        <v>5433244.9541166946</v>
      </c>
      <c r="L38" s="20">
        <f t="shared" si="5"/>
        <v>54.832414246423689</v>
      </c>
    </row>
    <row r="39" spans="1:12" x14ac:dyDescent="0.2">
      <c r="A39" s="16">
        <v>30</v>
      </c>
      <c r="B39" s="47">
        <v>0</v>
      </c>
      <c r="C39" s="46">
        <v>2450</v>
      </c>
      <c r="D39" s="46">
        <v>2462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98968.095057431157</v>
      </c>
      <c r="I39" s="13">
        <f t="shared" si="4"/>
        <v>0</v>
      </c>
      <c r="J39" s="13">
        <f t="shared" si="1"/>
        <v>98968.095057431157</v>
      </c>
      <c r="K39" s="13">
        <f t="shared" si="2"/>
        <v>5334222.5673130909</v>
      </c>
      <c r="L39" s="20">
        <f t="shared" si="5"/>
        <v>53.89840598849198</v>
      </c>
    </row>
    <row r="40" spans="1:12" x14ac:dyDescent="0.2">
      <c r="A40" s="16">
        <v>31</v>
      </c>
      <c r="B40" s="47">
        <v>0</v>
      </c>
      <c r="C40" s="46">
        <v>2508</v>
      </c>
      <c r="D40" s="46">
        <v>2437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98968.095057431157</v>
      </c>
      <c r="I40" s="13">
        <f t="shared" si="4"/>
        <v>0</v>
      </c>
      <c r="J40" s="13">
        <f t="shared" si="1"/>
        <v>98968.095057431157</v>
      </c>
      <c r="K40" s="13">
        <f t="shared" si="2"/>
        <v>5235254.4722556593</v>
      </c>
      <c r="L40" s="20">
        <f t="shared" si="5"/>
        <v>52.898405988491973</v>
      </c>
    </row>
    <row r="41" spans="1:12" x14ac:dyDescent="0.2">
      <c r="A41" s="16">
        <v>32</v>
      </c>
      <c r="B41" s="47">
        <v>0</v>
      </c>
      <c r="C41" s="46">
        <v>2640</v>
      </c>
      <c r="D41" s="46">
        <v>2478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98968.095057431157</v>
      </c>
      <c r="I41" s="13">
        <f t="shared" si="4"/>
        <v>0</v>
      </c>
      <c r="J41" s="13">
        <f t="shared" si="1"/>
        <v>98968.095057431157</v>
      </c>
      <c r="K41" s="13">
        <f t="shared" si="2"/>
        <v>5136286.3771982277</v>
      </c>
      <c r="L41" s="20">
        <f t="shared" si="5"/>
        <v>51.898405988491973</v>
      </c>
    </row>
    <row r="42" spans="1:12" x14ac:dyDescent="0.2">
      <c r="A42" s="16">
        <v>33</v>
      </c>
      <c r="B42" s="47">
        <v>1</v>
      </c>
      <c r="C42" s="46">
        <v>2663</v>
      </c>
      <c r="D42" s="46">
        <v>2640</v>
      </c>
      <c r="E42" s="17">
        <v>0.83835616438356164</v>
      </c>
      <c r="F42" s="18">
        <f t="shared" si="3"/>
        <v>3.7714501225721289E-4</v>
      </c>
      <c r="G42" s="18">
        <f t="shared" si="0"/>
        <v>3.7712202170466386E-4</v>
      </c>
      <c r="H42" s="13">
        <f t="shared" si="6"/>
        <v>98968.095057431157</v>
      </c>
      <c r="I42" s="13">
        <f t="shared" si="4"/>
        <v>37.323048092317791</v>
      </c>
      <c r="J42" s="13">
        <f t="shared" si="1"/>
        <v>98962.062016780619</v>
      </c>
      <c r="K42" s="13">
        <f t="shared" si="2"/>
        <v>5037318.2821407961</v>
      </c>
      <c r="L42" s="20">
        <f t="shared" si="5"/>
        <v>50.898405988491966</v>
      </c>
    </row>
    <row r="43" spans="1:12" x14ac:dyDescent="0.2">
      <c r="A43" s="16">
        <v>34</v>
      </c>
      <c r="B43" s="47">
        <v>0</v>
      </c>
      <c r="C43" s="46">
        <v>2972</v>
      </c>
      <c r="D43" s="46">
        <v>2691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98930.772009338834</v>
      </c>
      <c r="I43" s="13">
        <f t="shared" si="4"/>
        <v>0</v>
      </c>
      <c r="J43" s="13">
        <f t="shared" si="1"/>
        <v>98930.772009338834</v>
      </c>
      <c r="K43" s="13">
        <f t="shared" si="2"/>
        <v>4938356.2201240156</v>
      </c>
      <c r="L43" s="20">
        <f t="shared" si="5"/>
        <v>49.917291857965552</v>
      </c>
    </row>
    <row r="44" spans="1:12" x14ac:dyDescent="0.2">
      <c r="A44" s="16">
        <v>35</v>
      </c>
      <c r="B44" s="47">
        <v>3</v>
      </c>
      <c r="C44" s="46">
        <v>2954</v>
      </c>
      <c r="D44" s="46">
        <v>2967</v>
      </c>
      <c r="E44" s="17">
        <v>0.60000000000000009</v>
      </c>
      <c r="F44" s="18">
        <f t="shared" si="3"/>
        <v>1.0133423408208073E-3</v>
      </c>
      <c r="G44" s="18">
        <f t="shared" si="0"/>
        <v>1.0129317621636223E-3</v>
      </c>
      <c r="H44" s="13">
        <f t="shared" si="6"/>
        <v>98930.772009338834</v>
      </c>
      <c r="I44" s="13">
        <f t="shared" si="4"/>
        <v>100.21012122362714</v>
      </c>
      <c r="J44" s="13">
        <f t="shared" si="1"/>
        <v>98890.687960849376</v>
      </c>
      <c r="K44" s="13">
        <f t="shared" si="2"/>
        <v>4839425.4481146764</v>
      </c>
      <c r="L44" s="20">
        <f t="shared" si="5"/>
        <v>48.917291857965544</v>
      </c>
    </row>
    <row r="45" spans="1:12" x14ac:dyDescent="0.2">
      <c r="A45" s="16">
        <v>36</v>
      </c>
      <c r="B45" s="47">
        <v>0</v>
      </c>
      <c r="C45" s="46">
        <v>3135</v>
      </c>
      <c r="D45" s="46">
        <v>2975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98830.561888115204</v>
      </c>
      <c r="I45" s="13">
        <f t="shared" si="4"/>
        <v>0</v>
      </c>
      <c r="J45" s="13">
        <f t="shared" si="1"/>
        <v>98830.561888115204</v>
      </c>
      <c r="K45" s="13">
        <f t="shared" si="2"/>
        <v>4740534.7601538273</v>
      </c>
      <c r="L45" s="20">
        <f t="shared" si="5"/>
        <v>47.966283602844683</v>
      </c>
    </row>
    <row r="46" spans="1:12" x14ac:dyDescent="0.2">
      <c r="A46" s="16">
        <v>37</v>
      </c>
      <c r="B46" s="47">
        <v>1</v>
      </c>
      <c r="C46" s="46">
        <v>3234</v>
      </c>
      <c r="D46" s="46">
        <v>3201</v>
      </c>
      <c r="E46" s="17">
        <v>0.69041095890410964</v>
      </c>
      <c r="F46" s="18">
        <f t="shared" si="3"/>
        <v>3.108003108003108E-4</v>
      </c>
      <c r="G46" s="18">
        <f t="shared" si="0"/>
        <v>3.1077040835657369E-4</v>
      </c>
      <c r="H46" s="13">
        <f t="shared" si="6"/>
        <v>98830.561888115204</v>
      </c>
      <c r="I46" s="13">
        <f t="shared" si="4"/>
        <v>30.713614076079189</v>
      </c>
      <c r="J46" s="13">
        <f t="shared" si="1"/>
        <v>98821.053289784802</v>
      </c>
      <c r="K46" s="13">
        <f t="shared" si="2"/>
        <v>4641704.1982657118</v>
      </c>
      <c r="L46" s="20">
        <f t="shared" si="5"/>
        <v>46.966283602844683</v>
      </c>
    </row>
    <row r="47" spans="1:12" x14ac:dyDescent="0.2">
      <c r="A47" s="16">
        <v>38</v>
      </c>
      <c r="B47" s="47">
        <v>2</v>
      </c>
      <c r="C47" s="46">
        <v>3554</v>
      </c>
      <c r="D47" s="46">
        <v>3268</v>
      </c>
      <c r="E47" s="17">
        <v>0.51643835616438349</v>
      </c>
      <c r="F47" s="18">
        <f t="shared" si="3"/>
        <v>5.863383172090296E-4</v>
      </c>
      <c r="G47" s="18">
        <f t="shared" si="0"/>
        <v>5.8617211940566964E-4</v>
      </c>
      <c r="H47" s="13">
        <f t="shared" si="6"/>
        <v>98799.848274039119</v>
      </c>
      <c r="I47" s="13">
        <f t="shared" si="4"/>
        <v>57.913716459752102</v>
      </c>
      <c r="J47" s="13">
        <f t="shared" si="1"/>
        <v>98771.843422107209</v>
      </c>
      <c r="K47" s="13">
        <f t="shared" si="2"/>
        <v>4542883.1449759267</v>
      </c>
      <c r="L47" s="20">
        <f t="shared" si="5"/>
        <v>45.980669245315283</v>
      </c>
    </row>
    <row r="48" spans="1:12" x14ac:dyDescent="0.2">
      <c r="A48" s="16">
        <v>39</v>
      </c>
      <c r="B48" s="47">
        <v>0</v>
      </c>
      <c r="C48" s="46">
        <v>3775</v>
      </c>
      <c r="D48" s="46">
        <v>3557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98741.93455757937</v>
      </c>
      <c r="I48" s="13">
        <f t="shared" si="4"/>
        <v>0</v>
      </c>
      <c r="J48" s="13">
        <f t="shared" si="1"/>
        <v>98741.93455757937</v>
      </c>
      <c r="K48" s="13">
        <f t="shared" si="2"/>
        <v>4444111.3015538193</v>
      </c>
      <c r="L48" s="20">
        <f t="shared" si="5"/>
        <v>45.007334740462525</v>
      </c>
    </row>
    <row r="49" spans="1:12" x14ac:dyDescent="0.2">
      <c r="A49" s="16">
        <v>40</v>
      </c>
      <c r="B49" s="47">
        <v>0</v>
      </c>
      <c r="C49" s="46">
        <v>3926</v>
      </c>
      <c r="D49" s="46">
        <v>3809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98741.93455757937</v>
      </c>
      <c r="I49" s="13">
        <f t="shared" si="4"/>
        <v>0</v>
      </c>
      <c r="J49" s="13">
        <f t="shared" si="1"/>
        <v>98741.93455757937</v>
      </c>
      <c r="K49" s="13">
        <f t="shared" si="2"/>
        <v>4345369.3669962399</v>
      </c>
      <c r="L49" s="20">
        <f t="shared" si="5"/>
        <v>44.007334740462525</v>
      </c>
    </row>
    <row r="50" spans="1:12" x14ac:dyDescent="0.2">
      <c r="A50" s="16">
        <v>41</v>
      </c>
      <c r="B50" s="47">
        <v>2</v>
      </c>
      <c r="C50" s="46">
        <v>3964</v>
      </c>
      <c r="D50" s="46">
        <v>3995</v>
      </c>
      <c r="E50" s="17">
        <v>0.42876712328767125</v>
      </c>
      <c r="F50" s="18">
        <f t="shared" si="3"/>
        <v>5.025757004648825E-4</v>
      </c>
      <c r="G50" s="18">
        <f t="shared" si="0"/>
        <v>5.0243145854131756E-4</v>
      </c>
      <c r="H50" s="13">
        <f t="shared" si="6"/>
        <v>98741.93455757937</v>
      </c>
      <c r="I50" s="13">
        <f t="shared" si="4"/>
        <v>49.611054198955934</v>
      </c>
      <c r="J50" s="13">
        <f t="shared" si="1"/>
        <v>98713.595092372561</v>
      </c>
      <c r="K50" s="13">
        <f t="shared" si="2"/>
        <v>4246627.4324386604</v>
      </c>
      <c r="L50" s="20">
        <f t="shared" si="5"/>
        <v>43.007334740462525</v>
      </c>
    </row>
    <row r="51" spans="1:12" x14ac:dyDescent="0.2">
      <c r="A51" s="16">
        <v>42</v>
      </c>
      <c r="B51" s="47">
        <v>1</v>
      </c>
      <c r="C51" s="46">
        <v>4246</v>
      </c>
      <c r="D51" s="46">
        <v>4031</v>
      </c>
      <c r="E51" s="17">
        <v>6.3013698630136991E-2</v>
      </c>
      <c r="F51" s="18">
        <f t="shared" si="3"/>
        <v>2.4163344206838228E-4</v>
      </c>
      <c r="G51" s="18">
        <f t="shared" si="0"/>
        <v>2.4157874689463758E-4</v>
      </c>
      <c r="H51" s="13">
        <f t="shared" si="6"/>
        <v>98692.323503380409</v>
      </c>
      <c r="I51" s="13">
        <f t="shared" si="4"/>
        <v>23.841967840066829</v>
      </c>
      <c r="J51" s="13">
        <f t="shared" si="1"/>
        <v>98669.983906116569</v>
      </c>
      <c r="K51" s="13">
        <f t="shared" si="2"/>
        <v>4147913.8373462874</v>
      </c>
      <c r="L51" s="20">
        <f t="shared" si="5"/>
        <v>42.028738306117731</v>
      </c>
    </row>
    <row r="52" spans="1:12" x14ac:dyDescent="0.2">
      <c r="A52" s="16">
        <v>43</v>
      </c>
      <c r="B52" s="47">
        <v>3</v>
      </c>
      <c r="C52" s="46">
        <v>4186</v>
      </c>
      <c r="D52" s="46">
        <v>4258</v>
      </c>
      <c r="E52" s="17">
        <v>0.66484018264840183</v>
      </c>
      <c r="F52" s="18">
        <f t="shared" si="3"/>
        <v>7.1056371387967791E-4</v>
      </c>
      <c r="G52" s="18">
        <f t="shared" si="0"/>
        <v>7.1039453171376366E-4</v>
      </c>
      <c r="H52" s="13">
        <f t="shared" si="6"/>
        <v>98668.481535540341</v>
      </c>
      <c r="I52" s="13">
        <f t="shared" si="4"/>
        <v>70.093549735348319</v>
      </c>
      <c r="J52" s="13">
        <f t="shared" si="1"/>
        <v>98644.98899421352</v>
      </c>
      <c r="K52" s="13">
        <f t="shared" si="2"/>
        <v>4049243.8534401711</v>
      </c>
      <c r="L52" s="20">
        <f t="shared" si="5"/>
        <v>41.038878783004634</v>
      </c>
    </row>
    <row r="53" spans="1:12" x14ac:dyDescent="0.2">
      <c r="A53" s="16">
        <v>44</v>
      </c>
      <c r="B53" s="47">
        <v>6</v>
      </c>
      <c r="C53" s="46">
        <v>4406</v>
      </c>
      <c r="D53" s="46">
        <v>4206</v>
      </c>
      <c r="E53" s="17">
        <v>0.66621004566210051</v>
      </c>
      <c r="F53" s="18">
        <f t="shared" si="3"/>
        <v>1.3934045517882026E-3</v>
      </c>
      <c r="G53" s="18">
        <f t="shared" si="0"/>
        <v>1.3927567744261874E-3</v>
      </c>
      <c r="H53" s="13">
        <f t="shared" si="6"/>
        <v>98598.387985804991</v>
      </c>
      <c r="I53" s="13">
        <f t="shared" si="4"/>
        <v>137.32357281473151</v>
      </c>
      <c r="J53" s="13">
        <f t="shared" si="1"/>
        <v>98552.550756705648</v>
      </c>
      <c r="K53" s="13">
        <f t="shared" si="2"/>
        <v>3950598.8644459574</v>
      </c>
      <c r="L53" s="20">
        <f t="shared" si="5"/>
        <v>40.067580668912328</v>
      </c>
    </row>
    <row r="54" spans="1:12" x14ac:dyDescent="0.2">
      <c r="A54" s="16">
        <v>45</v>
      </c>
      <c r="B54" s="47">
        <v>3</v>
      </c>
      <c r="C54" s="46">
        <v>4270</v>
      </c>
      <c r="D54" s="46">
        <v>4425</v>
      </c>
      <c r="E54" s="17">
        <v>0.36803652968036527</v>
      </c>
      <c r="F54" s="18">
        <f t="shared" si="3"/>
        <v>6.9005175388154108E-4</v>
      </c>
      <c r="G54" s="18">
        <f t="shared" si="0"/>
        <v>6.8975096210810568E-4</v>
      </c>
      <c r="H54" s="13">
        <f t="shared" si="6"/>
        <v>98461.064412990265</v>
      </c>
      <c r="I54" s="13">
        <f t="shared" si="4"/>
        <v>67.913613909048195</v>
      </c>
      <c r="J54" s="13">
        <f t="shared" si="1"/>
        <v>98418.145489862349</v>
      </c>
      <c r="K54" s="13">
        <f t="shared" si="2"/>
        <v>3852046.3136892519</v>
      </c>
      <c r="L54" s="20">
        <f t="shared" si="5"/>
        <v>39.122533731019061</v>
      </c>
    </row>
    <row r="55" spans="1:12" x14ac:dyDescent="0.2">
      <c r="A55" s="16">
        <v>46</v>
      </c>
      <c r="B55" s="47">
        <v>1</v>
      </c>
      <c r="C55" s="46">
        <v>4392</v>
      </c>
      <c r="D55" s="46">
        <v>4297</v>
      </c>
      <c r="E55" s="17">
        <v>0.73150684931506849</v>
      </c>
      <c r="F55" s="18">
        <f t="shared" si="3"/>
        <v>2.3017608470479918E-4</v>
      </c>
      <c r="G55" s="18">
        <f t="shared" si="0"/>
        <v>2.3016186054019937E-4</v>
      </c>
      <c r="H55" s="13">
        <f t="shared" si="6"/>
        <v>98393.15079908121</v>
      </c>
      <c r="I55" s="13">
        <f t="shared" si="4"/>
        <v>22.646350652328934</v>
      </c>
      <c r="J55" s="13">
        <f t="shared" si="1"/>
        <v>98387.070409043052</v>
      </c>
      <c r="K55" s="13">
        <f t="shared" si="2"/>
        <v>3753628.1681993897</v>
      </c>
      <c r="L55" s="20">
        <f t="shared" si="5"/>
        <v>38.149283133175572</v>
      </c>
    </row>
    <row r="56" spans="1:12" x14ac:dyDescent="0.2">
      <c r="A56" s="16">
        <v>47</v>
      </c>
      <c r="B56" s="47">
        <v>5</v>
      </c>
      <c r="C56" s="46">
        <v>4217</v>
      </c>
      <c r="D56" s="46">
        <v>4381</v>
      </c>
      <c r="E56" s="17">
        <v>0.45205479452054792</v>
      </c>
      <c r="F56" s="18">
        <f t="shared" si="3"/>
        <v>1.1630611770179111E-3</v>
      </c>
      <c r="G56" s="18">
        <f t="shared" si="0"/>
        <v>1.1623204374146172E-3</v>
      </c>
      <c r="H56" s="13">
        <f t="shared" si="6"/>
        <v>98370.504448428881</v>
      </c>
      <c r="I56" s="13">
        <f t="shared" si="4"/>
        <v>114.33804775919441</v>
      </c>
      <c r="J56" s="13">
        <f t="shared" si="1"/>
        <v>98307.85346335535</v>
      </c>
      <c r="K56" s="13">
        <f t="shared" si="2"/>
        <v>3655241.0977903465</v>
      </c>
      <c r="L56" s="20">
        <f t="shared" si="5"/>
        <v>37.15789726082599</v>
      </c>
    </row>
    <row r="57" spans="1:12" x14ac:dyDescent="0.2">
      <c r="A57" s="16">
        <v>48</v>
      </c>
      <c r="B57" s="47">
        <v>2</v>
      </c>
      <c r="C57" s="46">
        <v>4027</v>
      </c>
      <c r="D57" s="46">
        <v>4206</v>
      </c>
      <c r="E57" s="17">
        <v>0.73835616438356166</v>
      </c>
      <c r="F57" s="18">
        <f t="shared" si="3"/>
        <v>4.8584962953965749E-4</v>
      </c>
      <c r="G57" s="18">
        <f t="shared" si="0"/>
        <v>4.8578787639826223E-4</v>
      </c>
      <c r="H57" s="13">
        <f t="shared" si="6"/>
        <v>98256.166400669681</v>
      </c>
      <c r="I57" s="13">
        <f t="shared" si="4"/>
        <v>47.731654418815609</v>
      </c>
      <c r="J57" s="13">
        <f t="shared" si="1"/>
        <v>98243.677707527211</v>
      </c>
      <c r="K57" s="13">
        <f t="shared" si="2"/>
        <v>3556933.244326991</v>
      </c>
      <c r="L57" s="20">
        <f t="shared" si="5"/>
        <v>36.200610858584731</v>
      </c>
    </row>
    <row r="58" spans="1:12" x14ac:dyDescent="0.2">
      <c r="A58" s="16">
        <v>49</v>
      </c>
      <c r="B58" s="47">
        <v>4</v>
      </c>
      <c r="C58" s="46">
        <v>4081</v>
      </c>
      <c r="D58" s="46">
        <v>4033</v>
      </c>
      <c r="E58" s="17">
        <v>0.61575342465753424</v>
      </c>
      <c r="F58" s="18">
        <f t="shared" si="3"/>
        <v>9.8595020951441946E-4</v>
      </c>
      <c r="G58" s="18">
        <f t="shared" si="0"/>
        <v>9.8557682571356431E-4</v>
      </c>
      <c r="H58" s="13">
        <f t="shared" si="6"/>
        <v>98208.434746250859</v>
      </c>
      <c r="I58" s="13">
        <f t="shared" si="4"/>
        <v>96.791957375507636</v>
      </c>
      <c r="J58" s="13">
        <f t="shared" si="1"/>
        <v>98171.242768108626</v>
      </c>
      <c r="K58" s="13">
        <f t="shared" si="2"/>
        <v>3458689.5666194637</v>
      </c>
      <c r="L58" s="20">
        <f t="shared" si="5"/>
        <v>35.217846364784876</v>
      </c>
    </row>
    <row r="59" spans="1:12" x14ac:dyDescent="0.2">
      <c r="A59" s="16">
        <v>50</v>
      </c>
      <c r="B59" s="47">
        <v>8</v>
      </c>
      <c r="C59" s="46">
        <v>4031</v>
      </c>
      <c r="D59" s="46">
        <v>4055</v>
      </c>
      <c r="E59" s="17">
        <v>0.49897260273972605</v>
      </c>
      <c r="F59" s="18">
        <f t="shared" si="3"/>
        <v>1.9787286668315608E-3</v>
      </c>
      <c r="G59" s="18">
        <f t="shared" si="0"/>
        <v>1.9767689035296156E-3</v>
      </c>
      <c r="H59" s="13">
        <f t="shared" si="6"/>
        <v>98111.642788875353</v>
      </c>
      <c r="I59" s="13">
        <f t="shared" si="4"/>
        <v>193.94404453925443</v>
      </c>
      <c r="J59" s="13">
        <f t="shared" si="1"/>
        <v>98014.471509025723</v>
      </c>
      <c r="K59" s="13">
        <f t="shared" si="2"/>
        <v>3360518.3238513549</v>
      </c>
      <c r="L59" s="20">
        <f t="shared" si="5"/>
        <v>34.25198303001401</v>
      </c>
    </row>
    <row r="60" spans="1:12" x14ac:dyDescent="0.2">
      <c r="A60" s="16">
        <v>51</v>
      </c>
      <c r="B60" s="47">
        <v>9</v>
      </c>
      <c r="C60" s="46">
        <v>4004</v>
      </c>
      <c r="D60" s="46">
        <v>4030</v>
      </c>
      <c r="E60" s="17">
        <v>0.25327245053272446</v>
      </c>
      <c r="F60" s="18">
        <f t="shared" si="3"/>
        <v>2.2404779686333084E-3</v>
      </c>
      <c r="G60" s="18">
        <f t="shared" si="0"/>
        <v>2.2367358500072852E-3</v>
      </c>
      <c r="H60" s="13">
        <f t="shared" si="6"/>
        <v>97917.698744336099</v>
      </c>
      <c r="I60" s="13">
        <f t="shared" si="4"/>
        <v>219.01602713166989</v>
      </c>
      <c r="J60" s="13">
        <f t="shared" si="1"/>
        <v>97754.153443102012</v>
      </c>
      <c r="K60" s="13">
        <f t="shared" si="2"/>
        <v>3262503.852342329</v>
      </c>
      <c r="L60" s="20">
        <f t="shared" si="5"/>
        <v>33.318837086446983</v>
      </c>
    </row>
    <row r="61" spans="1:12" x14ac:dyDescent="0.2">
      <c r="A61" s="16">
        <v>52</v>
      </c>
      <c r="B61" s="47">
        <v>9</v>
      </c>
      <c r="C61" s="46">
        <v>3854</v>
      </c>
      <c r="D61" s="46">
        <v>3978</v>
      </c>
      <c r="E61" s="17">
        <v>0.41430745814307457</v>
      </c>
      <c r="F61" s="18">
        <f t="shared" si="3"/>
        <v>2.2982635342185904E-3</v>
      </c>
      <c r="G61" s="18">
        <f t="shared" si="0"/>
        <v>2.2951740559393656E-3</v>
      </c>
      <c r="H61" s="13">
        <f t="shared" si="6"/>
        <v>97698.682717204429</v>
      </c>
      <c r="I61" s="13">
        <f t="shared" si="4"/>
        <v>224.23548187197929</v>
      </c>
      <c r="J61" s="13">
        <f t="shared" si="1"/>
        <v>97567.349667852322</v>
      </c>
      <c r="K61" s="13">
        <f t="shared" si="2"/>
        <v>3164749.6988992272</v>
      </c>
      <c r="L61" s="20">
        <f t="shared" si="5"/>
        <v>32.392961817712667</v>
      </c>
    </row>
    <row r="62" spans="1:12" x14ac:dyDescent="0.2">
      <c r="A62" s="16">
        <v>53</v>
      </c>
      <c r="B62" s="47">
        <v>10</v>
      </c>
      <c r="C62" s="46">
        <v>3665</v>
      </c>
      <c r="D62" s="46">
        <v>3847</v>
      </c>
      <c r="E62" s="17">
        <v>0.53863013698630136</v>
      </c>
      <c r="F62" s="18">
        <f t="shared" si="3"/>
        <v>2.6624068157614484E-3</v>
      </c>
      <c r="G62" s="18">
        <f t="shared" si="0"/>
        <v>2.6591404492417444E-3</v>
      </c>
      <c r="H62" s="13">
        <f t="shared" si="6"/>
        <v>97474.447235332453</v>
      </c>
      <c r="I62" s="13">
        <f t="shared" si="4"/>
        <v>259.19824541095267</v>
      </c>
      <c r="J62" s="13">
        <f t="shared" si="1"/>
        <v>97354.860976353812</v>
      </c>
      <c r="K62" s="13">
        <f t="shared" si="2"/>
        <v>3067182.3492313749</v>
      </c>
      <c r="L62" s="20">
        <f t="shared" si="5"/>
        <v>31.466527240993528</v>
      </c>
    </row>
    <row r="63" spans="1:12" x14ac:dyDescent="0.2">
      <c r="A63" s="16">
        <v>54</v>
      </c>
      <c r="B63" s="47">
        <v>8</v>
      </c>
      <c r="C63" s="46">
        <v>3532</v>
      </c>
      <c r="D63" s="46">
        <v>3656</v>
      </c>
      <c r="E63" s="17">
        <v>0.70034246575342463</v>
      </c>
      <c r="F63" s="18">
        <f t="shared" si="3"/>
        <v>2.2259321090706734E-3</v>
      </c>
      <c r="G63" s="18">
        <f t="shared" si="0"/>
        <v>2.2244483634687685E-3</v>
      </c>
      <c r="H63" s="13">
        <f t="shared" si="6"/>
        <v>97215.2489899215</v>
      </c>
      <c r="I63" s="13">
        <f t="shared" si="4"/>
        <v>216.25030151983972</v>
      </c>
      <c r="J63" s="13">
        <f t="shared" si="1"/>
        <v>97150.447957787983</v>
      </c>
      <c r="K63" s="13">
        <f t="shared" si="2"/>
        <v>2969827.4882550212</v>
      </c>
      <c r="L63" s="20">
        <f t="shared" si="5"/>
        <v>30.548988138300292</v>
      </c>
    </row>
    <row r="64" spans="1:12" x14ac:dyDescent="0.2">
      <c r="A64" s="16">
        <v>55</v>
      </c>
      <c r="B64" s="47">
        <v>13</v>
      </c>
      <c r="C64" s="46">
        <v>3220</v>
      </c>
      <c r="D64" s="46">
        <v>3530</v>
      </c>
      <c r="E64" s="17">
        <v>0.54204425711275028</v>
      </c>
      <c r="F64" s="18">
        <f t="shared" si="3"/>
        <v>3.851851851851852E-3</v>
      </c>
      <c r="G64" s="18">
        <f t="shared" si="0"/>
        <v>3.8450692355564771E-3</v>
      </c>
      <c r="H64" s="13">
        <f t="shared" si="6"/>
        <v>96998.998688401654</v>
      </c>
      <c r="I64" s="13">
        <f t="shared" si="4"/>
        <v>372.96786573655629</v>
      </c>
      <c r="J64" s="13">
        <f t="shared" si="1"/>
        <v>96828.195912375202</v>
      </c>
      <c r="K64" s="13">
        <f t="shared" si="2"/>
        <v>2872677.040297233</v>
      </c>
      <c r="L64" s="20">
        <f t="shared" si="5"/>
        <v>29.615532934781978</v>
      </c>
    </row>
    <row r="65" spans="1:12" x14ac:dyDescent="0.2">
      <c r="A65" s="16">
        <v>56</v>
      </c>
      <c r="B65" s="47">
        <v>8</v>
      </c>
      <c r="C65" s="46">
        <v>3172</v>
      </c>
      <c r="D65" s="46">
        <v>3197</v>
      </c>
      <c r="E65" s="17">
        <v>0.52089041095890409</v>
      </c>
      <c r="F65" s="18">
        <f t="shared" si="3"/>
        <v>2.5121683152771234E-3</v>
      </c>
      <c r="G65" s="18">
        <f t="shared" si="0"/>
        <v>2.5091482945310446E-3</v>
      </c>
      <c r="H65" s="13">
        <f t="shared" si="6"/>
        <v>96626.030822665096</v>
      </c>
      <c r="I65" s="13">
        <f t="shared" si="4"/>
        <v>242.44904044599429</v>
      </c>
      <c r="J65" s="13">
        <f t="shared" si="1"/>
        <v>96509.871162533615</v>
      </c>
      <c r="K65" s="13">
        <f t="shared" si="2"/>
        <v>2775848.8443848579</v>
      </c>
      <c r="L65" s="20">
        <f t="shared" si="5"/>
        <v>28.727754009468644</v>
      </c>
    </row>
    <row r="66" spans="1:12" x14ac:dyDescent="0.2">
      <c r="A66" s="16">
        <v>57</v>
      </c>
      <c r="B66" s="47">
        <v>11</v>
      </c>
      <c r="C66" s="46">
        <v>3111</v>
      </c>
      <c r="D66" s="46">
        <v>3147</v>
      </c>
      <c r="E66" s="17">
        <v>0.60996264009962642</v>
      </c>
      <c r="F66" s="18">
        <f t="shared" si="3"/>
        <v>3.515500159795462E-3</v>
      </c>
      <c r="G66" s="18">
        <f t="shared" si="0"/>
        <v>3.5106863894667165E-3</v>
      </c>
      <c r="H66" s="13">
        <f t="shared" si="6"/>
        <v>96383.581782219102</v>
      </c>
      <c r="I66" s="13">
        <f t="shared" si="4"/>
        <v>338.3725287308888</v>
      </c>
      <c r="J66" s="13">
        <f t="shared" si="1"/>
        <v>96251.603854450092</v>
      </c>
      <c r="K66" s="13">
        <f t="shared" si="2"/>
        <v>2679338.9732223242</v>
      </c>
      <c r="L66" s="20">
        <f t="shared" si="5"/>
        <v>27.798707245351718</v>
      </c>
    </row>
    <row r="67" spans="1:12" x14ac:dyDescent="0.2">
      <c r="A67" s="16">
        <v>58</v>
      </c>
      <c r="B67" s="47">
        <v>7</v>
      </c>
      <c r="C67" s="46">
        <v>2834</v>
      </c>
      <c r="D67" s="46">
        <v>3071</v>
      </c>
      <c r="E67" s="17">
        <v>0.46066536203522507</v>
      </c>
      <c r="F67" s="18">
        <f t="shared" si="3"/>
        <v>2.3708721422523284E-3</v>
      </c>
      <c r="G67" s="18">
        <f t="shared" si="0"/>
        <v>2.3678443950898966E-3</v>
      </c>
      <c r="H67" s="13">
        <f t="shared" si="6"/>
        <v>96045.20925348821</v>
      </c>
      <c r="I67" s="13">
        <f t="shared" si="4"/>
        <v>227.42011040610834</v>
      </c>
      <c r="J67" s="13">
        <f t="shared" si="1"/>
        <v>95922.553710576423</v>
      </c>
      <c r="K67" s="13">
        <f t="shared" si="2"/>
        <v>2583087.3693678742</v>
      </c>
      <c r="L67" s="20">
        <f t="shared" si="5"/>
        <v>26.894494680629379</v>
      </c>
    </row>
    <row r="68" spans="1:12" x14ac:dyDescent="0.2">
      <c r="A68" s="16">
        <v>59</v>
      </c>
      <c r="B68" s="47">
        <v>11</v>
      </c>
      <c r="C68" s="46">
        <v>2783</v>
      </c>
      <c r="D68" s="46">
        <v>2806</v>
      </c>
      <c r="E68" s="17">
        <v>0.74246575342465759</v>
      </c>
      <c r="F68" s="18">
        <f t="shared" si="3"/>
        <v>3.9363034532116656E-3</v>
      </c>
      <c r="G68" s="18">
        <f t="shared" si="0"/>
        <v>3.9323171337864388E-3</v>
      </c>
      <c r="H68" s="13">
        <f t="shared" si="6"/>
        <v>95817.789143082104</v>
      </c>
      <c r="I68" s="13">
        <f t="shared" si="4"/>
        <v>376.785933968878</v>
      </c>
      <c r="J68" s="13">
        <f t="shared" si="1"/>
        <v>95720.75386145724</v>
      </c>
      <c r="K68" s="13">
        <f t="shared" si="2"/>
        <v>2487164.8156572976</v>
      </c>
      <c r="L68" s="20">
        <f t="shared" si="5"/>
        <v>25.95723443319363</v>
      </c>
    </row>
    <row r="69" spans="1:12" x14ac:dyDescent="0.2">
      <c r="A69" s="16">
        <v>60</v>
      </c>
      <c r="B69" s="47">
        <v>13</v>
      </c>
      <c r="C69" s="46">
        <v>2513</v>
      </c>
      <c r="D69" s="46">
        <v>2772</v>
      </c>
      <c r="E69" s="17">
        <v>0.66259220231822968</v>
      </c>
      <c r="F69" s="18">
        <f t="shared" si="3"/>
        <v>4.9195837275307474E-3</v>
      </c>
      <c r="G69" s="18">
        <f t="shared" si="0"/>
        <v>4.9114312138273612E-3</v>
      </c>
      <c r="H69" s="13">
        <f t="shared" si="6"/>
        <v>95441.003209113231</v>
      </c>
      <c r="I69" s="13">
        <f t="shared" si="4"/>
        <v>468.75192224023607</v>
      </c>
      <c r="J69" s="13">
        <f t="shared" si="1"/>
        <v>95282.84265537106</v>
      </c>
      <c r="K69" s="13">
        <f t="shared" si="2"/>
        <v>2391444.0617958405</v>
      </c>
      <c r="L69" s="20">
        <f t="shared" si="5"/>
        <v>25.056778338301168</v>
      </c>
    </row>
    <row r="70" spans="1:12" x14ac:dyDescent="0.2">
      <c r="A70" s="16">
        <v>61</v>
      </c>
      <c r="B70" s="47">
        <v>11</v>
      </c>
      <c r="C70" s="46">
        <v>2365</v>
      </c>
      <c r="D70" s="46">
        <v>2475</v>
      </c>
      <c r="E70" s="17">
        <v>0.60323785803237873</v>
      </c>
      <c r="F70" s="18">
        <f t="shared" si="3"/>
        <v>4.5454545454545452E-3</v>
      </c>
      <c r="G70" s="18">
        <f t="shared" si="0"/>
        <v>4.5372717379389364E-3</v>
      </c>
      <c r="H70" s="13">
        <f t="shared" si="6"/>
        <v>94972.251286872997</v>
      </c>
      <c r="I70" s="13">
        <f t="shared" si="4"/>
        <v>430.91491165236363</v>
      </c>
      <c r="J70" s="13">
        <f t="shared" si="1"/>
        <v>94801.28056352002</v>
      </c>
      <c r="K70" s="13">
        <f t="shared" si="2"/>
        <v>2296161.2191404696</v>
      </c>
      <c r="L70" s="20">
        <f t="shared" si="5"/>
        <v>24.177180050251621</v>
      </c>
    </row>
    <row r="71" spans="1:12" x14ac:dyDescent="0.2">
      <c r="A71" s="16">
        <v>62</v>
      </c>
      <c r="B71" s="47">
        <v>5</v>
      </c>
      <c r="C71" s="46">
        <v>2172</v>
      </c>
      <c r="D71" s="46">
        <v>2365</v>
      </c>
      <c r="E71" s="17">
        <v>0.5956164383561644</v>
      </c>
      <c r="F71" s="18">
        <f t="shared" si="3"/>
        <v>2.2040996253030638E-3</v>
      </c>
      <c r="G71" s="18">
        <f t="shared" si="0"/>
        <v>2.2021368570740783E-3</v>
      </c>
      <c r="H71" s="13">
        <f t="shared" si="6"/>
        <v>94541.336375220635</v>
      </c>
      <c r="I71" s="13">
        <f t="shared" si="4"/>
        <v>208.19296134891161</v>
      </c>
      <c r="J71" s="13">
        <f t="shared" si="1"/>
        <v>94457.146564001188</v>
      </c>
      <c r="K71" s="13">
        <f t="shared" si="2"/>
        <v>2201359.9385769498</v>
      </c>
      <c r="L71" s="20">
        <f t="shared" si="5"/>
        <v>23.284628956799136</v>
      </c>
    </row>
    <row r="72" spans="1:12" x14ac:dyDescent="0.2">
      <c r="A72" s="16">
        <v>63</v>
      </c>
      <c r="B72" s="47">
        <v>13</v>
      </c>
      <c r="C72" s="46">
        <v>2125</v>
      </c>
      <c r="D72" s="46">
        <v>2159</v>
      </c>
      <c r="E72" s="17">
        <v>0.61475237091675461</v>
      </c>
      <c r="F72" s="18">
        <f t="shared" si="3"/>
        <v>6.0690943043884222E-3</v>
      </c>
      <c r="G72" s="18">
        <f t="shared" si="0"/>
        <v>6.0549372302713686E-3</v>
      </c>
      <c r="H72" s="13">
        <f t="shared" si="6"/>
        <v>94333.14341387173</v>
      </c>
      <c r="I72" s="13">
        <f t="shared" si="4"/>
        <v>571.18126210518028</v>
      </c>
      <c r="J72" s="13">
        <f t="shared" si="1"/>
        <v>94113.097186868938</v>
      </c>
      <c r="K72" s="13">
        <f t="shared" si="2"/>
        <v>2106902.7920129485</v>
      </c>
      <c r="L72" s="20">
        <f t="shared" si="5"/>
        <v>22.334703538598795</v>
      </c>
    </row>
    <row r="73" spans="1:12" x14ac:dyDescent="0.2">
      <c r="A73" s="16">
        <v>64</v>
      </c>
      <c r="B73" s="47">
        <v>12</v>
      </c>
      <c r="C73" s="46">
        <v>2084</v>
      </c>
      <c r="D73" s="46">
        <v>2103</v>
      </c>
      <c r="E73" s="17">
        <v>0.67214611872146113</v>
      </c>
      <c r="F73" s="18">
        <f t="shared" si="3"/>
        <v>5.7320277048005736E-3</v>
      </c>
      <c r="G73" s="18">
        <f t="shared" ref="G73:G108" si="7">F73/((1+(1-E73)*F73))</f>
        <v>5.7212758967740765E-3</v>
      </c>
      <c r="H73" s="13">
        <f t="shared" si="6"/>
        <v>93761.962151766551</v>
      </c>
      <c r="I73" s="13">
        <f t="shared" si="4"/>
        <v>536.43805409314518</v>
      </c>
      <c r="J73" s="13">
        <f t="shared" ref="J73:J108" si="8">H74+I73*E73</f>
        <v>93586.088853666603</v>
      </c>
      <c r="K73" s="13">
        <f t="shared" ref="K73:K97" si="9">K74+J73</f>
        <v>2012789.6948260798</v>
      </c>
      <c r="L73" s="20">
        <f t="shared" si="5"/>
        <v>21.467017633100557</v>
      </c>
    </row>
    <row r="74" spans="1:12" x14ac:dyDescent="0.2">
      <c r="A74" s="16">
        <v>65</v>
      </c>
      <c r="B74" s="47">
        <v>11</v>
      </c>
      <c r="C74" s="46">
        <v>2112</v>
      </c>
      <c r="D74" s="46">
        <v>2061</v>
      </c>
      <c r="E74" s="17">
        <v>0.48268991282689921</v>
      </c>
      <c r="F74" s="18">
        <f t="shared" ref="F74:F108" si="10">B74/((C74+D74)/2)</f>
        <v>5.2719865803977951E-3</v>
      </c>
      <c r="G74" s="18">
        <f t="shared" si="7"/>
        <v>5.2576476511802857E-3</v>
      </c>
      <c r="H74" s="13">
        <f t="shared" si="6"/>
        <v>93225.524097673406</v>
      </c>
      <c r="I74" s="13">
        <f t="shared" ref="I74:I108" si="11">H74*G74</f>
        <v>490.14695780218369</v>
      </c>
      <c r="J74" s="13">
        <f t="shared" si="8"/>
        <v>92971.96613220514</v>
      </c>
      <c r="K74" s="13">
        <f t="shared" si="9"/>
        <v>1919203.6059724132</v>
      </c>
      <c r="L74" s="20">
        <f t="shared" ref="L74:L108" si="12">K74/H74</f>
        <v>20.586675425515896</v>
      </c>
    </row>
    <row r="75" spans="1:12" x14ac:dyDescent="0.2">
      <c r="A75" s="16">
        <v>66</v>
      </c>
      <c r="B75" s="47">
        <v>20</v>
      </c>
      <c r="C75" s="46">
        <v>2085</v>
      </c>
      <c r="D75" s="46">
        <v>2079</v>
      </c>
      <c r="E75" s="17">
        <v>0.48164383561643842</v>
      </c>
      <c r="F75" s="18">
        <f t="shared" si="10"/>
        <v>9.6061479346781949E-3</v>
      </c>
      <c r="G75" s="18">
        <f t="shared" si="7"/>
        <v>9.5585520234014315E-3</v>
      </c>
      <c r="H75" s="13">
        <f t="shared" ref="H75:H108" si="13">H74-I74</f>
        <v>92735.377139871227</v>
      </c>
      <c r="I75" s="13">
        <f t="shared" si="11"/>
        <v>886.41592680121096</v>
      </c>
      <c r="J75" s="13">
        <f t="shared" si="8"/>
        <v>92275.897980006048</v>
      </c>
      <c r="K75" s="13">
        <f t="shared" si="9"/>
        <v>1826231.639840208</v>
      </c>
      <c r="L75" s="20">
        <f t="shared" si="12"/>
        <v>19.692933766643698</v>
      </c>
    </row>
    <row r="76" spans="1:12" x14ac:dyDescent="0.2">
      <c r="A76" s="16">
        <v>67</v>
      </c>
      <c r="B76" s="47">
        <v>14</v>
      </c>
      <c r="C76" s="46">
        <v>2056</v>
      </c>
      <c r="D76" s="46">
        <v>2039</v>
      </c>
      <c r="E76" s="17">
        <v>0.47632093933463793</v>
      </c>
      <c r="F76" s="18">
        <f t="shared" si="10"/>
        <v>6.8376068376068376E-3</v>
      </c>
      <c r="G76" s="18">
        <f t="shared" si="7"/>
        <v>6.8132106955408134E-3</v>
      </c>
      <c r="H76" s="13">
        <f t="shared" si="13"/>
        <v>91848.961213070012</v>
      </c>
      <c r="I76" s="13">
        <f t="shared" si="11"/>
        <v>625.78632491120197</v>
      </c>
      <c r="J76" s="13">
        <f t="shared" si="8"/>
        <v>91521.250018263294</v>
      </c>
      <c r="K76" s="13">
        <f t="shared" si="9"/>
        <v>1733955.741860202</v>
      </c>
      <c r="L76" s="20">
        <f t="shared" si="12"/>
        <v>18.878338077638073</v>
      </c>
    </row>
    <row r="77" spans="1:12" x14ac:dyDescent="0.2">
      <c r="A77" s="16">
        <v>68</v>
      </c>
      <c r="B77" s="47">
        <v>12</v>
      </c>
      <c r="C77" s="46">
        <v>2053</v>
      </c>
      <c r="D77" s="46">
        <v>2037</v>
      </c>
      <c r="E77" s="17">
        <v>0.47534246575342465</v>
      </c>
      <c r="F77" s="18">
        <f t="shared" si="10"/>
        <v>5.8679706601466996E-3</v>
      </c>
      <c r="G77" s="18">
        <f t="shared" si="7"/>
        <v>5.8499605328005159E-3</v>
      </c>
      <c r="H77" s="13">
        <f t="shared" si="13"/>
        <v>91223.174888158814</v>
      </c>
      <c r="I77" s="13">
        <f t="shared" si="11"/>
        <v>533.65197277248819</v>
      </c>
      <c r="J77" s="13">
        <f t="shared" si="8"/>
        <v>90943.190359978165</v>
      </c>
      <c r="K77" s="13">
        <f t="shared" si="9"/>
        <v>1642434.4918419388</v>
      </c>
      <c r="L77" s="20">
        <f t="shared" si="12"/>
        <v>18.004574976211821</v>
      </c>
    </row>
    <row r="78" spans="1:12" x14ac:dyDescent="0.2">
      <c r="A78" s="16">
        <v>69</v>
      </c>
      <c r="B78" s="47">
        <v>21</v>
      </c>
      <c r="C78" s="46">
        <v>1910</v>
      </c>
      <c r="D78" s="46">
        <v>2052</v>
      </c>
      <c r="E78" s="17">
        <v>0.53450750163078919</v>
      </c>
      <c r="F78" s="18">
        <f t="shared" si="10"/>
        <v>1.0600706713780919E-2</v>
      </c>
      <c r="G78" s="18">
        <f t="shared" si="7"/>
        <v>1.0548653859651296E-2</v>
      </c>
      <c r="H78" s="13">
        <f t="shared" si="13"/>
        <v>90689.522915386318</v>
      </c>
      <c r="I78" s="13">
        <f t="shared" si="11"/>
        <v>956.6523859313246</v>
      </c>
      <c r="J78" s="13">
        <f t="shared" si="8"/>
        <v>90244.208406188278</v>
      </c>
      <c r="K78" s="13">
        <f t="shared" si="9"/>
        <v>1551491.3014819606</v>
      </c>
      <c r="L78" s="20">
        <f t="shared" si="12"/>
        <v>17.107723710593429</v>
      </c>
    </row>
    <row r="79" spans="1:12" x14ac:dyDescent="0.2">
      <c r="A79" s="16">
        <v>70</v>
      </c>
      <c r="B79" s="47">
        <v>32</v>
      </c>
      <c r="C79" s="46">
        <v>1851</v>
      </c>
      <c r="D79" s="46">
        <v>1894</v>
      </c>
      <c r="E79" s="17">
        <v>0.47748287671232881</v>
      </c>
      <c r="F79" s="18">
        <f t="shared" si="10"/>
        <v>1.7089452603471295E-2</v>
      </c>
      <c r="G79" s="18">
        <f t="shared" si="7"/>
        <v>1.693820238976573E-2</v>
      </c>
      <c r="H79" s="13">
        <f t="shared" si="13"/>
        <v>89732.870529454987</v>
      </c>
      <c r="I79" s="13">
        <f t="shared" si="11"/>
        <v>1519.9135220425533</v>
      </c>
      <c r="J79" s="13">
        <f t="shared" si="8"/>
        <v>88938.689688271275</v>
      </c>
      <c r="K79" s="13">
        <f t="shared" si="9"/>
        <v>1461247.0930757723</v>
      </c>
      <c r="L79" s="20">
        <f t="shared" si="12"/>
        <v>16.284412662315479</v>
      </c>
    </row>
    <row r="80" spans="1:12" x14ac:dyDescent="0.2">
      <c r="A80" s="16">
        <v>71</v>
      </c>
      <c r="B80" s="47">
        <v>19</v>
      </c>
      <c r="C80" s="46">
        <v>1784</v>
      </c>
      <c r="D80" s="46">
        <v>1832</v>
      </c>
      <c r="E80" s="17">
        <v>0.43114635904830573</v>
      </c>
      <c r="F80" s="18">
        <f t="shared" si="10"/>
        <v>1.0508849557522125E-2</v>
      </c>
      <c r="G80" s="18">
        <f t="shared" si="7"/>
        <v>1.0446401000203356E-2</v>
      </c>
      <c r="H80" s="13">
        <f t="shared" si="13"/>
        <v>88212.957007412435</v>
      </c>
      <c r="I80" s="13">
        <f t="shared" si="11"/>
        <v>921.50792231312892</v>
      </c>
      <c r="J80" s="13">
        <f t="shared" si="8"/>
        <v>87688.753870638771</v>
      </c>
      <c r="K80" s="13">
        <f t="shared" si="9"/>
        <v>1372308.4033875009</v>
      </c>
      <c r="L80" s="20">
        <f t="shared" si="12"/>
        <v>15.556766828167742</v>
      </c>
    </row>
    <row r="81" spans="1:12" x14ac:dyDescent="0.2">
      <c r="A81" s="16">
        <v>72</v>
      </c>
      <c r="B81" s="47">
        <v>32</v>
      </c>
      <c r="C81" s="46">
        <v>1629</v>
      </c>
      <c r="D81" s="46">
        <v>1771</v>
      </c>
      <c r="E81" s="17">
        <v>0.50479452054794516</v>
      </c>
      <c r="F81" s="18">
        <f t="shared" si="10"/>
        <v>1.8823529411764704E-2</v>
      </c>
      <c r="G81" s="18">
        <f t="shared" si="7"/>
        <v>1.8649686084907163E-2</v>
      </c>
      <c r="H81" s="13">
        <f t="shared" si="13"/>
        <v>87291.449085099302</v>
      </c>
      <c r="I81" s="13">
        <f t="shared" si="11"/>
        <v>1627.9581233337585</v>
      </c>
      <c r="J81" s="13">
        <f t="shared" si="8"/>
        <v>86485.275302105947</v>
      </c>
      <c r="K81" s="13">
        <f t="shared" si="9"/>
        <v>1284619.6495168621</v>
      </c>
      <c r="L81" s="20">
        <f t="shared" si="12"/>
        <v>14.716443168041614</v>
      </c>
    </row>
    <row r="82" spans="1:12" x14ac:dyDescent="0.2">
      <c r="A82" s="16">
        <v>73</v>
      </c>
      <c r="B82" s="47">
        <v>35</v>
      </c>
      <c r="C82" s="46">
        <v>1523</v>
      </c>
      <c r="D82" s="46">
        <v>1595</v>
      </c>
      <c r="E82" s="17">
        <v>0.50403131115459876</v>
      </c>
      <c r="F82" s="18">
        <f t="shared" si="10"/>
        <v>2.2450288646568312E-2</v>
      </c>
      <c r="G82" s="18">
        <f t="shared" si="7"/>
        <v>2.220306550034673E-2</v>
      </c>
      <c r="H82" s="13">
        <f t="shared" si="13"/>
        <v>85663.49096176555</v>
      </c>
      <c r="I82" s="13">
        <f t="shared" si="11"/>
        <v>1901.9921008124406</v>
      </c>
      <c r="J82" s="13">
        <f t="shared" si="8"/>
        <v>84720.162433331294</v>
      </c>
      <c r="K82" s="13">
        <f t="shared" si="9"/>
        <v>1198134.3742147561</v>
      </c>
      <c r="L82" s="20">
        <f t="shared" si="12"/>
        <v>13.986522855454526</v>
      </c>
    </row>
    <row r="83" spans="1:12" x14ac:dyDescent="0.2">
      <c r="A83" s="16">
        <v>74</v>
      </c>
      <c r="B83" s="47">
        <v>26</v>
      </c>
      <c r="C83" s="46">
        <v>1243</v>
      </c>
      <c r="D83" s="46">
        <v>1494</v>
      </c>
      <c r="E83" s="17">
        <v>0.55068493150684927</v>
      </c>
      <c r="F83" s="18">
        <f t="shared" si="10"/>
        <v>1.8998903909389842E-2</v>
      </c>
      <c r="G83" s="18">
        <f t="shared" si="7"/>
        <v>1.8838092648081995E-2</v>
      </c>
      <c r="H83" s="13">
        <f t="shared" si="13"/>
        <v>83761.498860953114</v>
      </c>
      <c r="I83" s="13">
        <f t="shared" si="11"/>
        <v>1577.9068758848493</v>
      </c>
      <c r="J83" s="13">
        <f t="shared" si="8"/>
        <v>83052.521524939104</v>
      </c>
      <c r="K83" s="13">
        <f t="shared" si="9"/>
        <v>1113414.2117814247</v>
      </c>
      <c r="L83" s="20">
        <f t="shared" si="12"/>
        <v>13.292672969352298</v>
      </c>
    </row>
    <row r="84" spans="1:12" x14ac:dyDescent="0.2">
      <c r="A84" s="16">
        <v>75</v>
      </c>
      <c r="B84" s="47">
        <v>26</v>
      </c>
      <c r="C84" s="46">
        <v>1218</v>
      </c>
      <c r="D84" s="46">
        <v>1217</v>
      </c>
      <c r="E84" s="17">
        <v>0.5378292939936774</v>
      </c>
      <c r="F84" s="18">
        <f t="shared" si="10"/>
        <v>2.135523613963039E-2</v>
      </c>
      <c r="G84" s="18">
        <f t="shared" si="7"/>
        <v>2.1146524917358085E-2</v>
      </c>
      <c r="H84" s="13">
        <f t="shared" si="13"/>
        <v>82183.591985068269</v>
      </c>
      <c r="I84" s="13">
        <f t="shared" si="11"/>
        <v>1737.8973757102365</v>
      </c>
      <c r="J84" s="13">
        <f t="shared" si="8"/>
        <v>81380.38672796973</v>
      </c>
      <c r="K84" s="13">
        <f t="shared" si="9"/>
        <v>1030361.6902564856</v>
      </c>
      <c r="L84" s="20">
        <f t="shared" si="12"/>
        <v>12.537316334916213</v>
      </c>
    </row>
    <row r="85" spans="1:12" x14ac:dyDescent="0.2">
      <c r="A85" s="16">
        <v>76</v>
      </c>
      <c r="B85" s="47">
        <v>39</v>
      </c>
      <c r="C85" s="46">
        <v>1297</v>
      </c>
      <c r="D85" s="46">
        <v>1195</v>
      </c>
      <c r="E85" s="17">
        <v>0.57204074464348442</v>
      </c>
      <c r="F85" s="18">
        <f t="shared" si="10"/>
        <v>3.1300160513643663E-2</v>
      </c>
      <c r="G85" s="18">
        <f t="shared" si="7"/>
        <v>3.0886430800074641E-2</v>
      </c>
      <c r="H85" s="13">
        <f t="shared" si="13"/>
        <v>80445.694609358034</v>
      </c>
      <c r="I85" s="13">
        <f t="shared" si="11"/>
        <v>2484.6803797158746</v>
      </c>
      <c r="J85" s="13">
        <f t="shared" si="8"/>
        <v>79382.35264425588</v>
      </c>
      <c r="K85" s="13">
        <f t="shared" si="9"/>
        <v>948981.30352851585</v>
      </c>
      <c r="L85" s="20">
        <f t="shared" si="12"/>
        <v>11.796545584406246</v>
      </c>
    </row>
    <row r="86" spans="1:12" x14ac:dyDescent="0.2">
      <c r="A86" s="16">
        <v>77</v>
      </c>
      <c r="B86" s="47">
        <v>20</v>
      </c>
      <c r="C86" s="46">
        <v>724</v>
      </c>
      <c r="D86" s="46">
        <v>1273</v>
      </c>
      <c r="E86" s="17">
        <v>0.46383561643835614</v>
      </c>
      <c r="F86" s="18">
        <f t="shared" si="10"/>
        <v>2.0030045067601403E-2</v>
      </c>
      <c r="G86" s="18">
        <f t="shared" si="7"/>
        <v>1.9817220078373034E-2</v>
      </c>
      <c r="H86" s="13">
        <f t="shared" si="13"/>
        <v>77961.014229642155</v>
      </c>
      <c r="I86" s="13">
        <f t="shared" si="11"/>
        <v>1544.9705765219903</v>
      </c>
      <c r="J86" s="13">
        <f t="shared" si="8"/>
        <v>77132.656032860366</v>
      </c>
      <c r="K86" s="13">
        <f t="shared" si="9"/>
        <v>869598.95088426</v>
      </c>
      <c r="L86" s="20">
        <f t="shared" si="12"/>
        <v>11.154279603428032</v>
      </c>
    </row>
    <row r="87" spans="1:12" x14ac:dyDescent="0.2">
      <c r="A87" s="16">
        <v>78</v>
      </c>
      <c r="B87" s="47">
        <v>35</v>
      </c>
      <c r="C87" s="46">
        <v>812</v>
      </c>
      <c r="D87" s="46">
        <v>714</v>
      </c>
      <c r="E87" s="17">
        <v>0.5408219178082192</v>
      </c>
      <c r="F87" s="18">
        <f t="shared" si="10"/>
        <v>4.5871559633027525E-2</v>
      </c>
      <c r="G87" s="18">
        <f t="shared" si="7"/>
        <v>4.4925288629594079E-2</v>
      </c>
      <c r="H87" s="13">
        <f t="shared" si="13"/>
        <v>76416.04365312017</v>
      </c>
      <c r="I87" s="13">
        <f t="shared" si="11"/>
        <v>3433.0128170480843</v>
      </c>
      <c r="J87" s="13">
        <f t="shared" si="8"/>
        <v>74839.67941164822</v>
      </c>
      <c r="K87" s="13">
        <f t="shared" si="9"/>
        <v>792466.29485139961</v>
      </c>
      <c r="L87" s="20">
        <f t="shared" si="12"/>
        <v>10.370417741707335</v>
      </c>
    </row>
    <row r="88" spans="1:12" x14ac:dyDescent="0.2">
      <c r="A88" s="16">
        <v>79</v>
      </c>
      <c r="B88" s="47">
        <v>32</v>
      </c>
      <c r="C88" s="46">
        <v>805</v>
      </c>
      <c r="D88" s="46">
        <v>783</v>
      </c>
      <c r="E88" s="17">
        <v>0.5547945205479452</v>
      </c>
      <c r="F88" s="18">
        <f t="shared" si="10"/>
        <v>4.0302267002518891E-2</v>
      </c>
      <c r="G88" s="18">
        <f t="shared" si="7"/>
        <v>3.9591878241415544E-2</v>
      </c>
      <c r="H88" s="13">
        <f t="shared" si="13"/>
        <v>72983.030836072081</v>
      </c>
      <c r="I88" s="13">
        <f t="shared" si="11"/>
        <v>2889.5352705512419</v>
      </c>
      <c r="J88" s="13">
        <f t="shared" si="8"/>
        <v>71696.593900552689</v>
      </c>
      <c r="K88" s="13">
        <f t="shared" si="9"/>
        <v>717626.61543975142</v>
      </c>
      <c r="L88" s="20">
        <f t="shared" si="12"/>
        <v>9.8327872550486397</v>
      </c>
    </row>
    <row r="89" spans="1:12" x14ac:dyDescent="0.2">
      <c r="A89" s="16">
        <v>80</v>
      </c>
      <c r="B89" s="47">
        <v>30</v>
      </c>
      <c r="C89" s="46">
        <v>853</v>
      </c>
      <c r="D89" s="46">
        <v>791</v>
      </c>
      <c r="E89" s="17">
        <v>0.58584474885844728</v>
      </c>
      <c r="F89" s="18">
        <f t="shared" si="10"/>
        <v>3.6496350364963501E-2</v>
      </c>
      <c r="G89" s="18">
        <f t="shared" si="7"/>
        <v>3.5952916454615597E-2</v>
      </c>
      <c r="H89" s="13">
        <f t="shared" si="13"/>
        <v>70093.495565520832</v>
      </c>
      <c r="I89" s="13">
        <f t="shared" si="11"/>
        <v>2520.0655900791394</v>
      </c>
      <c r="J89" s="13">
        <f t="shared" si="8"/>
        <v>69049.797168168414</v>
      </c>
      <c r="K89" s="13">
        <f t="shared" si="9"/>
        <v>645930.0215391987</v>
      </c>
      <c r="L89" s="20">
        <f t="shared" si="12"/>
        <v>9.215263361140364</v>
      </c>
    </row>
    <row r="90" spans="1:12" x14ac:dyDescent="0.2">
      <c r="A90" s="16">
        <v>81</v>
      </c>
      <c r="B90" s="47">
        <v>45</v>
      </c>
      <c r="C90" s="46">
        <v>746</v>
      </c>
      <c r="D90" s="46">
        <v>809</v>
      </c>
      <c r="E90" s="17">
        <v>0.43841704718417041</v>
      </c>
      <c r="F90" s="18">
        <f t="shared" si="10"/>
        <v>5.7877813504823149E-2</v>
      </c>
      <c r="G90" s="18">
        <f t="shared" si="7"/>
        <v>5.6055820334696763E-2</v>
      </c>
      <c r="H90" s="13">
        <f t="shared" si="13"/>
        <v>67573.429975441686</v>
      </c>
      <c r="I90" s="13">
        <f t="shared" si="11"/>
        <v>3787.884050102572</v>
      </c>
      <c r="J90" s="13">
        <f t="shared" si="8"/>
        <v>65446.218865661103</v>
      </c>
      <c r="K90" s="13">
        <f t="shared" si="9"/>
        <v>576880.22437103034</v>
      </c>
      <c r="L90" s="20">
        <f t="shared" si="12"/>
        <v>8.5370866120113593</v>
      </c>
    </row>
    <row r="91" spans="1:12" x14ac:dyDescent="0.2">
      <c r="A91" s="16">
        <v>82</v>
      </c>
      <c r="B91" s="47">
        <v>35</v>
      </c>
      <c r="C91" s="46">
        <v>672</v>
      </c>
      <c r="D91" s="46">
        <v>708</v>
      </c>
      <c r="E91" s="17">
        <v>0.48086105675146767</v>
      </c>
      <c r="F91" s="18">
        <f t="shared" si="10"/>
        <v>5.0724637681159424E-2</v>
      </c>
      <c r="G91" s="18">
        <f t="shared" si="7"/>
        <v>4.9423170665655637E-2</v>
      </c>
      <c r="H91" s="13">
        <f t="shared" si="13"/>
        <v>63785.545925339116</v>
      </c>
      <c r="I91" s="13">
        <f t="shared" si="11"/>
        <v>3152.4839222700507</v>
      </c>
      <c r="J91" s="13">
        <f t="shared" si="8"/>
        <v>62148.968753323854</v>
      </c>
      <c r="K91" s="13">
        <f t="shared" si="9"/>
        <v>511434.00550536922</v>
      </c>
      <c r="L91" s="20">
        <f t="shared" si="12"/>
        <v>8.0180234892714086</v>
      </c>
    </row>
    <row r="92" spans="1:12" x14ac:dyDescent="0.2">
      <c r="A92" s="16">
        <v>83</v>
      </c>
      <c r="B92" s="47">
        <v>40</v>
      </c>
      <c r="C92" s="46">
        <v>640</v>
      </c>
      <c r="D92" s="46">
        <v>655</v>
      </c>
      <c r="E92" s="17">
        <v>0.56869863013698618</v>
      </c>
      <c r="F92" s="18">
        <f t="shared" si="10"/>
        <v>6.1776061776061778E-2</v>
      </c>
      <c r="G92" s="18">
        <f t="shared" si="7"/>
        <v>6.0172811368539927E-2</v>
      </c>
      <c r="H92" s="13">
        <f t="shared" si="13"/>
        <v>60633.062003069062</v>
      </c>
      <c r="I92" s="13">
        <f t="shared" si="11"/>
        <v>3648.4618026076605</v>
      </c>
      <c r="J92" s="13">
        <f t="shared" si="8"/>
        <v>59059.475429711492</v>
      </c>
      <c r="K92" s="13">
        <f t="shared" si="9"/>
        <v>449285.03675204539</v>
      </c>
      <c r="L92" s="20">
        <f t="shared" si="12"/>
        <v>7.4099018243430281</v>
      </c>
    </row>
    <row r="93" spans="1:12" x14ac:dyDescent="0.2">
      <c r="A93" s="16">
        <v>84</v>
      </c>
      <c r="B93" s="47">
        <v>46</v>
      </c>
      <c r="C93" s="46">
        <v>504</v>
      </c>
      <c r="D93" s="46">
        <v>594</v>
      </c>
      <c r="E93" s="17">
        <v>0.55032757593805848</v>
      </c>
      <c r="F93" s="18">
        <f t="shared" si="10"/>
        <v>8.3788706739526417E-2</v>
      </c>
      <c r="G93" s="18">
        <f t="shared" si="7"/>
        <v>8.0746387092120148E-2</v>
      </c>
      <c r="H93" s="13">
        <f t="shared" si="13"/>
        <v>56984.600200461398</v>
      </c>
      <c r="I93" s="13">
        <f t="shared" si="11"/>
        <v>4601.3005860761632</v>
      </c>
      <c r="J93" s="13">
        <f t="shared" si="8"/>
        <v>54915.522212082898</v>
      </c>
      <c r="K93" s="13">
        <f t="shared" si="9"/>
        <v>390225.56132233387</v>
      </c>
      <c r="L93" s="20">
        <f t="shared" si="12"/>
        <v>6.8479125930442919</v>
      </c>
    </row>
    <row r="94" spans="1:12" x14ac:dyDescent="0.2">
      <c r="A94" s="16">
        <v>85</v>
      </c>
      <c r="B94" s="47">
        <v>39</v>
      </c>
      <c r="C94" s="46">
        <v>485</v>
      </c>
      <c r="D94" s="46">
        <v>475</v>
      </c>
      <c r="E94" s="17">
        <v>0.51808921671935371</v>
      </c>
      <c r="F94" s="18">
        <f t="shared" si="10"/>
        <v>8.1250000000000003E-2</v>
      </c>
      <c r="G94" s="18">
        <f t="shared" si="7"/>
        <v>7.818850928265407E-2</v>
      </c>
      <c r="H94" s="13">
        <f t="shared" si="13"/>
        <v>52383.299614385236</v>
      </c>
      <c r="I94" s="13">
        <f t="shared" si="11"/>
        <v>4095.7721081554096</v>
      </c>
      <c r="J94" s="13">
        <f t="shared" si="8"/>
        <v>50409.502869605036</v>
      </c>
      <c r="K94" s="13">
        <f t="shared" si="9"/>
        <v>335310.03911025095</v>
      </c>
      <c r="L94" s="20">
        <f t="shared" si="12"/>
        <v>6.4010866359813994</v>
      </c>
    </row>
    <row r="95" spans="1:12" x14ac:dyDescent="0.2">
      <c r="A95" s="16">
        <v>86</v>
      </c>
      <c r="B95" s="47">
        <v>40</v>
      </c>
      <c r="C95" s="46">
        <v>409</v>
      </c>
      <c r="D95" s="46">
        <v>452</v>
      </c>
      <c r="E95" s="17">
        <v>0.45198630136986295</v>
      </c>
      <c r="F95" s="18">
        <f t="shared" si="10"/>
        <v>9.2915214866434379E-2</v>
      </c>
      <c r="G95" s="18">
        <f t="shared" si="7"/>
        <v>8.8413314076186841E-2</v>
      </c>
      <c r="H95" s="13">
        <f t="shared" si="13"/>
        <v>48287.527506229824</v>
      </c>
      <c r="I95" s="13">
        <f t="shared" si="11"/>
        <v>4269.2603353708082</v>
      </c>
      <c r="J95" s="13">
        <f t="shared" si="8"/>
        <v>45947.914359428323</v>
      </c>
      <c r="K95" s="13">
        <f t="shared" si="9"/>
        <v>284900.53624064592</v>
      </c>
      <c r="L95" s="20">
        <f t="shared" si="12"/>
        <v>5.9000854041219943</v>
      </c>
    </row>
    <row r="96" spans="1:12" x14ac:dyDescent="0.2">
      <c r="A96" s="16">
        <v>87</v>
      </c>
      <c r="B96" s="47">
        <v>33</v>
      </c>
      <c r="C96" s="46">
        <v>389</v>
      </c>
      <c r="D96" s="46">
        <v>383</v>
      </c>
      <c r="E96" s="17">
        <v>0.4850975508509755</v>
      </c>
      <c r="F96" s="18">
        <f t="shared" si="10"/>
        <v>8.549222797927461E-2</v>
      </c>
      <c r="G96" s="18">
        <f t="shared" si="7"/>
        <v>8.1887526174095129E-2</v>
      </c>
      <c r="H96" s="13">
        <f t="shared" si="13"/>
        <v>44018.267170859013</v>
      </c>
      <c r="I96" s="13">
        <f t="shared" si="11"/>
        <v>3604.5470050920298</v>
      </c>
      <c r="J96" s="13">
        <f t="shared" si="8"/>
        <v>42162.27708986435</v>
      </c>
      <c r="K96" s="13">
        <f t="shared" si="9"/>
        <v>238952.62188121758</v>
      </c>
      <c r="L96" s="20">
        <f t="shared" si="12"/>
        <v>5.4284876992933757</v>
      </c>
    </row>
    <row r="97" spans="1:12" x14ac:dyDescent="0.2">
      <c r="A97" s="16">
        <v>88</v>
      </c>
      <c r="B97" s="47">
        <v>58</v>
      </c>
      <c r="C97" s="46">
        <v>300</v>
      </c>
      <c r="D97" s="46">
        <v>359</v>
      </c>
      <c r="E97" s="17">
        <v>0.56509211147850735</v>
      </c>
      <c r="F97" s="18">
        <f t="shared" si="10"/>
        <v>0.17602427921092564</v>
      </c>
      <c r="G97" s="18">
        <f t="shared" si="7"/>
        <v>0.16350709985363912</v>
      </c>
      <c r="H97" s="13">
        <f t="shared" si="13"/>
        <v>40413.720165766987</v>
      </c>
      <c r="I97" s="13">
        <f t="shared" si="11"/>
        <v>6607.9301786010919</v>
      </c>
      <c r="J97" s="13">
        <f t="shared" si="8"/>
        <v>37539.879204294135</v>
      </c>
      <c r="K97" s="13">
        <f t="shared" si="9"/>
        <v>196790.34479135321</v>
      </c>
      <c r="L97" s="20">
        <f t="shared" si="12"/>
        <v>4.8693944527791144</v>
      </c>
    </row>
    <row r="98" spans="1:12" x14ac:dyDescent="0.2">
      <c r="A98" s="16">
        <v>89</v>
      </c>
      <c r="B98" s="47">
        <v>36</v>
      </c>
      <c r="C98" s="46">
        <v>249</v>
      </c>
      <c r="D98" s="46">
        <v>256</v>
      </c>
      <c r="E98" s="17">
        <v>0.51248097412480986</v>
      </c>
      <c r="F98" s="18">
        <f t="shared" si="10"/>
        <v>0.14257425742574256</v>
      </c>
      <c r="G98" s="18">
        <f t="shared" si="7"/>
        <v>0.1333083084352506</v>
      </c>
      <c r="H98" s="13">
        <f t="shared" si="13"/>
        <v>33805.789987165896</v>
      </c>
      <c r="I98" s="13">
        <f t="shared" si="11"/>
        <v>4506.5926785064175</v>
      </c>
      <c r="J98" s="13">
        <f t="shared" si="8"/>
        <v>31608.740314524181</v>
      </c>
      <c r="K98" s="13">
        <f>K99+J98</f>
        <v>159250.46558705909</v>
      </c>
      <c r="L98" s="20">
        <f t="shared" si="12"/>
        <v>4.7107452790636541</v>
      </c>
    </row>
    <row r="99" spans="1:12" x14ac:dyDescent="0.2">
      <c r="A99" s="16">
        <v>90</v>
      </c>
      <c r="B99" s="47">
        <v>35</v>
      </c>
      <c r="C99" s="46">
        <v>187</v>
      </c>
      <c r="D99" s="46">
        <v>215</v>
      </c>
      <c r="E99" s="17">
        <v>0.47397260273972597</v>
      </c>
      <c r="F99" s="22">
        <f t="shared" si="10"/>
        <v>0.17412935323383086</v>
      </c>
      <c r="G99" s="22">
        <f t="shared" si="7"/>
        <v>0.15951801211213085</v>
      </c>
      <c r="H99" s="23">
        <f t="shared" si="13"/>
        <v>29299.197308659477</v>
      </c>
      <c r="I99" s="23">
        <f t="shared" si="11"/>
        <v>4673.7497111584544</v>
      </c>
      <c r="J99" s="23">
        <f t="shared" si="8"/>
        <v>26840.676912652838</v>
      </c>
      <c r="K99" s="23">
        <f t="shared" ref="K99:K108" si="14">K100+J99</f>
        <v>127641.72527253492</v>
      </c>
      <c r="L99" s="24">
        <f t="shared" si="12"/>
        <v>4.3564922249528655</v>
      </c>
    </row>
    <row r="100" spans="1:12" x14ac:dyDescent="0.2">
      <c r="A100" s="16">
        <v>91</v>
      </c>
      <c r="B100" s="47">
        <v>23</v>
      </c>
      <c r="C100" s="46">
        <v>154</v>
      </c>
      <c r="D100" s="46">
        <v>163</v>
      </c>
      <c r="E100" s="17">
        <v>0.46027397260273972</v>
      </c>
      <c r="F100" s="22">
        <f t="shared" si="10"/>
        <v>0.14511041009463724</v>
      </c>
      <c r="G100" s="22">
        <f t="shared" si="7"/>
        <v>0.13457084004584546</v>
      </c>
      <c r="H100" s="23">
        <f t="shared" si="13"/>
        <v>24625.447597501021</v>
      </c>
      <c r="I100" s="23">
        <f t="shared" si="11"/>
        <v>3313.8671697006594</v>
      </c>
      <c r="J100" s="23">
        <f t="shared" si="8"/>
        <v>22836.867234676283</v>
      </c>
      <c r="K100" s="23">
        <f t="shared" si="14"/>
        <v>100801.04835988209</v>
      </c>
      <c r="L100" s="24">
        <f t="shared" si="12"/>
        <v>4.093369184896007</v>
      </c>
    </row>
    <row r="101" spans="1:12" x14ac:dyDescent="0.2">
      <c r="A101" s="16">
        <v>92</v>
      </c>
      <c r="B101" s="47">
        <v>28</v>
      </c>
      <c r="C101" s="46">
        <v>131</v>
      </c>
      <c r="D101" s="46">
        <v>138</v>
      </c>
      <c r="E101" s="17">
        <v>0.53297455968688823</v>
      </c>
      <c r="F101" s="22">
        <f t="shared" si="10"/>
        <v>0.20817843866171004</v>
      </c>
      <c r="G101" s="22">
        <f t="shared" si="7"/>
        <v>0.18973183206319444</v>
      </c>
      <c r="H101" s="23">
        <f t="shared" si="13"/>
        <v>21311.580427800363</v>
      </c>
      <c r="I101" s="23">
        <f t="shared" si="11"/>
        <v>4043.4851987286802</v>
      </c>
      <c r="J101" s="23">
        <f t="shared" si="8"/>
        <v>19423.169972464551</v>
      </c>
      <c r="K101" s="23">
        <f t="shared" si="14"/>
        <v>77964.181125205796</v>
      </c>
      <c r="L101" s="24">
        <f t="shared" si="12"/>
        <v>3.6583012409301983</v>
      </c>
    </row>
    <row r="102" spans="1:12" x14ac:dyDescent="0.2">
      <c r="A102" s="16">
        <v>93</v>
      </c>
      <c r="B102" s="47">
        <v>15</v>
      </c>
      <c r="C102" s="46">
        <v>109</v>
      </c>
      <c r="D102" s="46">
        <v>112</v>
      </c>
      <c r="E102" s="17">
        <v>0.45881278538812792</v>
      </c>
      <c r="F102" s="22">
        <f t="shared" si="10"/>
        <v>0.13574660633484162</v>
      </c>
      <c r="G102" s="22">
        <f t="shared" si="7"/>
        <v>0.12645656015059301</v>
      </c>
      <c r="H102" s="23">
        <f t="shared" si="13"/>
        <v>17268.095229071681</v>
      </c>
      <c r="I102" s="23">
        <f t="shared" si="11"/>
        <v>2183.6639230212713</v>
      </c>
      <c r="J102" s="23">
        <f t="shared" si="8"/>
        <v>16086.324232923365</v>
      </c>
      <c r="K102" s="23">
        <f t="shared" si="14"/>
        <v>58541.011152741237</v>
      </c>
      <c r="L102" s="24">
        <f t="shared" si="12"/>
        <v>3.3901255683478388</v>
      </c>
    </row>
    <row r="103" spans="1:12" x14ac:dyDescent="0.2">
      <c r="A103" s="16">
        <v>94</v>
      </c>
      <c r="B103" s="47">
        <v>26</v>
      </c>
      <c r="C103" s="46">
        <v>90</v>
      </c>
      <c r="D103" s="46">
        <v>89</v>
      </c>
      <c r="E103" s="17">
        <v>0.51643835616438361</v>
      </c>
      <c r="F103" s="22">
        <f t="shared" si="10"/>
        <v>0.29050279329608941</v>
      </c>
      <c r="G103" s="22">
        <f t="shared" si="7"/>
        <v>0.25472065277199951</v>
      </c>
      <c r="H103" s="23">
        <f t="shared" si="13"/>
        <v>15084.43130605041</v>
      </c>
      <c r="I103" s="23">
        <f t="shared" si="11"/>
        <v>3842.3161889715457</v>
      </c>
      <c r="J103" s="23">
        <f t="shared" si="8"/>
        <v>13226.43457357513</v>
      </c>
      <c r="K103" s="23">
        <f t="shared" si="14"/>
        <v>42454.686919817876</v>
      </c>
      <c r="L103" s="24">
        <f t="shared" si="12"/>
        <v>2.8144704999776278</v>
      </c>
    </row>
    <row r="104" spans="1:12" x14ac:dyDescent="0.2">
      <c r="A104" s="16">
        <v>95</v>
      </c>
      <c r="B104" s="47">
        <v>19</v>
      </c>
      <c r="C104" s="46">
        <v>62</v>
      </c>
      <c r="D104" s="46">
        <v>72</v>
      </c>
      <c r="E104" s="17">
        <v>0.54246575342465764</v>
      </c>
      <c r="F104" s="22">
        <f t="shared" si="10"/>
        <v>0.28358208955223879</v>
      </c>
      <c r="G104" s="22">
        <f t="shared" si="7"/>
        <v>0.25101346460112928</v>
      </c>
      <c r="H104" s="23">
        <f t="shared" si="13"/>
        <v>11242.115117078865</v>
      </c>
      <c r="I104" s="23">
        <f t="shared" si="11"/>
        <v>2821.9222649826961</v>
      </c>
      <c r="J104" s="23">
        <f t="shared" si="8"/>
        <v>9950.9890396758237</v>
      </c>
      <c r="K104" s="23">
        <f t="shared" si="14"/>
        <v>29228.252346242742</v>
      </c>
      <c r="L104" s="24">
        <f t="shared" si="12"/>
        <v>2.5998890815340956</v>
      </c>
    </row>
    <row r="105" spans="1:12" x14ac:dyDescent="0.2">
      <c r="A105" s="16">
        <v>96</v>
      </c>
      <c r="B105" s="47">
        <v>14</v>
      </c>
      <c r="C105" s="46">
        <v>50</v>
      </c>
      <c r="D105" s="46">
        <v>52</v>
      </c>
      <c r="E105" s="17">
        <v>0.47045009784735814</v>
      </c>
      <c r="F105" s="22">
        <f t="shared" si="10"/>
        <v>0.27450980392156865</v>
      </c>
      <c r="G105" s="22">
        <f t="shared" si="7"/>
        <v>0.23966980910839081</v>
      </c>
      <c r="H105" s="23">
        <f t="shared" si="13"/>
        <v>8420.1928520961701</v>
      </c>
      <c r="I105" s="23">
        <f t="shared" si="11"/>
        <v>2018.0660135177259</v>
      </c>
      <c r="J105" s="23">
        <f t="shared" si="8"/>
        <v>7351.5261921002866</v>
      </c>
      <c r="K105" s="23">
        <f t="shared" si="14"/>
        <v>19277.263306566918</v>
      </c>
      <c r="L105" s="24">
        <f t="shared" si="12"/>
        <v>2.2894087635733817</v>
      </c>
    </row>
    <row r="106" spans="1:12" x14ac:dyDescent="0.2">
      <c r="A106" s="16">
        <v>97</v>
      </c>
      <c r="B106" s="47">
        <v>13</v>
      </c>
      <c r="C106" s="46">
        <v>32</v>
      </c>
      <c r="D106" s="46">
        <v>29</v>
      </c>
      <c r="E106" s="17">
        <v>0.41559536354056903</v>
      </c>
      <c r="F106" s="22">
        <f t="shared" si="10"/>
        <v>0.42622950819672129</v>
      </c>
      <c r="G106" s="22">
        <f t="shared" si="7"/>
        <v>0.34123188666355037</v>
      </c>
      <c r="H106" s="23">
        <f t="shared" si="13"/>
        <v>6402.1268385784442</v>
      </c>
      <c r="I106" s="23">
        <f t="shared" si="11"/>
        <v>2184.6098197874735</v>
      </c>
      <c r="J106" s="23">
        <f t="shared" si="8"/>
        <v>5125.4307310398426</v>
      </c>
      <c r="K106" s="23">
        <f t="shared" si="14"/>
        <v>11925.737114466632</v>
      </c>
      <c r="L106" s="24">
        <f t="shared" si="12"/>
        <v>1.8627773886958281</v>
      </c>
    </row>
    <row r="107" spans="1:12" x14ac:dyDescent="0.2">
      <c r="A107" s="16">
        <v>98</v>
      </c>
      <c r="B107" s="47">
        <v>6</v>
      </c>
      <c r="C107" s="46">
        <v>15</v>
      </c>
      <c r="D107" s="46">
        <v>20</v>
      </c>
      <c r="E107" s="17">
        <v>0.59634703196347039</v>
      </c>
      <c r="F107" s="22">
        <f t="shared" si="10"/>
        <v>0.34285714285714286</v>
      </c>
      <c r="G107" s="22">
        <f t="shared" si="7"/>
        <v>0.30117582342020216</v>
      </c>
      <c r="H107" s="23">
        <f t="shared" si="13"/>
        <v>4217.5170187909707</v>
      </c>
      <c r="I107" s="23">
        <f t="shared" si="11"/>
        <v>1270.2141609230869</v>
      </c>
      <c r="J107" s="23">
        <f t="shared" si="8"/>
        <v>3704.791302692337</v>
      </c>
      <c r="K107" s="23">
        <f t="shared" si="14"/>
        <v>6800.3063834267905</v>
      </c>
      <c r="L107" s="24">
        <f t="shared" si="12"/>
        <v>1.6123957184116411</v>
      </c>
    </row>
    <row r="108" spans="1:12" x14ac:dyDescent="0.2">
      <c r="A108" s="16">
        <v>99</v>
      </c>
      <c r="B108" s="47">
        <v>3</v>
      </c>
      <c r="C108" s="46">
        <v>12</v>
      </c>
      <c r="D108" s="46">
        <v>10</v>
      </c>
      <c r="E108" s="17">
        <v>0.61278538812785388</v>
      </c>
      <c r="F108" s="22">
        <f t="shared" si="10"/>
        <v>0.27272727272727271</v>
      </c>
      <c r="G108" s="22">
        <f t="shared" si="7"/>
        <v>0.24667717954494256</v>
      </c>
      <c r="H108" s="23">
        <f t="shared" si="13"/>
        <v>2947.3028578678841</v>
      </c>
      <c r="I108" s="23">
        <f t="shared" si="11"/>
        <v>727.03235624359831</v>
      </c>
      <c r="J108" s="23">
        <f t="shared" si="8"/>
        <v>2665.7853062265272</v>
      </c>
      <c r="K108" s="23">
        <f t="shared" si="14"/>
        <v>3095.5150807344535</v>
      </c>
      <c r="L108" s="24">
        <f t="shared" si="12"/>
        <v>1.0502874085270586</v>
      </c>
    </row>
    <row r="109" spans="1:12" x14ac:dyDescent="0.2">
      <c r="A109" s="16" t="s">
        <v>22</v>
      </c>
      <c r="B109" s="47">
        <v>3</v>
      </c>
      <c r="C109" s="46">
        <v>12</v>
      </c>
      <c r="D109" s="46">
        <v>19</v>
      </c>
      <c r="E109" s="17"/>
      <c r="F109" s="22">
        <f>B109/((C109+D109)/2)</f>
        <v>0.19354838709677419</v>
      </c>
      <c r="G109" s="22">
        <v>1</v>
      </c>
      <c r="H109" s="23">
        <f>H108-I108</f>
        <v>2220.2705016242858</v>
      </c>
      <c r="I109" s="23">
        <f>H109*G109</f>
        <v>2220.2705016242858</v>
      </c>
      <c r="J109" s="23">
        <f>H109*F109</f>
        <v>429.72977450792627</v>
      </c>
      <c r="K109" s="23">
        <f>J109</f>
        <v>429.72977450792627</v>
      </c>
      <c r="L109" s="24">
        <f>K109/H109</f>
        <v>0.19354838709677419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140625" style="9" customWidth="1"/>
    <col min="5" max="7" width="13.140625" style="10" customWidth="1"/>
    <col min="8" max="11" width="13.140625" style="9" customWidth="1"/>
    <col min="12" max="12" width="13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25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36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37"/>
      <c r="B7" s="38"/>
      <c r="C7" s="39">
        <v>42370</v>
      </c>
      <c r="D7" s="40">
        <v>42736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10</v>
      </c>
      <c r="C9" s="46">
        <v>2386</v>
      </c>
      <c r="D9" s="46">
        <v>2387</v>
      </c>
      <c r="E9" s="17">
        <v>7.1857923497267773E-2</v>
      </c>
      <c r="F9" s="18">
        <f>B9/((C9+D9)/2)</f>
        <v>4.1902367483762836E-3</v>
      </c>
      <c r="G9" s="18">
        <f t="shared" ref="G9:G72" si="0">F9/((1+(1-E9)*F9))</f>
        <v>4.1740034851788666E-3</v>
      </c>
      <c r="H9" s="13">
        <v>100000</v>
      </c>
      <c r="I9" s="13">
        <f>H9*G9</f>
        <v>417.40034851788664</v>
      </c>
      <c r="J9" s="13">
        <f t="shared" ref="J9:J72" si="1">H10+I9*E9</f>
        <v>99612.593173793648</v>
      </c>
      <c r="K9" s="13">
        <f t="shared" ref="K9:K72" si="2">K10+J9</f>
        <v>8320464.3798677791</v>
      </c>
      <c r="L9" s="19">
        <f>K9/H9</f>
        <v>83.204643798677793</v>
      </c>
    </row>
    <row r="10" spans="1:13" x14ac:dyDescent="0.2">
      <c r="A10" s="16">
        <v>1</v>
      </c>
      <c r="B10" s="47">
        <v>0</v>
      </c>
      <c r="C10" s="46">
        <v>2553</v>
      </c>
      <c r="D10" s="46">
        <v>2485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99582.599651482116</v>
      </c>
      <c r="I10" s="13">
        <f t="shared" ref="I10:I73" si="4">H10*G10</f>
        <v>0</v>
      </c>
      <c r="J10" s="13">
        <f t="shared" si="1"/>
        <v>99582.599651482116</v>
      </c>
      <c r="K10" s="13">
        <f t="shared" si="2"/>
        <v>8220851.7866939856</v>
      </c>
      <c r="L10" s="20">
        <f t="shared" ref="L10:L73" si="5">K10/H10</f>
        <v>82.553094772231447</v>
      </c>
    </row>
    <row r="11" spans="1:13" x14ac:dyDescent="0.2">
      <c r="A11" s="16">
        <v>2</v>
      </c>
      <c r="B11" s="47">
        <v>0</v>
      </c>
      <c r="C11" s="46">
        <v>2571</v>
      </c>
      <c r="D11" s="46">
        <v>2652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99582.599651482116</v>
      </c>
      <c r="I11" s="13">
        <f t="shared" si="4"/>
        <v>0</v>
      </c>
      <c r="J11" s="13">
        <f t="shared" si="1"/>
        <v>99582.599651482116</v>
      </c>
      <c r="K11" s="13">
        <f t="shared" si="2"/>
        <v>8121269.1870425036</v>
      </c>
      <c r="L11" s="20">
        <f t="shared" si="5"/>
        <v>81.553094772231447</v>
      </c>
    </row>
    <row r="12" spans="1:13" x14ac:dyDescent="0.2">
      <c r="A12" s="16">
        <v>3</v>
      </c>
      <c r="B12" s="47">
        <v>0</v>
      </c>
      <c r="C12" s="46">
        <v>2870</v>
      </c>
      <c r="D12" s="46">
        <v>2701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99582.599651482116</v>
      </c>
      <c r="I12" s="13">
        <f t="shared" si="4"/>
        <v>0</v>
      </c>
      <c r="J12" s="13">
        <f t="shared" si="1"/>
        <v>99582.599651482116</v>
      </c>
      <c r="K12" s="13">
        <f t="shared" si="2"/>
        <v>8021686.5873910217</v>
      </c>
      <c r="L12" s="20">
        <f t="shared" si="5"/>
        <v>80.553094772231447</v>
      </c>
    </row>
    <row r="13" spans="1:13" x14ac:dyDescent="0.2">
      <c r="A13" s="16">
        <v>4</v>
      </c>
      <c r="B13" s="47">
        <v>0</v>
      </c>
      <c r="C13" s="46">
        <v>3037</v>
      </c>
      <c r="D13" s="46">
        <v>2950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99582.599651482116</v>
      </c>
      <c r="I13" s="13">
        <f t="shared" si="4"/>
        <v>0</v>
      </c>
      <c r="J13" s="13">
        <f t="shared" si="1"/>
        <v>99582.599651482116</v>
      </c>
      <c r="K13" s="13">
        <f t="shared" si="2"/>
        <v>7922103.9877395397</v>
      </c>
      <c r="L13" s="20">
        <f t="shared" si="5"/>
        <v>79.553094772231447</v>
      </c>
    </row>
    <row r="14" spans="1:13" x14ac:dyDescent="0.2">
      <c r="A14" s="16">
        <v>5</v>
      </c>
      <c r="B14" s="47">
        <v>0</v>
      </c>
      <c r="C14" s="46">
        <v>3164</v>
      </c>
      <c r="D14" s="46">
        <v>3107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99582.599651482116</v>
      </c>
      <c r="I14" s="13">
        <f t="shared" si="4"/>
        <v>0</v>
      </c>
      <c r="J14" s="13">
        <f t="shared" si="1"/>
        <v>99582.599651482116</v>
      </c>
      <c r="K14" s="13">
        <f t="shared" si="2"/>
        <v>7822521.3880880577</v>
      </c>
      <c r="L14" s="20">
        <f t="shared" si="5"/>
        <v>78.553094772231461</v>
      </c>
    </row>
    <row r="15" spans="1:13" x14ac:dyDescent="0.2">
      <c r="A15" s="16">
        <v>6</v>
      </c>
      <c r="B15" s="47">
        <v>0</v>
      </c>
      <c r="C15" s="46">
        <v>3383</v>
      </c>
      <c r="D15" s="46">
        <v>3211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99582.599651482116</v>
      </c>
      <c r="I15" s="13">
        <f t="shared" si="4"/>
        <v>0</v>
      </c>
      <c r="J15" s="13">
        <f t="shared" si="1"/>
        <v>99582.599651482116</v>
      </c>
      <c r="K15" s="13">
        <f t="shared" si="2"/>
        <v>7722938.7884365758</v>
      </c>
      <c r="L15" s="20">
        <f t="shared" si="5"/>
        <v>77.553094772231461</v>
      </c>
    </row>
    <row r="16" spans="1:13" x14ac:dyDescent="0.2">
      <c r="A16" s="16">
        <v>7</v>
      </c>
      <c r="B16" s="47">
        <v>0</v>
      </c>
      <c r="C16" s="46">
        <v>3549</v>
      </c>
      <c r="D16" s="46">
        <v>3411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99582.599651482116</v>
      </c>
      <c r="I16" s="13">
        <f t="shared" si="4"/>
        <v>0</v>
      </c>
      <c r="J16" s="13">
        <f t="shared" si="1"/>
        <v>99582.599651482116</v>
      </c>
      <c r="K16" s="13">
        <f t="shared" si="2"/>
        <v>7623356.1887850938</v>
      </c>
      <c r="L16" s="20">
        <f t="shared" si="5"/>
        <v>76.553094772231461</v>
      </c>
    </row>
    <row r="17" spans="1:12" x14ac:dyDescent="0.2">
      <c r="A17" s="16">
        <v>8</v>
      </c>
      <c r="B17" s="47">
        <v>0</v>
      </c>
      <c r="C17" s="46">
        <v>3410</v>
      </c>
      <c r="D17" s="46">
        <v>3571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99582.599651482116</v>
      </c>
      <c r="I17" s="13">
        <f t="shared" si="4"/>
        <v>0</v>
      </c>
      <c r="J17" s="13">
        <f t="shared" si="1"/>
        <v>99582.599651482116</v>
      </c>
      <c r="K17" s="13">
        <f t="shared" si="2"/>
        <v>7523773.5891336119</v>
      </c>
      <c r="L17" s="20">
        <f t="shared" si="5"/>
        <v>75.553094772231461</v>
      </c>
    </row>
    <row r="18" spans="1:12" x14ac:dyDescent="0.2">
      <c r="A18" s="16">
        <v>9</v>
      </c>
      <c r="B18" s="47">
        <v>0</v>
      </c>
      <c r="C18" s="46">
        <v>3528</v>
      </c>
      <c r="D18" s="46">
        <v>3463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99582.599651482116</v>
      </c>
      <c r="I18" s="13">
        <f t="shared" si="4"/>
        <v>0</v>
      </c>
      <c r="J18" s="13">
        <f t="shared" si="1"/>
        <v>99582.599651482116</v>
      </c>
      <c r="K18" s="13">
        <f t="shared" si="2"/>
        <v>7424190.9894821299</v>
      </c>
      <c r="L18" s="20">
        <f t="shared" si="5"/>
        <v>74.553094772231461</v>
      </c>
    </row>
    <row r="19" spans="1:12" x14ac:dyDescent="0.2">
      <c r="A19" s="16">
        <v>10</v>
      </c>
      <c r="B19" s="47">
        <v>0</v>
      </c>
      <c r="C19" s="46">
        <v>3486</v>
      </c>
      <c r="D19" s="46">
        <v>3556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99582.599651482116</v>
      </c>
      <c r="I19" s="13">
        <f t="shared" si="4"/>
        <v>0</v>
      </c>
      <c r="J19" s="13">
        <f t="shared" si="1"/>
        <v>99582.599651482116</v>
      </c>
      <c r="K19" s="13">
        <f t="shared" si="2"/>
        <v>7324608.389830648</v>
      </c>
      <c r="L19" s="20">
        <f t="shared" si="5"/>
        <v>73.553094772231461</v>
      </c>
    </row>
    <row r="20" spans="1:12" x14ac:dyDescent="0.2">
      <c r="A20" s="16">
        <v>11</v>
      </c>
      <c r="B20" s="47">
        <v>0</v>
      </c>
      <c r="C20" s="46">
        <v>3546</v>
      </c>
      <c r="D20" s="46">
        <v>3502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99582.599651482116</v>
      </c>
      <c r="I20" s="13">
        <f t="shared" si="4"/>
        <v>0</v>
      </c>
      <c r="J20" s="13">
        <f t="shared" si="1"/>
        <v>99582.599651482116</v>
      </c>
      <c r="K20" s="13">
        <f t="shared" si="2"/>
        <v>7225025.790179166</v>
      </c>
      <c r="L20" s="20">
        <f t="shared" si="5"/>
        <v>72.553094772231461</v>
      </c>
    </row>
    <row r="21" spans="1:12" x14ac:dyDescent="0.2">
      <c r="A21" s="16">
        <v>12</v>
      </c>
      <c r="B21" s="47">
        <v>1</v>
      </c>
      <c r="C21" s="46">
        <v>3570</v>
      </c>
      <c r="D21" s="46">
        <v>3587</v>
      </c>
      <c r="E21" s="17">
        <v>0.42076502732240439</v>
      </c>
      <c r="F21" s="18">
        <f t="shared" si="3"/>
        <v>2.7944669554282519E-4</v>
      </c>
      <c r="G21" s="18">
        <f t="shared" si="0"/>
        <v>2.7940147014030378E-4</v>
      </c>
      <c r="H21" s="13">
        <f t="shared" si="6"/>
        <v>99582.599651482116</v>
      </c>
      <c r="I21" s="13">
        <f t="shared" si="4"/>
        <v>27.823524743017405</v>
      </c>
      <c r="J21" s="13">
        <f t="shared" si="1"/>
        <v>99566.483292887802</v>
      </c>
      <c r="K21" s="13">
        <f t="shared" si="2"/>
        <v>7125443.1905276841</v>
      </c>
      <c r="L21" s="20">
        <f t="shared" si="5"/>
        <v>71.553094772231461</v>
      </c>
    </row>
    <row r="22" spans="1:12" x14ac:dyDescent="0.2">
      <c r="A22" s="16">
        <v>13</v>
      </c>
      <c r="B22" s="47">
        <v>0</v>
      </c>
      <c r="C22" s="46">
        <v>3387</v>
      </c>
      <c r="D22" s="46">
        <v>3610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99554.776126739103</v>
      </c>
      <c r="I22" s="13">
        <f t="shared" si="4"/>
        <v>0</v>
      </c>
      <c r="J22" s="13">
        <f t="shared" si="1"/>
        <v>99554.776126739103</v>
      </c>
      <c r="K22" s="13">
        <f t="shared" si="2"/>
        <v>7025876.7072347961</v>
      </c>
      <c r="L22" s="20">
        <f t="shared" si="5"/>
        <v>70.572974804246869</v>
      </c>
    </row>
    <row r="23" spans="1:12" x14ac:dyDescent="0.2">
      <c r="A23" s="16">
        <v>14</v>
      </c>
      <c r="B23" s="47">
        <v>0</v>
      </c>
      <c r="C23" s="46">
        <v>3281</v>
      </c>
      <c r="D23" s="46">
        <v>3426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99554.776126739103</v>
      </c>
      <c r="I23" s="13">
        <f t="shared" si="4"/>
        <v>0</v>
      </c>
      <c r="J23" s="13">
        <f t="shared" si="1"/>
        <v>99554.776126739103</v>
      </c>
      <c r="K23" s="13">
        <f t="shared" si="2"/>
        <v>6926321.9311080575</v>
      </c>
      <c r="L23" s="20">
        <f t="shared" si="5"/>
        <v>69.572974804246869</v>
      </c>
    </row>
    <row r="24" spans="1:12" x14ac:dyDescent="0.2">
      <c r="A24" s="16">
        <v>15</v>
      </c>
      <c r="B24" s="47">
        <v>0</v>
      </c>
      <c r="C24" s="46">
        <v>3127</v>
      </c>
      <c r="D24" s="46">
        <v>3320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99554.776126739103</v>
      </c>
      <c r="I24" s="13">
        <f t="shared" si="4"/>
        <v>0</v>
      </c>
      <c r="J24" s="13">
        <f t="shared" si="1"/>
        <v>99554.776126739103</v>
      </c>
      <c r="K24" s="13">
        <f t="shared" si="2"/>
        <v>6826767.1549813189</v>
      </c>
      <c r="L24" s="20">
        <f t="shared" si="5"/>
        <v>68.572974804246869</v>
      </c>
    </row>
    <row r="25" spans="1:12" x14ac:dyDescent="0.2">
      <c r="A25" s="16">
        <v>16</v>
      </c>
      <c r="B25" s="47">
        <v>0</v>
      </c>
      <c r="C25" s="46">
        <v>2965</v>
      </c>
      <c r="D25" s="46">
        <v>3150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99554.776126739103</v>
      </c>
      <c r="I25" s="13">
        <f t="shared" si="4"/>
        <v>0</v>
      </c>
      <c r="J25" s="13">
        <f t="shared" si="1"/>
        <v>99554.776126739103</v>
      </c>
      <c r="K25" s="13">
        <f t="shared" si="2"/>
        <v>6727212.3788545802</v>
      </c>
      <c r="L25" s="20">
        <f t="shared" si="5"/>
        <v>67.572974804246883</v>
      </c>
    </row>
    <row r="26" spans="1:12" x14ac:dyDescent="0.2">
      <c r="A26" s="16">
        <v>17</v>
      </c>
      <c r="B26" s="47">
        <v>0</v>
      </c>
      <c r="C26" s="46">
        <v>2920</v>
      </c>
      <c r="D26" s="46">
        <v>3012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99554.776126739103</v>
      </c>
      <c r="I26" s="13">
        <f t="shared" si="4"/>
        <v>0</v>
      </c>
      <c r="J26" s="13">
        <f t="shared" si="1"/>
        <v>99554.776126739103</v>
      </c>
      <c r="K26" s="13">
        <f t="shared" si="2"/>
        <v>6627657.6027278416</v>
      </c>
      <c r="L26" s="20">
        <f t="shared" si="5"/>
        <v>66.572974804246883</v>
      </c>
    </row>
    <row r="27" spans="1:12" x14ac:dyDescent="0.2">
      <c r="A27" s="16">
        <v>18</v>
      </c>
      <c r="B27" s="47">
        <v>1</v>
      </c>
      <c r="C27" s="46">
        <v>2892</v>
      </c>
      <c r="D27" s="46">
        <v>2964</v>
      </c>
      <c r="E27" s="17">
        <v>0.48907103825136611</v>
      </c>
      <c r="F27" s="18">
        <f t="shared" si="3"/>
        <v>3.4153005464480874E-4</v>
      </c>
      <c r="G27" s="18">
        <f t="shared" si="0"/>
        <v>3.4147046886880909E-4</v>
      </c>
      <c r="H27" s="13">
        <f t="shared" si="6"/>
        <v>99554.776126739103</v>
      </c>
      <c r="I27" s="13">
        <f t="shared" si="4"/>
        <v>33.995016082126924</v>
      </c>
      <c r="J27" s="13">
        <f t="shared" si="1"/>
        <v>99537.407088467633</v>
      </c>
      <c r="K27" s="13">
        <f t="shared" si="2"/>
        <v>6528102.826601102</v>
      </c>
      <c r="L27" s="20">
        <f t="shared" si="5"/>
        <v>65.572974804246883</v>
      </c>
    </row>
    <row r="28" spans="1:12" x14ac:dyDescent="0.2">
      <c r="A28" s="16">
        <v>19</v>
      </c>
      <c r="B28" s="47">
        <v>0</v>
      </c>
      <c r="C28" s="46">
        <v>2822</v>
      </c>
      <c r="D28" s="46">
        <v>2938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99520.781110656972</v>
      </c>
      <c r="I28" s="13">
        <f t="shared" si="4"/>
        <v>0</v>
      </c>
      <c r="J28" s="13">
        <f t="shared" si="1"/>
        <v>99520.781110656972</v>
      </c>
      <c r="K28" s="13">
        <f t="shared" si="2"/>
        <v>6428565.4195126342</v>
      </c>
      <c r="L28" s="20">
        <f t="shared" si="5"/>
        <v>64.595206626892576</v>
      </c>
    </row>
    <row r="29" spans="1:12" x14ac:dyDescent="0.2">
      <c r="A29" s="16">
        <v>20</v>
      </c>
      <c r="B29" s="47">
        <v>0</v>
      </c>
      <c r="C29" s="46">
        <v>2777</v>
      </c>
      <c r="D29" s="46">
        <v>2869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99520.781110656972</v>
      </c>
      <c r="I29" s="13">
        <f t="shared" si="4"/>
        <v>0</v>
      </c>
      <c r="J29" s="13">
        <f t="shared" si="1"/>
        <v>99520.781110656972</v>
      </c>
      <c r="K29" s="13">
        <f t="shared" si="2"/>
        <v>6329044.6384019768</v>
      </c>
      <c r="L29" s="20">
        <f t="shared" si="5"/>
        <v>63.595206626892569</v>
      </c>
    </row>
    <row r="30" spans="1:12" x14ac:dyDescent="0.2">
      <c r="A30" s="16">
        <v>21</v>
      </c>
      <c r="B30" s="47">
        <v>0</v>
      </c>
      <c r="C30" s="46">
        <v>2831</v>
      </c>
      <c r="D30" s="46">
        <v>2778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99520.781110656972</v>
      </c>
      <c r="I30" s="13">
        <f t="shared" si="4"/>
        <v>0</v>
      </c>
      <c r="J30" s="13">
        <f t="shared" si="1"/>
        <v>99520.781110656972</v>
      </c>
      <c r="K30" s="13">
        <f t="shared" si="2"/>
        <v>6229523.8572913194</v>
      </c>
      <c r="L30" s="20">
        <f t="shared" si="5"/>
        <v>62.595206626892562</v>
      </c>
    </row>
    <row r="31" spans="1:12" x14ac:dyDescent="0.2">
      <c r="A31" s="16">
        <v>22</v>
      </c>
      <c r="B31" s="47">
        <v>0</v>
      </c>
      <c r="C31" s="46">
        <v>2695</v>
      </c>
      <c r="D31" s="46">
        <v>2844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99520.781110656972</v>
      </c>
      <c r="I31" s="13">
        <f t="shared" si="4"/>
        <v>0</v>
      </c>
      <c r="J31" s="13">
        <f t="shared" si="1"/>
        <v>99520.781110656972</v>
      </c>
      <c r="K31" s="13">
        <f t="shared" si="2"/>
        <v>6130003.076180662</v>
      </c>
      <c r="L31" s="20">
        <f t="shared" si="5"/>
        <v>61.595206626892555</v>
      </c>
    </row>
    <row r="32" spans="1:12" x14ac:dyDescent="0.2">
      <c r="A32" s="16">
        <v>23</v>
      </c>
      <c r="B32" s="47">
        <v>0</v>
      </c>
      <c r="C32" s="46">
        <v>2776</v>
      </c>
      <c r="D32" s="46">
        <v>2704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99520.781110656972</v>
      </c>
      <c r="I32" s="13">
        <f t="shared" si="4"/>
        <v>0</v>
      </c>
      <c r="J32" s="13">
        <f t="shared" si="1"/>
        <v>99520.781110656972</v>
      </c>
      <c r="K32" s="13">
        <f t="shared" si="2"/>
        <v>6030482.2950700046</v>
      </c>
      <c r="L32" s="20">
        <f t="shared" si="5"/>
        <v>60.595206626892555</v>
      </c>
    </row>
    <row r="33" spans="1:12" x14ac:dyDescent="0.2">
      <c r="A33" s="16">
        <v>24</v>
      </c>
      <c r="B33" s="47">
        <v>1</v>
      </c>
      <c r="C33" s="46">
        <v>2655</v>
      </c>
      <c r="D33" s="46">
        <v>2746</v>
      </c>
      <c r="E33" s="17">
        <v>0.10109289617486339</v>
      </c>
      <c r="F33" s="18">
        <f t="shared" si="3"/>
        <v>3.7030179596371043E-4</v>
      </c>
      <c r="G33" s="18">
        <f t="shared" si="0"/>
        <v>3.7017857576321519E-4</v>
      </c>
      <c r="H33" s="13">
        <f t="shared" si="6"/>
        <v>99520.781110656972</v>
      </c>
      <c r="I33" s="13">
        <f t="shared" si="4"/>
        <v>36.840461010385688</v>
      </c>
      <c r="J33" s="13">
        <f t="shared" si="1"/>
        <v>99487.664958546535</v>
      </c>
      <c r="K33" s="13">
        <f t="shared" si="2"/>
        <v>5930961.5139593473</v>
      </c>
      <c r="L33" s="20">
        <f t="shared" si="5"/>
        <v>59.595206626892548</v>
      </c>
    </row>
    <row r="34" spans="1:12" x14ac:dyDescent="0.2">
      <c r="A34" s="16">
        <v>25</v>
      </c>
      <c r="B34" s="47">
        <v>0</v>
      </c>
      <c r="C34" s="46">
        <v>2577</v>
      </c>
      <c r="D34" s="46">
        <v>2674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99483.940649646582</v>
      </c>
      <c r="I34" s="13">
        <f t="shared" si="4"/>
        <v>0</v>
      </c>
      <c r="J34" s="13">
        <f t="shared" si="1"/>
        <v>99483.940649646582</v>
      </c>
      <c r="K34" s="13">
        <f t="shared" si="2"/>
        <v>5831473.8490008004</v>
      </c>
      <c r="L34" s="20">
        <f t="shared" si="5"/>
        <v>58.617238228806698</v>
      </c>
    </row>
    <row r="35" spans="1:12" x14ac:dyDescent="0.2">
      <c r="A35" s="16">
        <v>26</v>
      </c>
      <c r="B35" s="47">
        <v>0</v>
      </c>
      <c r="C35" s="46">
        <v>2624</v>
      </c>
      <c r="D35" s="46">
        <v>2568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99483.940649646582</v>
      </c>
      <c r="I35" s="13">
        <f t="shared" si="4"/>
        <v>0</v>
      </c>
      <c r="J35" s="13">
        <f t="shared" si="1"/>
        <v>99483.940649646582</v>
      </c>
      <c r="K35" s="13">
        <f t="shared" si="2"/>
        <v>5731989.9083511541</v>
      </c>
      <c r="L35" s="20">
        <f t="shared" si="5"/>
        <v>57.617238228806698</v>
      </c>
    </row>
    <row r="36" spans="1:12" x14ac:dyDescent="0.2">
      <c r="A36" s="16">
        <v>27</v>
      </c>
      <c r="B36" s="47">
        <v>0</v>
      </c>
      <c r="C36" s="46">
        <v>2515</v>
      </c>
      <c r="D36" s="46">
        <v>2584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99483.940649646582</v>
      </c>
      <c r="I36" s="13">
        <f t="shared" si="4"/>
        <v>0</v>
      </c>
      <c r="J36" s="13">
        <f t="shared" si="1"/>
        <v>99483.940649646582</v>
      </c>
      <c r="K36" s="13">
        <f t="shared" si="2"/>
        <v>5632505.9677015077</v>
      </c>
      <c r="L36" s="20">
        <f t="shared" si="5"/>
        <v>56.617238228806706</v>
      </c>
    </row>
    <row r="37" spans="1:12" x14ac:dyDescent="0.2">
      <c r="A37" s="16">
        <v>28</v>
      </c>
      <c r="B37" s="47">
        <v>1</v>
      </c>
      <c r="C37" s="46">
        <v>2520</v>
      </c>
      <c r="D37" s="46">
        <v>2508</v>
      </c>
      <c r="E37" s="17">
        <v>0.30601092896174864</v>
      </c>
      <c r="F37" s="18">
        <f t="shared" si="3"/>
        <v>3.977724741447892E-4</v>
      </c>
      <c r="G37" s="18">
        <f t="shared" si="0"/>
        <v>3.97662699456093E-4</v>
      </c>
      <c r="H37" s="13">
        <f t="shared" si="6"/>
        <v>99483.940649646582</v>
      </c>
      <c r="I37" s="13">
        <f t="shared" si="4"/>
        <v>39.561052391268198</v>
      </c>
      <c r="J37" s="13">
        <f t="shared" si="1"/>
        <v>99456.485711648274</v>
      </c>
      <c r="K37" s="13">
        <f t="shared" si="2"/>
        <v>5533022.0270518614</v>
      </c>
      <c r="L37" s="20">
        <f t="shared" si="5"/>
        <v>55.617238228806706</v>
      </c>
    </row>
    <row r="38" spans="1:12" x14ac:dyDescent="0.2">
      <c r="A38" s="16">
        <v>29</v>
      </c>
      <c r="B38" s="47">
        <v>1</v>
      </c>
      <c r="C38" s="46">
        <v>2480</v>
      </c>
      <c r="D38" s="46">
        <v>2472</v>
      </c>
      <c r="E38" s="17">
        <v>0.62841530054644812</v>
      </c>
      <c r="F38" s="18">
        <f t="shared" si="3"/>
        <v>4.0387722132471731E-4</v>
      </c>
      <c r="G38" s="18">
        <f t="shared" si="0"/>
        <v>4.0381661870884608E-4</v>
      </c>
      <c r="H38" s="13">
        <f t="shared" si="6"/>
        <v>99444.37959725532</v>
      </c>
      <c r="I38" s="13">
        <f t="shared" si="4"/>
        <v>40.157293118562606</v>
      </c>
      <c r="J38" s="13">
        <f t="shared" si="1"/>
        <v>99429.457761560989</v>
      </c>
      <c r="K38" s="13">
        <f t="shared" si="2"/>
        <v>5433565.5413402133</v>
      </c>
      <c r="L38" s="20">
        <f t="shared" si="5"/>
        <v>54.639242190919965</v>
      </c>
    </row>
    <row r="39" spans="1:12" x14ac:dyDescent="0.2">
      <c r="A39" s="16">
        <v>30</v>
      </c>
      <c r="B39" s="47">
        <v>2</v>
      </c>
      <c r="C39" s="46">
        <v>2498</v>
      </c>
      <c r="D39" s="46">
        <v>2450</v>
      </c>
      <c r="E39" s="17">
        <v>0.51502732240437155</v>
      </c>
      <c r="F39" s="18">
        <f t="shared" si="3"/>
        <v>8.0840743734842356E-4</v>
      </c>
      <c r="G39" s="18">
        <f t="shared" si="0"/>
        <v>8.080906209602367E-4</v>
      </c>
      <c r="H39" s="13">
        <f t="shared" si="6"/>
        <v>99404.222304136754</v>
      </c>
      <c r="I39" s="13">
        <f t="shared" si="4"/>
        <v>80.327619727819283</v>
      </c>
      <c r="J39" s="13">
        <f t="shared" si="1"/>
        <v>99365.265603312466</v>
      </c>
      <c r="K39" s="13">
        <f t="shared" si="2"/>
        <v>5334136.0835786527</v>
      </c>
      <c r="L39" s="20">
        <f t="shared" si="5"/>
        <v>53.661061471396572</v>
      </c>
    </row>
    <row r="40" spans="1:12" x14ac:dyDescent="0.2">
      <c r="A40" s="16">
        <v>31</v>
      </c>
      <c r="B40" s="47">
        <v>0</v>
      </c>
      <c r="C40" s="46">
        <v>2651</v>
      </c>
      <c r="D40" s="46">
        <v>2508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99323.894684408937</v>
      </c>
      <c r="I40" s="13">
        <f t="shared" si="4"/>
        <v>0</v>
      </c>
      <c r="J40" s="13">
        <f t="shared" si="1"/>
        <v>99323.894684408937</v>
      </c>
      <c r="K40" s="13">
        <f t="shared" si="2"/>
        <v>5234770.8179753404</v>
      </c>
      <c r="L40" s="20">
        <f t="shared" si="5"/>
        <v>52.704043016116771</v>
      </c>
    </row>
    <row r="41" spans="1:12" x14ac:dyDescent="0.2">
      <c r="A41" s="16">
        <v>32</v>
      </c>
      <c r="B41" s="47">
        <v>2</v>
      </c>
      <c r="C41" s="46">
        <v>2667</v>
      </c>
      <c r="D41" s="46">
        <v>2640</v>
      </c>
      <c r="E41" s="17">
        <v>0.16530054644808745</v>
      </c>
      <c r="F41" s="18">
        <f t="shared" si="3"/>
        <v>7.5372149990578479E-4</v>
      </c>
      <c r="G41" s="18">
        <f t="shared" si="0"/>
        <v>7.532476085417455E-4</v>
      </c>
      <c r="H41" s="13">
        <f t="shared" si="6"/>
        <v>99323.894684408937</v>
      </c>
      <c r="I41" s="13">
        <f t="shared" si="4"/>
        <v>74.815486142083216</v>
      </c>
      <c r="J41" s="13">
        <f t="shared" si="1"/>
        <v>99261.446239008932</v>
      </c>
      <c r="K41" s="13">
        <f t="shared" si="2"/>
        <v>5135446.9232909316</v>
      </c>
      <c r="L41" s="20">
        <f t="shared" si="5"/>
        <v>51.704043016116771</v>
      </c>
    </row>
    <row r="42" spans="1:12" x14ac:dyDescent="0.2">
      <c r="A42" s="16">
        <v>33</v>
      </c>
      <c r="B42" s="47">
        <v>1</v>
      </c>
      <c r="C42" s="46">
        <v>2931</v>
      </c>
      <c r="D42" s="46">
        <v>2663</v>
      </c>
      <c r="E42" s="17">
        <v>0.81967213114754101</v>
      </c>
      <c r="F42" s="18">
        <f t="shared" si="3"/>
        <v>3.5752592062924561E-4</v>
      </c>
      <c r="G42" s="18">
        <f t="shared" si="0"/>
        <v>3.5750287174437958E-4</v>
      </c>
      <c r="H42" s="13">
        <f t="shared" si="6"/>
        <v>99249.07919826686</v>
      </c>
      <c r="I42" s="13">
        <f t="shared" si="4"/>
        <v>35.48183083136577</v>
      </c>
      <c r="J42" s="13">
        <f t="shared" si="1"/>
        <v>99242.680835330058</v>
      </c>
      <c r="K42" s="13">
        <f t="shared" si="2"/>
        <v>5036185.4770519231</v>
      </c>
      <c r="L42" s="20">
        <f t="shared" si="5"/>
        <v>50.742893714825193</v>
      </c>
    </row>
    <row r="43" spans="1:12" x14ac:dyDescent="0.2">
      <c r="A43" s="16">
        <v>34</v>
      </c>
      <c r="B43" s="47">
        <v>1</v>
      </c>
      <c r="C43" s="46">
        <v>2964</v>
      </c>
      <c r="D43" s="46">
        <v>2972</v>
      </c>
      <c r="E43" s="17">
        <v>6.5573770491803282E-2</v>
      </c>
      <c r="F43" s="18">
        <f t="shared" si="3"/>
        <v>3.3692722371967657E-4</v>
      </c>
      <c r="G43" s="18">
        <f t="shared" si="0"/>
        <v>3.3682118108279731E-4</v>
      </c>
      <c r="H43" s="13">
        <f t="shared" si="6"/>
        <v>99213.59736743549</v>
      </c>
      <c r="I43" s="13">
        <f t="shared" si="4"/>
        <v>33.41724104477273</v>
      </c>
      <c r="J43" s="13">
        <f t="shared" si="1"/>
        <v>99182.371420885451</v>
      </c>
      <c r="K43" s="13">
        <f t="shared" si="2"/>
        <v>4936942.7962165931</v>
      </c>
      <c r="L43" s="20">
        <f t="shared" si="5"/>
        <v>49.760747792792237</v>
      </c>
    </row>
    <row r="44" spans="1:12" x14ac:dyDescent="0.2">
      <c r="A44" s="16">
        <v>35</v>
      </c>
      <c r="B44" s="47">
        <v>3</v>
      </c>
      <c r="C44" s="46">
        <v>3104</v>
      </c>
      <c r="D44" s="46">
        <v>2954</v>
      </c>
      <c r="E44" s="17">
        <v>0.58834244080145726</v>
      </c>
      <c r="F44" s="18">
        <f t="shared" si="3"/>
        <v>9.9042588312974584E-4</v>
      </c>
      <c r="G44" s="18">
        <f t="shared" si="0"/>
        <v>9.9002223492560405E-4</v>
      </c>
      <c r="H44" s="13">
        <f t="shared" si="6"/>
        <v>99180.180126390711</v>
      </c>
      <c r="I44" s="13">
        <f t="shared" si="4"/>
        <v>98.190583589053304</v>
      </c>
      <c r="J44" s="13">
        <f t="shared" si="1"/>
        <v>99139.759230414158</v>
      </c>
      <c r="K44" s="13">
        <f t="shared" si="2"/>
        <v>4837760.4247957077</v>
      </c>
      <c r="L44" s="20">
        <f t="shared" si="5"/>
        <v>48.777491819743481</v>
      </c>
    </row>
    <row r="45" spans="1:12" x14ac:dyDescent="0.2">
      <c r="A45" s="16">
        <v>36</v>
      </c>
      <c r="B45" s="47">
        <v>0</v>
      </c>
      <c r="C45" s="46">
        <v>3193</v>
      </c>
      <c r="D45" s="46">
        <v>3135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99081.989542801661</v>
      </c>
      <c r="I45" s="13">
        <f t="shared" si="4"/>
        <v>0</v>
      </c>
      <c r="J45" s="13">
        <f t="shared" si="1"/>
        <v>99081.989542801661</v>
      </c>
      <c r="K45" s="13">
        <f t="shared" si="2"/>
        <v>4738620.6655652933</v>
      </c>
      <c r="L45" s="20">
        <f t="shared" si="5"/>
        <v>47.825247428225019</v>
      </c>
    </row>
    <row r="46" spans="1:12" x14ac:dyDescent="0.2">
      <c r="A46" s="16">
        <v>37</v>
      </c>
      <c r="B46" s="47">
        <v>3</v>
      </c>
      <c r="C46" s="46">
        <v>3517</v>
      </c>
      <c r="D46" s="46">
        <v>3234</v>
      </c>
      <c r="E46" s="17">
        <v>0.85974499089253187</v>
      </c>
      <c r="F46" s="18">
        <f t="shared" si="3"/>
        <v>8.887572211524219E-4</v>
      </c>
      <c r="G46" s="18">
        <f t="shared" si="0"/>
        <v>8.8864644901573105E-4</v>
      </c>
      <c r="H46" s="13">
        <f t="shared" si="6"/>
        <v>99081.989542801661</v>
      </c>
      <c r="I46" s="13">
        <f t="shared" si="4"/>
        <v>88.048858168624491</v>
      </c>
      <c r="J46" s="13">
        <f t="shared" si="1"/>
        <v>99069.640249397315</v>
      </c>
      <c r="K46" s="13">
        <f t="shared" si="2"/>
        <v>4639538.6760224914</v>
      </c>
      <c r="L46" s="20">
        <f t="shared" si="5"/>
        <v>46.825247428225019</v>
      </c>
    </row>
    <row r="47" spans="1:12" x14ac:dyDescent="0.2">
      <c r="A47" s="16">
        <v>38</v>
      </c>
      <c r="B47" s="47">
        <v>1</v>
      </c>
      <c r="C47" s="46">
        <v>3755</v>
      </c>
      <c r="D47" s="46">
        <v>3554</v>
      </c>
      <c r="E47" s="17">
        <v>0.12568306010928962</v>
      </c>
      <c r="F47" s="18">
        <f t="shared" si="3"/>
        <v>2.7363524421945547E-4</v>
      </c>
      <c r="G47" s="18">
        <f t="shared" si="0"/>
        <v>2.7356979430690794E-4</v>
      </c>
      <c r="H47" s="13">
        <f t="shared" si="6"/>
        <v>98993.940684633038</v>
      </c>
      <c r="I47" s="13">
        <f t="shared" si="4"/>
        <v>27.081751990725305</v>
      </c>
      <c r="J47" s="13">
        <f t="shared" si="1"/>
        <v>98970.262650105622</v>
      </c>
      <c r="K47" s="13">
        <f t="shared" si="2"/>
        <v>4540469.0357730938</v>
      </c>
      <c r="L47" s="20">
        <f t="shared" si="5"/>
        <v>45.866130839641549</v>
      </c>
    </row>
    <row r="48" spans="1:12" x14ac:dyDescent="0.2">
      <c r="A48" s="16">
        <v>39</v>
      </c>
      <c r="B48" s="47">
        <v>4</v>
      </c>
      <c r="C48" s="46">
        <v>3903</v>
      </c>
      <c r="D48" s="46">
        <v>3775</v>
      </c>
      <c r="E48" s="17">
        <v>0.43989071038251371</v>
      </c>
      <c r="F48" s="18">
        <f t="shared" si="3"/>
        <v>1.041938004688721E-3</v>
      </c>
      <c r="G48" s="18">
        <f t="shared" si="0"/>
        <v>1.0413302852135368E-3</v>
      </c>
      <c r="H48" s="13">
        <f t="shared" si="6"/>
        <v>98966.85893264231</v>
      </c>
      <c r="I48" s="13">
        <f t="shared" si="4"/>
        <v>103.05718743901629</v>
      </c>
      <c r="J48" s="13">
        <f t="shared" si="1"/>
        <v>98909.135644595866</v>
      </c>
      <c r="K48" s="13">
        <f t="shared" si="2"/>
        <v>4441498.7731229886</v>
      </c>
      <c r="L48" s="20">
        <f t="shared" si="5"/>
        <v>44.878647468703747</v>
      </c>
    </row>
    <row r="49" spans="1:12" x14ac:dyDescent="0.2">
      <c r="A49" s="16">
        <v>40</v>
      </c>
      <c r="B49" s="47">
        <v>3</v>
      </c>
      <c r="C49" s="46">
        <v>3934</v>
      </c>
      <c r="D49" s="46">
        <v>3926</v>
      </c>
      <c r="E49" s="17">
        <v>0.25956284153005466</v>
      </c>
      <c r="F49" s="18">
        <f t="shared" si="3"/>
        <v>7.6335877862595419E-4</v>
      </c>
      <c r="G49" s="18">
        <f t="shared" si="0"/>
        <v>7.6292755731858066E-4</v>
      </c>
      <c r="H49" s="13">
        <f t="shared" si="6"/>
        <v>98863.801745203295</v>
      </c>
      <c r="I49" s="13">
        <f t="shared" si="4"/>
        <v>75.425918772696377</v>
      </c>
      <c r="J49" s="13">
        <f t="shared" si="1"/>
        <v>98807.953592232254</v>
      </c>
      <c r="K49" s="13">
        <f t="shared" si="2"/>
        <v>4342589.6374783926</v>
      </c>
      <c r="L49" s="20">
        <f t="shared" si="5"/>
        <v>43.924971130185043</v>
      </c>
    </row>
    <row r="50" spans="1:12" x14ac:dyDescent="0.2">
      <c r="A50" s="16">
        <v>41</v>
      </c>
      <c r="B50" s="47">
        <v>2</v>
      </c>
      <c r="C50" s="46">
        <v>4206</v>
      </c>
      <c r="D50" s="46">
        <v>3964</v>
      </c>
      <c r="E50" s="17">
        <v>0.63661202185792343</v>
      </c>
      <c r="F50" s="18">
        <f t="shared" si="3"/>
        <v>4.8959608323133417E-4</v>
      </c>
      <c r="G50" s="18">
        <f t="shared" si="0"/>
        <v>4.8950899305592703E-4</v>
      </c>
      <c r="H50" s="13">
        <f t="shared" si="6"/>
        <v>98788.375826430594</v>
      </c>
      <c r="I50" s="13">
        <f t="shared" si="4"/>
        <v>48.357798376426523</v>
      </c>
      <c r="J50" s="13">
        <f t="shared" si="1"/>
        <v>98770.803183851182</v>
      </c>
      <c r="K50" s="13">
        <f t="shared" si="2"/>
        <v>4243781.6838861601</v>
      </c>
      <c r="L50" s="20">
        <f t="shared" si="5"/>
        <v>42.958310108695464</v>
      </c>
    </row>
    <row r="51" spans="1:12" x14ac:dyDescent="0.2">
      <c r="A51" s="16">
        <v>42</v>
      </c>
      <c r="B51" s="47">
        <v>5</v>
      </c>
      <c r="C51" s="46">
        <v>4147</v>
      </c>
      <c r="D51" s="46">
        <v>4246</v>
      </c>
      <c r="E51" s="17">
        <v>0.43989071038251371</v>
      </c>
      <c r="F51" s="18">
        <f t="shared" si="3"/>
        <v>1.1914690813773384E-3</v>
      </c>
      <c r="G51" s="18">
        <f t="shared" si="0"/>
        <v>1.1906744813083626E-3</v>
      </c>
      <c r="H51" s="13">
        <f t="shared" si="6"/>
        <v>98740.018028054168</v>
      </c>
      <c r="I51" s="13">
        <f t="shared" si="4"/>
        <v>117.56721974993177</v>
      </c>
      <c r="J51" s="13">
        <f t="shared" si="1"/>
        <v>98674.167536117719</v>
      </c>
      <c r="K51" s="13">
        <f t="shared" si="2"/>
        <v>4145010.8807023093</v>
      </c>
      <c r="L51" s="20">
        <f t="shared" si="5"/>
        <v>41.979037106562231</v>
      </c>
    </row>
    <row r="52" spans="1:12" x14ac:dyDescent="0.2">
      <c r="A52" s="16">
        <v>43</v>
      </c>
      <c r="B52" s="47">
        <v>3</v>
      </c>
      <c r="C52" s="46">
        <v>4348</v>
      </c>
      <c r="D52" s="46">
        <v>4186</v>
      </c>
      <c r="E52" s="17">
        <v>0.6429872495446266</v>
      </c>
      <c r="F52" s="18">
        <f t="shared" si="3"/>
        <v>7.0307007265057423E-4</v>
      </c>
      <c r="G52" s="18">
        <f t="shared" si="0"/>
        <v>7.0289364284552855E-4</v>
      </c>
      <c r="H52" s="13">
        <f t="shared" si="6"/>
        <v>98622.450808304231</v>
      </c>
      <c r="I52" s="13">
        <f t="shared" si="4"/>
        <v>69.321093715002903</v>
      </c>
      <c r="J52" s="13">
        <f t="shared" si="1"/>
        <v>98597.70229397247</v>
      </c>
      <c r="K52" s="13">
        <f t="shared" si="2"/>
        <v>4046336.7131661917</v>
      </c>
      <c r="L52" s="20">
        <f t="shared" si="5"/>
        <v>41.028555668639711</v>
      </c>
    </row>
    <row r="53" spans="1:12" x14ac:dyDescent="0.2">
      <c r="A53" s="16">
        <v>44</v>
      </c>
      <c r="B53" s="47">
        <v>2</v>
      </c>
      <c r="C53" s="46">
        <v>4247</v>
      </c>
      <c r="D53" s="46">
        <v>4406</v>
      </c>
      <c r="E53" s="17">
        <v>9.0163934426229497E-2</v>
      </c>
      <c r="F53" s="18">
        <f t="shared" si="3"/>
        <v>4.6226742170345545E-4</v>
      </c>
      <c r="G53" s="18">
        <f t="shared" si="0"/>
        <v>4.6207307950876325E-4</v>
      </c>
      <c r="H53" s="13">
        <f t="shared" si="6"/>
        <v>98553.129714589231</v>
      </c>
      <c r="I53" s="13">
        <f t="shared" si="4"/>
        <v>45.538748142446849</v>
      </c>
      <c r="J53" s="13">
        <f t="shared" si="1"/>
        <v>98511.696919148162</v>
      </c>
      <c r="K53" s="13">
        <f t="shared" si="2"/>
        <v>3947739.0108722192</v>
      </c>
      <c r="L53" s="20">
        <f t="shared" si="5"/>
        <v>40.05696239485146</v>
      </c>
    </row>
    <row r="54" spans="1:12" x14ac:dyDescent="0.2">
      <c r="A54" s="16">
        <v>45</v>
      </c>
      <c r="B54" s="47">
        <v>1</v>
      </c>
      <c r="C54" s="46">
        <v>4347</v>
      </c>
      <c r="D54" s="46">
        <v>4270</v>
      </c>
      <c r="E54" s="17">
        <v>0.48087431693989069</v>
      </c>
      <c r="F54" s="18">
        <f t="shared" si="3"/>
        <v>2.3209933851688522E-4</v>
      </c>
      <c r="G54" s="18">
        <f t="shared" si="0"/>
        <v>2.3207137653200396E-4</v>
      </c>
      <c r="H54" s="13">
        <f t="shared" si="6"/>
        <v>98507.590966446791</v>
      </c>
      <c r="I54" s="13">
        <f t="shared" si="4"/>
        <v>22.860792234434903</v>
      </c>
      <c r="J54" s="13">
        <f t="shared" si="1"/>
        <v>98495.723342062789</v>
      </c>
      <c r="K54" s="13">
        <f t="shared" si="2"/>
        <v>3849227.3139530709</v>
      </c>
      <c r="L54" s="20">
        <f t="shared" si="5"/>
        <v>39.075438513811356</v>
      </c>
    </row>
    <row r="55" spans="1:12" x14ac:dyDescent="0.2">
      <c r="A55" s="16">
        <v>46</v>
      </c>
      <c r="B55" s="47">
        <v>6</v>
      </c>
      <c r="C55" s="46">
        <v>4199</v>
      </c>
      <c r="D55" s="46">
        <v>4392</v>
      </c>
      <c r="E55" s="17">
        <v>0.55282331511839711</v>
      </c>
      <c r="F55" s="18">
        <f t="shared" si="3"/>
        <v>1.3968106157606797E-3</v>
      </c>
      <c r="G55" s="18">
        <f t="shared" si="0"/>
        <v>1.3959386829483799E-3</v>
      </c>
      <c r="H55" s="13">
        <f t="shared" si="6"/>
        <v>98484.730174212353</v>
      </c>
      <c r="I55" s="13">
        <f t="shared" si="4"/>
        <v>137.47864452991655</v>
      </c>
      <c r="J55" s="13">
        <f t="shared" si="1"/>
        <v>98423.252929709459</v>
      </c>
      <c r="K55" s="13">
        <f t="shared" si="2"/>
        <v>3750731.590611008</v>
      </c>
      <c r="L55" s="20">
        <f t="shared" si="5"/>
        <v>38.084397286525899</v>
      </c>
    </row>
    <row r="56" spans="1:12" x14ac:dyDescent="0.2">
      <c r="A56" s="16">
        <v>47</v>
      </c>
      <c r="B56" s="47">
        <v>3</v>
      </c>
      <c r="C56" s="46">
        <v>4037</v>
      </c>
      <c r="D56" s="46">
        <v>4217</v>
      </c>
      <c r="E56" s="17">
        <v>0.72040072859744986</v>
      </c>
      <c r="F56" s="18">
        <f t="shared" si="3"/>
        <v>7.26920281075842E-4</v>
      </c>
      <c r="G56" s="18">
        <f t="shared" si="0"/>
        <v>7.2677256718178384E-4</v>
      </c>
      <c r="H56" s="13">
        <f t="shared" si="6"/>
        <v>98347.251529682442</v>
      </c>
      <c r="I56" s="13">
        <f t="shared" si="4"/>
        <v>71.476084469499924</v>
      </c>
      <c r="J56" s="13">
        <f t="shared" si="1"/>
        <v>98327.266868542065</v>
      </c>
      <c r="K56" s="13">
        <f t="shared" si="2"/>
        <v>3652308.3376812986</v>
      </c>
      <c r="L56" s="20">
        <f t="shared" si="5"/>
        <v>37.136862300406897</v>
      </c>
    </row>
    <row r="57" spans="1:12" x14ac:dyDescent="0.2">
      <c r="A57" s="16">
        <v>48</v>
      </c>
      <c r="B57" s="47">
        <v>3</v>
      </c>
      <c r="C57" s="46">
        <v>4054</v>
      </c>
      <c r="D57" s="46">
        <v>4027</v>
      </c>
      <c r="E57" s="17">
        <v>0.57377049180327866</v>
      </c>
      <c r="F57" s="18">
        <f t="shared" si="3"/>
        <v>7.4248236604380641E-4</v>
      </c>
      <c r="G57" s="18">
        <f t="shared" si="0"/>
        <v>7.4224746855081254E-4</v>
      </c>
      <c r="H57" s="13">
        <f t="shared" si="6"/>
        <v>98275.775445212945</v>
      </c>
      <c r="I57" s="13">
        <f t="shared" si="4"/>
        <v>72.944945544077413</v>
      </c>
      <c r="J57" s="13">
        <f t="shared" si="1"/>
        <v>98244.684156948249</v>
      </c>
      <c r="K57" s="13">
        <f t="shared" si="2"/>
        <v>3553981.0708127567</v>
      </c>
      <c r="L57" s="20">
        <f t="shared" si="5"/>
        <v>36.163348034776284</v>
      </c>
    </row>
    <row r="58" spans="1:12" x14ac:dyDescent="0.2">
      <c r="A58" s="16">
        <v>49</v>
      </c>
      <c r="B58" s="47">
        <v>5</v>
      </c>
      <c r="C58" s="46">
        <v>4032</v>
      </c>
      <c r="D58" s="46">
        <v>4081</v>
      </c>
      <c r="E58" s="17">
        <v>0.2710382513661202</v>
      </c>
      <c r="F58" s="18">
        <f t="shared" si="3"/>
        <v>1.2325896708985579E-3</v>
      </c>
      <c r="G58" s="18">
        <f t="shared" si="0"/>
        <v>1.23148317006648E-3</v>
      </c>
      <c r="H58" s="13">
        <f t="shared" si="6"/>
        <v>98202.830499668868</v>
      </c>
      <c r="I58" s="13">
        <f t="shared" si="4"/>
        <v>120.93513301323343</v>
      </c>
      <c r="J58" s="13">
        <f t="shared" si="1"/>
        <v>98114.673413636265</v>
      </c>
      <c r="K58" s="13">
        <f t="shared" si="2"/>
        <v>3455736.3866558084</v>
      </c>
      <c r="L58" s="20">
        <f t="shared" si="5"/>
        <v>35.189783930591091</v>
      </c>
    </row>
    <row r="59" spans="1:12" x14ac:dyDescent="0.2">
      <c r="A59" s="16">
        <v>50</v>
      </c>
      <c r="B59" s="47">
        <v>5</v>
      </c>
      <c r="C59" s="46">
        <v>4034</v>
      </c>
      <c r="D59" s="46">
        <v>4031</v>
      </c>
      <c r="E59" s="17">
        <v>0.62295081967213117</v>
      </c>
      <c r="F59" s="18">
        <f t="shared" si="3"/>
        <v>1.2399256044637321E-3</v>
      </c>
      <c r="G59" s="18">
        <f t="shared" si="0"/>
        <v>1.2393461940897407E-3</v>
      </c>
      <c r="H59" s="13">
        <f t="shared" si="6"/>
        <v>98081.895366655634</v>
      </c>
      <c r="I59" s="13">
        <f t="shared" si="4"/>
        <v>121.55742373177283</v>
      </c>
      <c r="J59" s="13">
        <f t="shared" si="1"/>
        <v>98036.062239674793</v>
      </c>
      <c r="K59" s="13">
        <f t="shared" si="2"/>
        <v>3357621.7132421723</v>
      </c>
      <c r="L59" s="20">
        <f t="shared" si="5"/>
        <v>34.232838799561421</v>
      </c>
    </row>
    <row r="60" spans="1:12" x14ac:dyDescent="0.2">
      <c r="A60" s="16">
        <v>51</v>
      </c>
      <c r="B60" s="47">
        <v>7</v>
      </c>
      <c r="C60" s="46">
        <v>3912</v>
      </c>
      <c r="D60" s="46">
        <v>4004</v>
      </c>
      <c r="E60" s="17">
        <v>0.55737704918032782</v>
      </c>
      <c r="F60" s="18">
        <f t="shared" si="3"/>
        <v>1.7685699848408287E-3</v>
      </c>
      <c r="G60" s="18">
        <f t="shared" si="0"/>
        <v>1.7671866140787245E-3</v>
      </c>
      <c r="H60" s="13">
        <f t="shared" si="6"/>
        <v>97960.337942923856</v>
      </c>
      <c r="I60" s="13">
        <f t="shared" si="4"/>
        <v>173.11419792336321</v>
      </c>
      <c r="J60" s="13">
        <f t="shared" si="1"/>
        <v>97883.71362581024</v>
      </c>
      <c r="K60" s="13">
        <f t="shared" si="2"/>
        <v>3259585.6510024974</v>
      </c>
      <c r="L60" s="20">
        <f t="shared" si="5"/>
        <v>33.274544774454334</v>
      </c>
    </row>
    <row r="61" spans="1:12" x14ac:dyDescent="0.2">
      <c r="A61" s="16">
        <v>52</v>
      </c>
      <c r="B61" s="47">
        <v>4</v>
      </c>
      <c r="C61" s="46">
        <v>3714</v>
      </c>
      <c r="D61" s="46">
        <v>3854</v>
      </c>
      <c r="E61" s="17">
        <v>0.65710382513661203</v>
      </c>
      <c r="F61" s="18">
        <f t="shared" si="3"/>
        <v>1.0570824524312897E-3</v>
      </c>
      <c r="G61" s="18">
        <f t="shared" si="0"/>
        <v>1.0566994310857297E-3</v>
      </c>
      <c r="H61" s="13">
        <f t="shared" si="6"/>
        <v>97787.22374500049</v>
      </c>
      <c r="I61" s="13">
        <f t="shared" si="4"/>
        <v>103.33170369879498</v>
      </c>
      <c r="J61" s="13">
        <f t="shared" si="1"/>
        <v>97751.79169906005</v>
      </c>
      <c r="K61" s="13">
        <f t="shared" si="2"/>
        <v>3161701.9373766873</v>
      </c>
      <c r="L61" s="20">
        <f t="shared" si="5"/>
        <v>32.332464470220053</v>
      </c>
    </row>
    <row r="62" spans="1:12" x14ac:dyDescent="0.2">
      <c r="A62" s="16">
        <v>53</v>
      </c>
      <c r="B62" s="47">
        <v>8</v>
      </c>
      <c r="C62" s="46">
        <v>3552</v>
      </c>
      <c r="D62" s="46">
        <v>3665</v>
      </c>
      <c r="E62" s="17">
        <v>0.37704918032786888</v>
      </c>
      <c r="F62" s="18">
        <f t="shared" si="3"/>
        <v>2.2169876680060967E-3</v>
      </c>
      <c r="G62" s="18">
        <f t="shared" si="0"/>
        <v>2.213930066123014E-3</v>
      </c>
      <c r="H62" s="13">
        <f t="shared" si="6"/>
        <v>97683.892041301689</v>
      </c>
      <c r="I62" s="13">
        <f t="shared" si="4"/>
        <v>216.26530556615242</v>
      </c>
      <c r="J62" s="13">
        <f t="shared" si="1"/>
        <v>97549.169391932606</v>
      </c>
      <c r="K62" s="13">
        <f t="shared" si="2"/>
        <v>3063950.1456776271</v>
      </c>
      <c r="L62" s="20">
        <f t="shared" si="5"/>
        <v>31.365971212348494</v>
      </c>
    </row>
    <row r="63" spans="1:12" x14ac:dyDescent="0.2">
      <c r="A63" s="16">
        <v>54</v>
      </c>
      <c r="B63" s="47">
        <v>11</v>
      </c>
      <c r="C63" s="46">
        <v>3284</v>
      </c>
      <c r="D63" s="46">
        <v>3532</v>
      </c>
      <c r="E63" s="17">
        <v>0.43343268753104819</v>
      </c>
      <c r="F63" s="18">
        <f t="shared" si="3"/>
        <v>3.2276995305164321E-3</v>
      </c>
      <c r="G63" s="18">
        <f t="shared" si="0"/>
        <v>3.2218077814740458E-3</v>
      </c>
      <c r="H63" s="13">
        <f t="shared" si="6"/>
        <v>97467.626735735539</v>
      </c>
      <c r="I63" s="13">
        <f t="shared" si="4"/>
        <v>314.02195825900048</v>
      </c>
      <c r="J63" s="13">
        <f t="shared" si="1"/>
        <v>97289.71215878849</v>
      </c>
      <c r="K63" s="13">
        <f t="shared" si="2"/>
        <v>2966400.9762856946</v>
      </c>
      <c r="L63" s="20">
        <f t="shared" si="5"/>
        <v>30.434730747353811</v>
      </c>
    </row>
    <row r="64" spans="1:12" x14ac:dyDescent="0.2">
      <c r="A64" s="16">
        <v>55</v>
      </c>
      <c r="B64" s="47">
        <v>17</v>
      </c>
      <c r="C64" s="46">
        <v>3200</v>
      </c>
      <c r="D64" s="46">
        <v>3220</v>
      </c>
      <c r="E64" s="17">
        <v>0.47637415621986495</v>
      </c>
      <c r="F64" s="18">
        <f t="shared" si="3"/>
        <v>5.2959501557632398E-3</v>
      </c>
      <c r="G64" s="18">
        <f t="shared" si="0"/>
        <v>5.2813045891837666E-3</v>
      </c>
      <c r="H64" s="13">
        <f t="shared" si="6"/>
        <v>97153.604777476532</v>
      </c>
      <c r="I64" s="13">
        <f t="shared" si="4"/>
        <v>513.09777876703276</v>
      </c>
      <c r="J64" s="13">
        <f t="shared" si="1"/>
        <v>96884.933520127932</v>
      </c>
      <c r="K64" s="13">
        <f t="shared" si="2"/>
        <v>2869111.2641269062</v>
      </c>
      <c r="L64" s="20">
        <f t="shared" si="5"/>
        <v>29.531701584294304</v>
      </c>
    </row>
    <row r="65" spans="1:12" x14ac:dyDescent="0.2">
      <c r="A65" s="16">
        <v>56</v>
      </c>
      <c r="B65" s="47">
        <v>10</v>
      </c>
      <c r="C65" s="46">
        <v>3147</v>
      </c>
      <c r="D65" s="46">
        <v>3172</v>
      </c>
      <c r="E65" s="17">
        <v>0.61202185792349728</v>
      </c>
      <c r="F65" s="18">
        <f t="shared" si="3"/>
        <v>3.1650577623041618E-3</v>
      </c>
      <c r="G65" s="18">
        <f t="shared" si="0"/>
        <v>3.1611759228949458E-3</v>
      </c>
      <c r="H65" s="13">
        <f t="shared" si="6"/>
        <v>96640.506998709505</v>
      </c>
      <c r="I65" s="13">
        <f t="shared" si="4"/>
        <v>305.497643900681</v>
      </c>
      <c r="J65" s="13">
        <f t="shared" si="1"/>
        <v>96521.980590420164</v>
      </c>
      <c r="K65" s="13">
        <f t="shared" si="2"/>
        <v>2772226.3306067782</v>
      </c>
      <c r="L65" s="20">
        <f t="shared" si="5"/>
        <v>28.685966337529639</v>
      </c>
    </row>
    <row r="66" spans="1:12" x14ac:dyDescent="0.2">
      <c r="A66" s="16">
        <v>57</v>
      </c>
      <c r="B66" s="47">
        <v>8</v>
      </c>
      <c r="C66" s="46">
        <v>2872</v>
      </c>
      <c r="D66" s="46">
        <v>3111</v>
      </c>
      <c r="E66" s="17">
        <v>0.52698087431693985</v>
      </c>
      <c r="F66" s="18">
        <f t="shared" si="3"/>
        <v>2.674243690456293E-3</v>
      </c>
      <c r="G66" s="18">
        <f t="shared" si="0"/>
        <v>2.6708651304327203E-3</v>
      </c>
      <c r="H66" s="13">
        <f t="shared" si="6"/>
        <v>96335.009354808819</v>
      </c>
      <c r="I66" s="13">
        <f t="shared" si="4"/>
        <v>257.2978173256688</v>
      </c>
      <c r="J66" s="13">
        <f t="shared" si="1"/>
        <v>96213.302566217273</v>
      </c>
      <c r="K66" s="13">
        <f t="shared" si="2"/>
        <v>2675704.3500163578</v>
      </c>
      <c r="L66" s="20">
        <f t="shared" si="5"/>
        <v>27.774994448399802</v>
      </c>
    </row>
    <row r="67" spans="1:12" x14ac:dyDescent="0.2">
      <c r="A67" s="16">
        <v>58</v>
      </c>
      <c r="B67" s="47">
        <v>9</v>
      </c>
      <c r="C67" s="46">
        <v>2784</v>
      </c>
      <c r="D67" s="46">
        <v>2834</v>
      </c>
      <c r="E67" s="17">
        <v>0.47389192471159686</v>
      </c>
      <c r="F67" s="18">
        <f t="shared" si="3"/>
        <v>3.203987184051264E-3</v>
      </c>
      <c r="G67" s="18">
        <f t="shared" si="0"/>
        <v>3.1985954922525827E-3</v>
      </c>
      <c r="H67" s="13">
        <f t="shared" si="6"/>
        <v>96077.711537483148</v>
      </c>
      <c r="I67" s="13">
        <f t="shared" si="4"/>
        <v>307.31373502973753</v>
      </c>
      <c r="J67" s="13">
        <f t="shared" si="1"/>
        <v>95916.031299836963</v>
      </c>
      <c r="K67" s="13">
        <f t="shared" si="2"/>
        <v>2579491.0474501406</v>
      </c>
      <c r="L67" s="20">
        <f t="shared" si="5"/>
        <v>26.847965112530748</v>
      </c>
    </row>
    <row r="68" spans="1:12" x14ac:dyDescent="0.2">
      <c r="A68" s="16">
        <v>59</v>
      </c>
      <c r="B68" s="47">
        <v>11</v>
      </c>
      <c r="C68" s="46">
        <v>2534</v>
      </c>
      <c r="D68" s="46">
        <v>2783</v>
      </c>
      <c r="E68" s="17">
        <v>0.65300546448087426</v>
      </c>
      <c r="F68" s="18">
        <f t="shared" si="3"/>
        <v>4.1376716193342114E-3</v>
      </c>
      <c r="G68" s="18">
        <f t="shared" si="0"/>
        <v>4.1317394766873846E-3</v>
      </c>
      <c r="H68" s="13">
        <f t="shared" si="6"/>
        <v>95770.397802453415</v>
      </c>
      <c r="I68" s="13">
        <f t="shared" si="4"/>
        <v>395.69833329845153</v>
      </c>
      <c r="J68" s="13">
        <f t="shared" si="1"/>
        <v>95633.092643084819</v>
      </c>
      <c r="K68" s="13">
        <f t="shared" si="2"/>
        <v>2483575.0161503037</v>
      </c>
      <c r="L68" s="20">
        <f t="shared" si="5"/>
        <v>25.932595803488248</v>
      </c>
    </row>
    <row r="69" spans="1:12" x14ac:dyDescent="0.2">
      <c r="A69" s="16">
        <v>60</v>
      </c>
      <c r="B69" s="47">
        <v>18</v>
      </c>
      <c r="C69" s="46">
        <v>2408</v>
      </c>
      <c r="D69" s="46">
        <v>2513</v>
      </c>
      <c r="E69" s="17">
        <v>0.55676988463873711</v>
      </c>
      <c r="F69" s="18">
        <f t="shared" si="3"/>
        <v>7.3155862629546839E-3</v>
      </c>
      <c r="G69" s="18">
        <f t="shared" si="0"/>
        <v>7.2919422267430983E-3</v>
      </c>
      <c r="H69" s="13">
        <f t="shared" si="6"/>
        <v>95374.699469154963</v>
      </c>
      <c r="I69" s="13">
        <f t="shared" si="4"/>
        <v>695.46679842206368</v>
      </c>
      <c r="J69" s="13">
        <f t="shared" si="1"/>
        <v>95066.447639860431</v>
      </c>
      <c r="K69" s="13">
        <f t="shared" si="2"/>
        <v>2387941.9235072187</v>
      </c>
      <c r="L69" s="20">
        <f t="shared" si="5"/>
        <v>25.037477830055973</v>
      </c>
    </row>
    <row r="70" spans="1:12" x14ac:dyDescent="0.2">
      <c r="A70" s="16">
        <v>61</v>
      </c>
      <c r="B70" s="47">
        <v>13</v>
      </c>
      <c r="C70" s="46">
        <v>2170</v>
      </c>
      <c r="D70" s="46">
        <v>2365</v>
      </c>
      <c r="E70" s="17">
        <v>0.49663724253888181</v>
      </c>
      <c r="F70" s="18">
        <f t="shared" si="3"/>
        <v>5.7331863285556778E-3</v>
      </c>
      <c r="G70" s="18">
        <f t="shared" si="0"/>
        <v>5.7166886939805364E-3</v>
      </c>
      <c r="H70" s="13">
        <f t="shared" si="6"/>
        <v>94679.232670732905</v>
      </c>
      <c r="I70" s="13">
        <f t="shared" si="4"/>
        <v>541.25169896353145</v>
      </c>
      <c r="J70" s="13">
        <f t="shared" si="1"/>
        <v>94406.786723062105</v>
      </c>
      <c r="K70" s="13">
        <f t="shared" si="2"/>
        <v>2292875.4758673585</v>
      </c>
      <c r="L70" s="20">
        <f t="shared" si="5"/>
        <v>24.217300998216988</v>
      </c>
    </row>
    <row r="71" spans="1:12" x14ac:dyDescent="0.2">
      <c r="A71" s="16">
        <v>62</v>
      </c>
      <c r="B71" s="47">
        <v>6</v>
      </c>
      <c r="C71" s="46">
        <v>2144</v>
      </c>
      <c r="D71" s="46">
        <v>2172</v>
      </c>
      <c r="E71" s="17">
        <v>0.50000000000000011</v>
      </c>
      <c r="F71" s="18">
        <f t="shared" si="3"/>
        <v>2.7803521779425394E-3</v>
      </c>
      <c r="G71" s="18">
        <f t="shared" si="0"/>
        <v>2.7764923646459976E-3</v>
      </c>
      <c r="H71" s="13">
        <f t="shared" si="6"/>
        <v>94137.980971769372</v>
      </c>
      <c r="I71" s="13">
        <f t="shared" si="4"/>
        <v>261.37338539130786</v>
      </c>
      <c r="J71" s="13">
        <f t="shared" si="1"/>
        <v>94007.294279073714</v>
      </c>
      <c r="K71" s="13">
        <f t="shared" si="2"/>
        <v>2198468.6891442966</v>
      </c>
      <c r="L71" s="20">
        <f t="shared" si="5"/>
        <v>23.353684309456199</v>
      </c>
    </row>
    <row r="72" spans="1:12" x14ac:dyDescent="0.2">
      <c r="A72" s="16">
        <v>63</v>
      </c>
      <c r="B72" s="47">
        <v>23</v>
      </c>
      <c r="C72" s="46">
        <v>2110</v>
      </c>
      <c r="D72" s="46">
        <v>2125</v>
      </c>
      <c r="E72" s="17">
        <v>0.50154430981230702</v>
      </c>
      <c r="F72" s="18">
        <f t="shared" si="3"/>
        <v>1.0861865407319952E-2</v>
      </c>
      <c r="G72" s="18">
        <f t="shared" si="0"/>
        <v>1.0803374225649094E-2</v>
      </c>
      <c r="H72" s="13">
        <f t="shared" si="6"/>
        <v>93876.607586378057</v>
      </c>
      <c r="I72" s="13">
        <f t="shared" si="4"/>
        <v>1014.1841227900509</v>
      </c>
      <c r="J72" s="13">
        <f t="shared" si="1"/>
        <v>93371.081739475354</v>
      </c>
      <c r="K72" s="13">
        <f t="shared" si="2"/>
        <v>2104461.3948652227</v>
      </c>
      <c r="L72" s="20">
        <f t="shared" si="5"/>
        <v>22.417314056953526</v>
      </c>
    </row>
    <row r="73" spans="1:12" x14ac:dyDescent="0.2">
      <c r="A73" s="16">
        <v>64</v>
      </c>
      <c r="B73" s="47">
        <v>13</v>
      </c>
      <c r="C73" s="46">
        <v>2132</v>
      </c>
      <c r="D73" s="46">
        <v>2084</v>
      </c>
      <c r="E73" s="17">
        <v>0.43757881462799492</v>
      </c>
      <c r="F73" s="18">
        <f t="shared" si="3"/>
        <v>6.1669829222011389E-3</v>
      </c>
      <c r="G73" s="18">
        <f t="shared" ref="G73:G108" si="7">F73/((1+(1-E73)*F73))</f>
        <v>6.1456670334950484E-3</v>
      </c>
      <c r="H73" s="13">
        <f t="shared" si="6"/>
        <v>92862.423463588013</v>
      </c>
      <c r="I73" s="13">
        <f t="shared" si="4"/>
        <v>570.70153453062994</v>
      </c>
      <c r="J73" s="13">
        <f t="shared" ref="J73:J108" si="8">H74+I73*E73</f>
        <v>92541.448830043679</v>
      </c>
      <c r="K73" s="13">
        <f t="shared" ref="K73:K97" si="9">K74+J73</f>
        <v>2011090.3131257475</v>
      </c>
      <c r="L73" s="20">
        <f t="shared" si="5"/>
        <v>21.656664107138123</v>
      </c>
    </row>
    <row r="74" spans="1:12" x14ac:dyDescent="0.2">
      <c r="A74" s="16">
        <v>65</v>
      </c>
      <c r="B74" s="47">
        <v>15</v>
      </c>
      <c r="C74" s="46">
        <v>2122</v>
      </c>
      <c r="D74" s="46">
        <v>2112</v>
      </c>
      <c r="E74" s="17">
        <v>0.52131147540983613</v>
      </c>
      <c r="F74" s="18">
        <f t="shared" ref="F74:F108" si="10">B74/((C74+D74)/2)</f>
        <v>7.0854983467170526E-3</v>
      </c>
      <c r="G74" s="18">
        <f t="shared" si="7"/>
        <v>7.061547366390121E-3</v>
      </c>
      <c r="H74" s="13">
        <f t="shared" si="6"/>
        <v>92291.721929057385</v>
      </c>
      <c r="I74" s="13">
        <f t="shared" ref="I74:I108" si="11">H74*G74</f>
        <v>651.72236592774459</v>
      </c>
      <c r="J74" s="13">
        <f t="shared" si="8"/>
        <v>91979.749911269013</v>
      </c>
      <c r="K74" s="13">
        <f t="shared" si="9"/>
        <v>1918548.8642957038</v>
      </c>
      <c r="L74" s="20">
        <f t="shared" ref="L74:L108" si="12">K74/H74</f>
        <v>20.787875924239987</v>
      </c>
    </row>
    <row r="75" spans="1:12" x14ac:dyDescent="0.2">
      <c r="A75" s="16">
        <v>66</v>
      </c>
      <c r="B75" s="47">
        <v>22</v>
      </c>
      <c r="C75" s="46">
        <v>2084</v>
      </c>
      <c r="D75" s="46">
        <v>2085</v>
      </c>
      <c r="E75" s="17">
        <v>0.49205166418281177</v>
      </c>
      <c r="F75" s="18">
        <f t="shared" si="10"/>
        <v>1.0554089709762533E-2</v>
      </c>
      <c r="G75" s="18">
        <f t="shared" si="7"/>
        <v>1.0497811652153733E-2</v>
      </c>
      <c r="H75" s="13">
        <f t="shared" ref="H75:H108" si="13">H74-I74</f>
        <v>91639.999563129633</v>
      </c>
      <c r="I75" s="13">
        <f t="shared" si="11"/>
        <v>962.01945521718528</v>
      </c>
      <c r="J75" s="13">
        <f t="shared" si="8"/>
        <v>91151.343381828308</v>
      </c>
      <c r="K75" s="13">
        <f t="shared" si="9"/>
        <v>1826569.1143844349</v>
      </c>
      <c r="L75" s="20">
        <f t="shared" si="12"/>
        <v>19.932007017592078</v>
      </c>
    </row>
    <row r="76" spans="1:12" x14ac:dyDescent="0.2">
      <c r="A76" s="16">
        <v>67</v>
      </c>
      <c r="B76" s="47">
        <v>23</v>
      </c>
      <c r="C76" s="46">
        <v>2089</v>
      </c>
      <c r="D76" s="46">
        <v>2056</v>
      </c>
      <c r="E76" s="17">
        <v>0.51473033974815863</v>
      </c>
      <c r="F76" s="18">
        <f t="shared" si="10"/>
        <v>1.1097708082026538E-2</v>
      </c>
      <c r="G76" s="18">
        <f t="shared" si="7"/>
        <v>1.1038262830767618E-2</v>
      </c>
      <c r="H76" s="13">
        <f t="shared" si="13"/>
        <v>90677.980107912445</v>
      </c>
      <c r="I76" s="13">
        <f t="shared" si="11"/>
        <v>1000.9273773942554</v>
      </c>
      <c r="J76" s="13">
        <f t="shared" si="8"/>
        <v>90192.260419547572</v>
      </c>
      <c r="K76" s="13">
        <f t="shared" si="9"/>
        <v>1735417.7710026065</v>
      </c>
      <c r="L76" s="20">
        <f t="shared" si="12"/>
        <v>19.138249097932611</v>
      </c>
    </row>
    <row r="77" spans="1:12" x14ac:dyDescent="0.2">
      <c r="A77" s="16">
        <v>68</v>
      </c>
      <c r="B77" s="47">
        <v>26</v>
      </c>
      <c r="C77" s="46">
        <v>1949</v>
      </c>
      <c r="D77" s="46">
        <v>2053</v>
      </c>
      <c r="E77" s="17">
        <v>0.44304329550231186</v>
      </c>
      <c r="F77" s="18">
        <f t="shared" si="10"/>
        <v>1.2993503248375811E-2</v>
      </c>
      <c r="G77" s="18">
        <f t="shared" si="7"/>
        <v>1.2900147221100063E-2</v>
      </c>
      <c r="H77" s="13">
        <f t="shared" si="13"/>
        <v>89677.052730518189</v>
      </c>
      <c r="I77" s="13">
        <f t="shared" si="11"/>
        <v>1156.847182578038</v>
      </c>
      <c r="J77" s="13">
        <f t="shared" si="8"/>
        <v>89032.738936102091</v>
      </c>
      <c r="K77" s="13">
        <f t="shared" si="9"/>
        <v>1645225.5105830589</v>
      </c>
      <c r="L77" s="20">
        <f t="shared" si="12"/>
        <v>18.346114869843049</v>
      </c>
    </row>
    <row r="78" spans="1:12" x14ac:dyDescent="0.2">
      <c r="A78" s="16">
        <v>69</v>
      </c>
      <c r="B78" s="47">
        <v>25</v>
      </c>
      <c r="C78" s="46">
        <v>1881</v>
      </c>
      <c r="D78" s="46">
        <v>1910</v>
      </c>
      <c r="E78" s="17">
        <v>0.5669945355191256</v>
      </c>
      <c r="F78" s="18">
        <f t="shared" si="10"/>
        <v>1.3189132155104194E-2</v>
      </c>
      <c r="G78" s="18">
        <f t="shared" si="7"/>
        <v>1.3114237188536866E-2</v>
      </c>
      <c r="H78" s="13">
        <f t="shared" si="13"/>
        <v>88520.205547940146</v>
      </c>
      <c r="I78" s="13">
        <f t="shared" si="11"/>
        <v>1160.874971533724</v>
      </c>
      <c r="J78" s="13">
        <f t="shared" si="8"/>
        <v>88017.540341686967</v>
      </c>
      <c r="K78" s="13">
        <f t="shared" si="9"/>
        <v>1556192.7716469569</v>
      </c>
      <c r="L78" s="20">
        <f t="shared" si="12"/>
        <v>17.580085382926107</v>
      </c>
    </row>
    <row r="79" spans="1:12" x14ac:dyDescent="0.2">
      <c r="A79" s="16">
        <v>70</v>
      </c>
      <c r="B79" s="47">
        <v>24</v>
      </c>
      <c r="C79" s="46">
        <v>1811</v>
      </c>
      <c r="D79" s="46">
        <v>1851</v>
      </c>
      <c r="E79" s="17">
        <v>0.64036885245901642</v>
      </c>
      <c r="F79" s="18">
        <f t="shared" si="10"/>
        <v>1.3107591480065538E-2</v>
      </c>
      <c r="G79" s="18">
        <f t="shared" si="7"/>
        <v>1.3046093523737385E-2</v>
      </c>
      <c r="H79" s="13">
        <f t="shared" si="13"/>
        <v>87359.330576406428</v>
      </c>
      <c r="I79" s="13">
        <f t="shared" si="11"/>
        <v>1139.6979968708893</v>
      </c>
      <c r="J79" s="13">
        <f t="shared" si="8"/>
        <v>86949.459677941588</v>
      </c>
      <c r="K79" s="13">
        <f t="shared" si="9"/>
        <v>1468175.23130527</v>
      </c>
      <c r="L79" s="20">
        <f t="shared" si="12"/>
        <v>16.806163939422259</v>
      </c>
    </row>
    <row r="80" spans="1:12" x14ac:dyDescent="0.2">
      <c r="A80" s="16">
        <v>71</v>
      </c>
      <c r="B80" s="47">
        <v>32</v>
      </c>
      <c r="C80" s="46">
        <v>1651</v>
      </c>
      <c r="D80" s="46">
        <v>1784</v>
      </c>
      <c r="E80" s="17">
        <v>0.57078210382513661</v>
      </c>
      <c r="F80" s="18">
        <f t="shared" si="10"/>
        <v>1.8631732168850074E-2</v>
      </c>
      <c r="G80" s="18">
        <f t="shared" si="7"/>
        <v>1.8483914953790214E-2</v>
      </c>
      <c r="H80" s="13">
        <f t="shared" si="13"/>
        <v>86219.632579535537</v>
      </c>
      <c r="I80" s="13">
        <f t="shared" si="11"/>
        <v>1593.6763559471749</v>
      </c>
      <c r="J80" s="13">
        <f t="shared" si="8"/>
        <v>85535.598166852273</v>
      </c>
      <c r="K80" s="13">
        <f t="shared" si="9"/>
        <v>1381225.7716273284</v>
      </c>
      <c r="L80" s="20">
        <f t="shared" si="12"/>
        <v>16.019852211190774</v>
      </c>
    </row>
    <row r="81" spans="1:12" x14ac:dyDescent="0.2">
      <c r="A81" s="16">
        <v>72</v>
      </c>
      <c r="B81" s="47">
        <v>22</v>
      </c>
      <c r="C81" s="46">
        <v>1543</v>
      </c>
      <c r="D81" s="46">
        <v>1629</v>
      </c>
      <c r="E81" s="17">
        <v>0.47255340288127173</v>
      </c>
      <c r="F81" s="18">
        <f t="shared" si="10"/>
        <v>1.3871374527112233E-2</v>
      </c>
      <c r="G81" s="18">
        <f t="shared" si="7"/>
        <v>1.377062301294801E-2</v>
      </c>
      <c r="H81" s="13">
        <f t="shared" si="13"/>
        <v>84625.956223588364</v>
      </c>
      <c r="I81" s="13">
        <f t="shared" si="11"/>
        <v>1165.3521402652768</v>
      </c>
      <c r="J81" s="13">
        <f t="shared" si="8"/>
        <v>84011.295202760419</v>
      </c>
      <c r="K81" s="13">
        <f t="shared" si="9"/>
        <v>1295690.1734604761</v>
      </c>
      <c r="L81" s="20">
        <f t="shared" si="12"/>
        <v>15.310789163045458</v>
      </c>
    </row>
    <row r="82" spans="1:12" x14ac:dyDescent="0.2">
      <c r="A82" s="16">
        <v>73</v>
      </c>
      <c r="B82" s="47">
        <v>24</v>
      </c>
      <c r="C82" s="46">
        <v>1278</v>
      </c>
      <c r="D82" s="46">
        <v>1523</v>
      </c>
      <c r="E82" s="17">
        <v>0.52720856102003644</v>
      </c>
      <c r="F82" s="18">
        <f t="shared" si="10"/>
        <v>1.7136736879685827E-2</v>
      </c>
      <c r="G82" s="18">
        <f t="shared" si="7"/>
        <v>1.69990091652217E-2</v>
      </c>
      <c r="H82" s="13">
        <f t="shared" si="13"/>
        <v>83460.604083323095</v>
      </c>
      <c r="I82" s="13">
        <f t="shared" si="11"/>
        <v>1418.747573747349</v>
      </c>
      <c r="J82" s="13">
        <f t="shared" si="8"/>
        <v>82789.832376381761</v>
      </c>
      <c r="K82" s="13">
        <f t="shared" si="9"/>
        <v>1211678.8782577156</v>
      </c>
      <c r="L82" s="20">
        <f t="shared" si="12"/>
        <v>14.517973977854666</v>
      </c>
    </row>
    <row r="83" spans="1:12" x14ac:dyDescent="0.2">
      <c r="A83" s="16">
        <v>74</v>
      </c>
      <c r="B83" s="47">
        <v>27</v>
      </c>
      <c r="C83" s="46">
        <v>1229</v>
      </c>
      <c r="D83" s="46">
        <v>1243</v>
      </c>
      <c r="E83" s="17">
        <v>0.39597247520744794</v>
      </c>
      <c r="F83" s="18">
        <f t="shared" si="10"/>
        <v>2.1844660194174758E-2</v>
      </c>
      <c r="G83" s="18">
        <f t="shared" si="7"/>
        <v>2.1560178468184449E-2</v>
      </c>
      <c r="H83" s="13">
        <f t="shared" si="13"/>
        <v>82041.856509575751</v>
      </c>
      <c r="I83" s="13">
        <f t="shared" si="11"/>
        <v>1768.8370682076334</v>
      </c>
      <c r="J83" s="13">
        <f t="shared" si="8"/>
        <v>80973.430233504972</v>
      </c>
      <c r="K83" s="13">
        <f t="shared" si="9"/>
        <v>1128889.0458813338</v>
      </c>
      <c r="L83" s="20">
        <f t="shared" si="12"/>
        <v>13.759915900362058</v>
      </c>
    </row>
    <row r="84" spans="1:12" x14ac:dyDescent="0.2">
      <c r="A84" s="16">
        <v>75</v>
      </c>
      <c r="B84" s="47">
        <v>19</v>
      </c>
      <c r="C84" s="46">
        <v>1328</v>
      </c>
      <c r="D84" s="46">
        <v>1218</v>
      </c>
      <c r="E84" s="17">
        <v>0.59936727063560546</v>
      </c>
      <c r="F84" s="18">
        <f t="shared" si="10"/>
        <v>1.4925373134328358E-2</v>
      </c>
      <c r="G84" s="18">
        <f t="shared" si="7"/>
        <v>1.4836655970505905E-2</v>
      </c>
      <c r="H84" s="13">
        <f t="shared" si="13"/>
        <v>80273.019441368117</v>
      </c>
      <c r="I84" s="13">
        <f t="shared" si="11"/>
        <v>1190.983173165311</v>
      </c>
      <c r="J84" s="13">
        <f t="shared" si="8"/>
        <v>79795.872602075833</v>
      </c>
      <c r="K84" s="13">
        <f t="shared" si="9"/>
        <v>1047915.6156478287</v>
      </c>
      <c r="L84" s="20">
        <f t="shared" si="12"/>
        <v>13.054393903959628</v>
      </c>
    </row>
    <row r="85" spans="1:12" x14ac:dyDescent="0.2">
      <c r="A85" s="16">
        <v>76</v>
      </c>
      <c r="B85" s="47">
        <v>27</v>
      </c>
      <c r="C85" s="46">
        <v>749</v>
      </c>
      <c r="D85" s="46">
        <v>1297</v>
      </c>
      <c r="E85" s="17">
        <v>0.4794575996761789</v>
      </c>
      <c r="F85" s="18">
        <f t="shared" si="10"/>
        <v>2.6392961876832845E-2</v>
      </c>
      <c r="G85" s="18">
        <f t="shared" si="7"/>
        <v>2.6035272234839108E-2</v>
      </c>
      <c r="H85" s="13">
        <f t="shared" si="13"/>
        <v>79082.036268202806</v>
      </c>
      <c r="I85" s="13">
        <f t="shared" si="11"/>
        <v>2058.9223431280798</v>
      </c>
      <c r="J85" s="13">
        <f t="shared" si="8"/>
        <v>78010.279889630561</v>
      </c>
      <c r="K85" s="13">
        <f t="shared" si="9"/>
        <v>968119.74304575287</v>
      </c>
      <c r="L85" s="20">
        <f t="shared" si="12"/>
        <v>12.241967818866256</v>
      </c>
    </row>
    <row r="86" spans="1:12" x14ac:dyDescent="0.2">
      <c r="A86" s="16">
        <v>77</v>
      </c>
      <c r="B86" s="47">
        <v>19</v>
      </c>
      <c r="C86" s="46">
        <v>828</v>
      </c>
      <c r="D86" s="46">
        <v>724</v>
      </c>
      <c r="E86" s="17">
        <v>0.49050905953408108</v>
      </c>
      <c r="F86" s="18">
        <f t="shared" si="10"/>
        <v>2.4484536082474227E-2</v>
      </c>
      <c r="G86" s="18">
        <f t="shared" si="7"/>
        <v>2.418286334282704E-2</v>
      </c>
      <c r="H86" s="13">
        <f t="shared" si="13"/>
        <v>77023.113925074722</v>
      </c>
      <c r="I86" s="13">
        <f t="shared" si="11"/>
        <v>1862.6394382890803</v>
      </c>
      <c r="J86" s="13">
        <f t="shared" si="8"/>
        <v>76074.116005911899</v>
      </c>
      <c r="K86" s="13">
        <f t="shared" si="9"/>
        <v>890109.46315612225</v>
      </c>
      <c r="L86" s="20">
        <f t="shared" si="12"/>
        <v>11.556394149709245</v>
      </c>
    </row>
    <row r="87" spans="1:12" x14ac:dyDescent="0.2">
      <c r="A87" s="16">
        <v>78</v>
      </c>
      <c r="B87" s="47">
        <v>30</v>
      </c>
      <c r="C87" s="46">
        <v>830</v>
      </c>
      <c r="D87" s="46">
        <v>812</v>
      </c>
      <c r="E87" s="17">
        <v>0.4525500910746813</v>
      </c>
      <c r="F87" s="18">
        <f t="shared" si="10"/>
        <v>3.6540803897685749E-2</v>
      </c>
      <c r="G87" s="18">
        <f t="shared" si="7"/>
        <v>3.5824167936390892E-2</v>
      </c>
      <c r="H87" s="13">
        <f t="shared" si="13"/>
        <v>75160.474486785635</v>
      </c>
      <c r="I87" s="13">
        <f t="shared" si="11"/>
        <v>2692.5614601934317</v>
      </c>
      <c r="J87" s="13">
        <f t="shared" si="8"/>
        <v>73686.431960626913</v>
      </c>
      <c r="K87" s="13">
        <f t="shared" si="9"/>
        <v>814035.34715021029</v>
      </c>
      <c r="L87" s="20">
        <f t="shared" si="12"/>
        <v>10.830630763159036</v>
      </c>
    </row>
    <row r="88" spans="1:12" x14ac:dyDescent="0.2">
      <c r="A88" s="16">
        <v>79</v>
      </c>
      <c r="B88" s="47">
        <v>24</v>
      </c>
      <c r="C88" s="46">
        <v>862</v>
      </c>
      <c r="D88" s="46">
        <v>805</v>
      </c>
      <c r="E88" s="17">
        <v>0.52948542805100185</v>
      </c>
      <c r="F88" s="18">
        <f t="shared" si="10"/>
        <v>2.8794241151769647E-2</v>
      </c>
      <c r="G88" s="18">
        <f t="shared" si="7"/>
        <v>2.8409348176225931E-2</v>
      </c>
      <c r="H88" s="13">
        <f t="shared" si="13"/>
        <v>72467.913026592199</v>
      </c>
      <c r="I88" s="13">
        <f t="shared" si="11"/>
        <v>2058.7661727769164</v>
      </c>
      <c r="J88" s="13">
        <f t="shared" si="8"/>
        <v>71499.233542064991</v>
      </c>
      <c r="K88" s="13">
        <f t="shared" si="9"/>
        <v>740348.91518958332</v>
      </c>
      <c r="L88" s="20">
        <f t="shared" si="12"/>
        <v>10.216230663602955</v>
      </c>
    </row>
    <row r="89" spans="1:12" x14ac:dyDescent="0.2">
      <c r="A89" s="16">
        <v>80</v>
      </c>
      <c r="B89" s="47">
        <v>32</v>
      </c>
      <c r="C89" s="46">
        <v>770</v>
      </c>
      <c r="D89" s="46">
        <v>853</v>
      </c>
      <c r="E89" s="17">
        <v>0.51938183060109289</v>
      </c>
      <c r="F89" s="18">
        <f t="shared" si="10"/>
        <v>3.9433148490449786E-2</v>
      </c>
      <c r="G89" s="18">
        <f t="shared" si="7"/>
        <v>3.8699700632438758E-2</v>
      </c>
      <c r="H89" s="13">
        <f t="shared" si="13"/>
        <v>70409.146853815284</v>
      </c>
      <c r="I89" s="13">
        <f t="shared" si="11"/>
        <v>2724.8129050280686</v>
      </c>
      <c r="J89" s="13">
        <f t="shared" si="8"/>
        <v>69099.552263446181</v>
      </c>
      <c r="K89" s="13">
        <f t="shared" si="9"/>
        <v>668849.6816475183</v>
      </c>
      <c r="L89" s="20">
        <f t="shared" si="12"/>
        <v>9.4994714683334518</v>
      </c>
    </row>
    <row r="90" spans="1:12" x14ac:dyDescent="0.2">
      <c r="A90" s="16">
        <v>81</v>
      </c>
      <c r="B90" s="47">
        <v>22</v>
      </c>
      <c r="C90" s="46">
        <v>704</v>
      </c>
      <c r="D90" s="46">
        <v>746</v>
      </c>
      <c r="E90" s="17">
        <v>0.49714356681569799</v>
      </c>
      <c r="F90" s="18">
        <f t="shared" si="10"/>
        <v>3.0344827586206897E-2</v>
      </c>
      <c r="G90" s="18">
        <f t="shared" si="7"/>
        <v>2.9888752371018453E-2</v>
      </c>
      <c r="H90" s="13">
        <f t="shared" si="13"/>
        <v>67684.333948787214</v>
      </c>
      <c r="I90" s="13">
        <f t="shared" si="11"/>
        <v>2023.0002967926187</v>
      </c>
      <c r="J90" s="13">
        <f t="shared" si="8"/>
        <v>66667.055235211301</v>
      </c>
      <c r="K90" s="13">
        <f t="shared" si="9"/>
        <v>599750.12938407215</v>
      </c>
      <c r="L90" s="20">
        <f t="shared" si="12"/>
        <v>8.8609888639499363</v>
      </c>
    </row>
    <row r="91" spans="1:12" x14ac:dyDescent="0.2">
      <c r="A91" s="16">
        <v>82</v>
      </c>
      <c r="B91" s="47">
        <v>43</v>
      </c>
      <c r="C91" s="46">
        <v>664</v>
      </c>
      <c r="D91" s="46">
        <v>672</v>
      </c>
      <c r="E91" s="17">
        <v>0.49377303342229001</v>
      </c>
      <c r="F91" s="18">
        <f t="shared" si="10"/>
        <v>6.4371257485029934E-2</v>
      </c>
      <c r="G91" s="18">
        <f t="shared" si="7"/>
        <v>6.2339822938741546E-2</v>
      </c>
      <c r="H91" s="13">
        <f t="shared" si="13"/>
        <v>65661.333651994602</v>
      </c>
      <c r="I91" s="13">
        <f t="shared" si="11"/>
        <v>4093.3159137869752</v>
      </c>
      <c r="J91" s="13">
        <f t="shared" si="8"/>
        <v>63589.186753713955</v>
      </c>
      <c r="K91" s="13">
        <f t="shared" si="9"/>
        <v>533083.07414886088</v>
      </c>
      <c r="L91" s="20">
        <f t="shared" si="12"/>
        <v>8.1186757030279626</v>
      </c>
    </row>
    <row r="92" spans="1:12" x14ac:dyDescent="0.2">
      <c r="A92" s="16">
        <v>83</v>
      </c>
      <c r="B92" s="47">
        <v>36</v>
      </c>
      <c r="C92" s="46">
        <v>528</v>
      </c>
      <c r="D92" s="46">
        <v>640</v>
      </c>
      <c r="E92" s="17">
        <v>0.42888585306618093</v>
      </c>
      <c r="F92" s="18">
        <f t="shared" si="10"/>
        <v>6.1643835616438353E-2</v>
      </c>
      <c r="G92" s="18">
        <f t="shared" si="7"/>
        <v>5.9547428695388864E-2</v>
      </c>
      <c r="H92" s="13">
        <f t="shared" si="13"/>
        <v>61568.017738207629</v>
      </c>
      <c r="I92" s="13">
        <f t="shared" si="11"/>
        <v>3666.2171461823555</v>
      </c>
      <c r="J92" s="13">
        <f t="shared" si="8"/>
        <v>59474.189260291554</v>
      </c>
      <c r="K92" s="13">
        <f t="shared" si="9"/>
        <v>469493.88739514688</v>
      </c>
      <c r="L92" s="20">
        <f t="shared" si="12"/>
        <v>7.6256131777942606</v>
      </c>
    </row>
    <row r="93" spans="1:12" x14ac:dyDescent="0.2">
      <c r="A93" s="16">
        <v>84</v>
      </c>
      <c r="B93" s="47">
        <v>39</v>
      </c>
      <c r="C93" s="46">
        <v>503</v>
      </c>
      <c r="D93" s="46">
        <v>504</v>
      </c>
      <c r="E93" s="17">
        <v>0.52753257671290466</v>
      </c>
      <c r="F93" s="18">
        <f t="shared" si="10"/>
        <v>7.7457795431976173E-2</v>
      </c>
      <c r="G93" s="18">
        <f t="shared" si="7"/>
        <v>7.472320376914017E-2</v>
      </c>
      <c r="H93" s="13">
        <f t="shared" si="13"/>
        <v>57901.800592025276</v>
      </c>
      <c r="I93" s="13">
        <f t="shared" si="11"/>
        <v>4326.6080442380253</v>
      </c>
      <c r="J93" s="13">
        <f t="shared" si="8"/>
        <v>55857.619237790917</v>
      </c>
      <c r="K93" s="13">
        <f t="shared" si="9"/>
        <v>410019.69813485531</v>
      </c>
      <c r="L93" s="20">
        <f t="shared" si="12"/>
        <v>7.0812944319960698</v>
      </c>
    </row>
    <row r="94" spans="1:12" x14ac:dyDescent="0.2">
      <c r="A94" s="16">
        <v>85</v>
      </c>
      <c r="B94" s="47">
        <v>38</v>
      </c>
      <c r="C94" s="46">
        <v>448</v>
      </c>
      <c r="D94" s="46">
        <v>485</v>
      </c>
      <c r="E94" s="17">
        <v>0.52322404371584708</v>
      </c>
      <c r="F94" s="18">
        <f t="shared" si="10"/>
        <v>8.1457663451232579E-2</v>
      </c>
      <c r="G94" s="18">
        <f t="shared" si="7"/>
        <v>7.8412358346958325E-2</v>
      </c>
      <c r="H94" s="13">
        <f t="shared" si="13"/>
        <v>53575.19254778725</v>
      </c>
      <c r="I94" s="13">
        <f t="shared" si="11"/>
        <v>4200.9571965643854</v>
      </c>
      <c r="J94" s="13">
        <f t="shared" si="8"/>
        <v>51572.277163086474</v>
      </c>
      <c r="K94" s="13">
        <f t="shared" si="9"/>
        <v>354162.07889706438</v>
      </c>
      <c r="L94" s="20">
        <f t="shared" si="12"/>
        <v>6.6105610088319109</v>
      </c>
    </row>
    <row r="95" spans="1:12" x14ac:dyDescent="0.2">
      <c r="A95" s="16">
        <v>86</v>
      </c>
      <c r="B95" s="47">
        <v>41</v>
      </c>
      <c r="C95" s="46">
        <v>418</v>
      </c>
      <c r="D95" s="46">
        <v>409</v>
      </c>
      <c r="E95" s="17">
        <v>0.46854591496734638</v>
      </c>
      <c r="F95" s="18">
        <f t="shared" si="10"/>
        <v>9.915356711003627E-2</v>
      </c>
      <c r="G95" s="18">
        <f t="shared" si="7"/>
        <v>9.4190162946596698E-2</v>
      </c>
      <c r="H95" s="13">
        <f t="shared" si="13"/>
        <v>49374.235351222866</v>
      </c>
      <c r="I95" s="13">
        <f t="shared" si="11"/>
        <v>4650.5672730952965</v>
      </c>
      <c r="J95" s="13">
        <f t="shared" si="8"/>
        <v>46902.672376217204</v>
      </c>
      <c r="K95" s="13">
        <f t="shared" si="9"/>
        <v>302589.80173397792</v>
      </c>
      <c r="L95" s="20">
        <f t="shared" si="12"/>
        <v>6.1284959570818671</v>
      </c>
    </row>
    <row r="96" spans="1:12" x14ac:dyDescent="0.2">
      <c r="A96" s="16">
        <v>87</v>
      </c>
      <c r="B96" s="47">
        <v>35</v>
      </c>
      <c r="C96" s="46">
        <v>334</v>
      </c>
      <c r="D96" s="46">
        <v>389</v>
      </c>
      <c r="E96" s="17">
        <v>0.50843091334894619</v>
      </c>
      <c r="F96" s="18">
        <f t="shared" si="10"/>
        <v>9.6818810511756573E-2</v>
      </c>
      <c r="G96" s="18">
        <f t="shared" si="7"/>
        <v>9.2420241547984949E-2</v>
      </c>
      <c r="H96" s="13">
        <f t="shared" si="13"/>
        <v>44723.668078127572</v>
      </c>
      <c r="I96" s="13">
        <f t="shared" si="11"/>
        <v>4133.3722066924538</v>
      </c>
      <c r="J96" s="13">
        <f t="shared" si="8"/>
        <v>42691.830077694911</v>
      </c>
      <c r="K96" s="13">
        <f t="shared" si="9"/>
        <v>255687.12935776071</v>
      </c>
      <c r="L96" s="20">
        <f t="shared" si="12"/>
        <v>5.7170429069257471</v>
      </c>
    </row>
    <row r="97" spans="1:12" x14ac:dyDescent="0.2">
      <c r="A97" s="16">
        <v>88</v>
      </c>
      <c r="B97" s="47">
        <v>31</v>
      </c>
      <c r="C97" s="46">
        <v>267</v>
      </c>
      <c r="D97" s="46">
        <v>300</v>
      </c>
      <c r="E97" s="17">
        <v>0.4383042481931958</v>
      </c>
      <c r="F97" s="18">
        <f t="shared" si="10"/>
        <v>0.10934744268077601</v>
      </c>
      <c r="G97" s="18">
        <f t="shared" si="7"/>
        <v>0.10301995750631049</v>
      </c>
      <c r="H97" s="13">
        <f t="shared" si="13"/>
        <v>40590.295871435119</v>
      </c>
      <c r="I97" s="13">
        <f t="shared" si="11"/>
        <v>4181.6105558438157</v>
      </c>
      <c r="J97" s="13">
        <f t="shared" si="8"/>
        <v>38241.502986507163</v>
      </c>
      <c r="K97" s="13">
        <f t="shared" si="9"/>
        <v>212995.29928006581</v>
      </c>
      <c r="L97" s="20">
        <f t="shared" si="12"/>
        <v>5.2474438706902458</v>
      </c>
    </row>
    <row r="98" spans="1:12" x14ac:dyDescent="0.2">
      <c r="A98" s="16">
        <v>89</v>
      </c>
      <c r="B98" s="47">
        <v>28</v>
      </c>
      <c r="C98" s="46">
        <v>218</v>
      </c>
      <c r="D98" s="46">
        <v>249</v>
      </c>
      <c r="E98" s="17">
        <v>0.49160811865729892</v>
      </c>
      <c r="F98" s="18">
        <f t="shared" si="10"/>
        <v>0.11991434689507495</v>
      </c>
      <c r="G98" s="18">
        <f t="shared" si="7"/>
        <v>0.11302400988188065</v>
      </c>
      <c r="H98" s="13">
        <f t="shared" si="13"/>
        <v>36408.685315591305</v>
      </c>
      <c r="I98" s="13">
        <f t="shared" si="11"/>
        <v>4115.0556088956746</v>
      </c>
      <c r="J98" s="13">
        <f t="shared" si="8"/>
        <v>34316.624452755001</v>
      </c>
      <c r="K98" s="13">
        <f>K99+J98</f>
        <v>174753.79629355864</v>
      </c>
      <c r="L98" s="20">
        <f t="shared" si="12"/>
        <v>4.7997832049904794</v>
      </c>
    </row>
    <row r="99" spans="1:12" x14ac:dyDescent="0.2">
      <c r="A99" s="16">
        <v>90</v>
      </c>
      <c r="B99" s="47">
        <v>38</v>
      </c>
      <c r="C99" s="46">
        <v>184</v>
      </c>
      <c r="D99" s="46">
        <v>187</v>
      </c>
      <c r="E99" s="17">
        <v>0.43945930399769917</v>
      </c>
      <c r="F99" s="22">
        <f t="shared" si="10"/>
        <v>0.20485175202156333</v>
      </c>
      <c r="G99" s="22">
        <f t="shared" si="7"/>
        <v>0.18375193224907185</v>
      </c>
      <c r="H99" s="23">
        <f t="shared" si="13"/>
        <v>32293.629706695632</v>
      </c>
      <c r="I99" s="23">
        <f t="shared" si="11"/>
        <v>5934.0168579413503</v>
      </c>
      <c r="J99" s="23">
        <f t="shared" si="8"/>
        <v>28967.3717670558</v>
      </c>
      <c r="K99" s="23">
        <f t="shared" ref="K99:K108" si="14">K100+J99</f>
        <v>140437.17184080364</v>
      </c>
      <c r="L99" s="24">
        <f t="shared" si="12"/>
        <v>4.3487577307448335</v>
      </c>
    </row>
    <row r="100" spans="1:12" x14ac:dyDescent="0.2">
      <c r="A100" s="16">
        <v>91</v>
      </c>
      <c r="B100" s="47">
        <v>30</v>
      </c>
      <c r="C100" s="46">
        <v>148</v>
      </c>
      <c r="D100" s="46">
        <v>154</v>
      </c>
      <c r="E100" s="17">
        <v>0.50555555555555565</v>
      </c>
      <c r="F100" s="22">
        <f t="shared" si="10"/>
        <v>0.19867549668874171</v>
      </c>
      <c r="G100" s="22">
        <f t="shared" si="7"/>
        <v>0.18090452261306533</v>
      </c>
      <c r="H100" s="23">
        <f t="shared" si="13"/>
        <v>26359.612848754281</v>
      </c>
      <c r="I100" s="23">
        <f t="shared" si="11"/>
        <v>4768.5731786691167</v>
      </c>
      <c r="J100" s="23">
        <f t="shared" si="8"/>
        <v>24001.81833263455</v>
      </c>
      <c r="K100" s="23">
        <f t="shared" si="14"/>
        <v>111469.80007374784</v>
      </c>
      <c r="L100" s="24">
        <f t="shared" si="12"/>
        <v>4.2288102148289237</v>
      </c>
    </row>
    <row r="101" spans="1:12" x14ac:dyDescent="0.2">
      <c r="A101" s="16">
        <v>92</v>
      </c>
      <c r="B101" s="47">
        <v>24</v>
      </c>
      <c r="C101" s="46">
        <v>136</v>
      </c>
      <c r="D101" s="46">
        <v>131</v>
      </c>
      <c r="E101" s="17">
        <v>0.54690346083788699</v>
      </c>
      <c r="F101" s="22">
        <f t="shared" si="10"/>
        <v>0.1797752808988764</v>
      </c>
      <c r="G101" s="22">
        <f t="shared" si="7"/>
        <v>0.16623455271474802</v>
      </c>
      <c r="H101" s="23">
        <f t="shared" si="13"/>
        <v>21591.039670085163</v>
      </c>
      <c r="I101" s="23">
        <f t="shared" si="11"/>
        <v>3589.1768222029878</v>
      </c>
      <c r="J101" s="23">
        <f t="shared" si="8"/>
        <v>19964.79607350412</v>
      </c>
      <c r="K101" s="23">
        <f t="shared" si="14"/>
        <v>87467.981741113297</v>
      </c>
      <c r="L101" s="24">
        <f t="shared" si="12"/>
        <v>4.051124127306478</v>
      </c>
    </row>
    <row r="102" spans="1:12" x14ac:dyDescent="0.2">
      <c r="A102" s="16">
        <v>93</v>
      </c>
      <c r="B102" s="47">
        <v>19</v>
      </c>
      <c r="C102" s="46">
        <v>111</v>
      </c>
      <c r="D102" s="46">
        <v>109</v>
      </c>
      <c r="E102" s="17">
        <v>0.40580960598216859</v>
      </c>
      <c r="F102" s="22">
        <f t="shared" si="10"/>
        <v>0.17272727272727273</v>
      </c>
      <c r="G102" s="22">
        <f t="shared" si="7"/>
        <v>0.15664984681924671</v>
      </c>
      <c r="H102" s="23">
        <f t="shared" si="13"/>
        <v>18001.862847882177</v>
      </c>
      <c r="I102" s="23">
        <f t="shared" si="11"/>
        <v>2819.9890575818313</v>
      </c>
      <c r="J102" s="23">
        <f t="shared" si="8"/>
        <v>16326.252438631656</v>
      </c>
      <c r="K102" s="23">
        <f t="shared" si="14"/>
        <v>67503.18566760917</v>
      </c>
      <c r="L102" s="24">
        <f t="shared" si="12"/>
        <v>3.7497889100710795</v>
      </c>
    </row>
    <row r="103" spans="1:12" x14ac:dyDescent="0.2">
      <c r="A103" s="16">
        <v>94</v>
      </c>
      <c r="B103" s="47">
        <v>19</v>
      </c>
      <c r="C103" s="46">
        <v>72</v>
      </c>
      <c r="D103" s="46">
        <v>90</v>
      </c>
      <c r="E103" s="17">
        <v>0.42134023583549035</v>
      </c>
      <c r="F103" s="22">
        <f t="shared" si="10"/>
        <v>0.23456790123456789</v>
      </c>
      <c r="G103" s="22">
        <f t="shared" si="7"/>
        <v>0.20653400653400653</v>
      </c>
      <c r="H103" s="23">
        <f t="shared" si="13"/>
        <v>15181.873790300346</v>
      </c>
      <c r="I103" s="23">
        <f t="shared" si="11"/>
        <v>3135.573220604354</v>
      </c>
      <c r="J103" s="23">
        <f t="shared" si="8"/>
        <v>13367.443729944878</v>
      </c>
      <c r="K103" s="23">
        <f t="shared" si="14"/>
        <v>51176.933228977519</v>
      </c>
      <c r="L103" s="24">
        <f t="shared" si="12"/>
        <v>3.3709233745359093</v>
      </c>
    </row>
    <row r="104" spans="1:12" x14ac:dyDescent="0.2">
      <c r="A104" s="16">
        <v>95</v>
      </c>
      <c r="B104" s="47">
        <v>8</v>
      </c>
      <c r="C104" s="46">
        <v>59</v>
      </c>
      <c r="D104" s="46">
        <v>62</v>
      </c>
      <c r="E104" s="17">
        <v>0.60997267759562834</v>
      </c>
      <c r="F104" s="22">
        <f t="shared" si="10"/>
        <v>0.13223140495867769</v>
      </c>
      <c r="G104" s="22">
        <f t="shared" si="7"/>
        <v>0.12574618853339059</v>
      </c>
      <c r="H104" s="23">
        <f t="shared" si="13"/>
        <v>12046.300569695992</v>
      </c>
      <c r="I104" s="23">
        <f t="shared" si="11"/>
        <v>1514.7763825668826</v>
      </c>
      <c r="J104" s="23">
        <f t="shared" si="8"/>
        <v>11455.49639316205</v>
      </c>
      <c r="K104" s="23">
        <f t="shared" si="14"/>
        <v>37809.489499032643</v>
      </c>
      <c r="L104" s="24">
        <f t="shared" si="12"/>
        <v>3.1386805667249615</v>
      </c>
    </row>
    <row r="105" spans="1:12" x14ac:dyDescent="0.2">
      <c r="A105" s="16">
        <v>96</v>
      </c>
      <c r="B105" s="47">
        <v>11</v>
      </c>
      <c r="C105" s="46">
        <v>42</v>
      </c>
      <c r="D105" s="46">
        <v>50</v>
      </c>
      <c r="E105" s="17">
        <v>0.41455538996522601</v>
      </c>
      <c r="F105" s="22">
        <f t="shared" si="10"/>
        <v>0.2391304347826087</v>
      </c>
      <c r="G105" s="22">
        <f t="shared" si="7"/>
        <v>0.20976397644974729</v>
      </c>
      <c r="H105" s="23">
        <f t="shared" si="13"/>
        <v>10531.524187129109</v>
      </c>
      <c r="I105" s="23">
        <f t="shared" si="11"/>
        <v>2209.1343915688944</v>
      </c>
      <c r="J105" s="23">
        <f t="shared" si="8"/>
        <v>9238.1983647426496</v>
      </c>
      <c r="K105" s="23">
        <f t="shared" si="14"/>
        <v>26353.993105870595</v>
      </c>
      <c r="L105" s="24">
        <f t="shared" si="12"/>
        <v>2.502391167470194</v>
      </c>
    </row>
    <row r="106" spans="1:12" x14ac:dyDescent="0.2">
      <c r="A106" s="16">
        <v>97</v>
      </c>
      <c r="B106" s="47">
        <v>7</v>
      </c>
      <c r="C106" s="46">
        <v>25</v>
      </c>
      <c r="D106" s="46">
        <v>32</v>
      </c>
      <c r="E106" s="17">
        <v>0.50273224043715847</v>
      </c>
      <c r="F106" s="22">
        <f t="shared" si="10"/>
        <v>0.24561403508771928</v>
      </c>
      <c r="G106" s="22">
        <f t="shared" si="7"/>
        <v>0.21888082016232377</v>
      </c>
      <c r="H106" s="23">
        <f t="shared" si="13"/>
        <v>8322.3897955602151</v>
      </c>
      <c r="I106" s="23">
        <f t="shared" si="11"/>
        <v>1821.6115041627738</v>
      </c>
      <c r="J106" s="23">
        <f t="shared" si="8"/>
        <v>7416.5611240912949</v>
      </c>
      <c r="K106" s="23">
        <f t="shared" si="14"/>
        <v>17115.794741127946</v>
      </c>
      <c r="L106" s="24">
        <f t="shared" si="12"/>
        <v>2.0565961414423044</v>
      </c>
    </row>
    <row r="107" spans="1:12" x14ac:dyDescent="0.2">
      <c r="A107" s="16">
        <v>98</v>
      </c>
      <c r="B107" s="47">
        <v>9</v>
      </c>
      <c r="C107" s="46">
        <v>20</v>
      </c>
      <c r="D107" s="46">
        <v>15</v>
      </c>
      <c r="E107" s="17">
        <v>0.2537947783849423</v>
      </c>
      <c r="F107" s="22">
        <f t="shared" si="10"/>
        <v>0.51428571428571423</v>
      </c>
      <c r="G107" s="22">
        <f t="shared" si="7"/>
        <v>0.37165745232991082</v>
      </c>
      <c r="H107" s="23">
        <f t="shared" si="13"/>
        <v>6500.7782913974415</v>
      </c>
      <c r="I107" s="23">
        <f t="shared" si="11"/>
        <v>2416.0626979423637</v>
      </c>
      <c r="J107" s="23">
        <f t="shared" si="8"/>
        <v>4697.8996904434862</v>
      </c>
      <c r="K107" s="23">
        <f t="shared" si="14"/>
        <v>9699.2336170366507</v>
      </c>
      <c r="L107" s="24">
        <f t="shared" si="12"/>
        <v>1.4920111380927672</v>
      </c>
    </row>
    <row r="108" spans="1:12" x14ac:dyDescent="0.2">
      <c r="A108" s="16">
        <v>99</v>
      </c>
      <c r="B108" s="47">
        <v>2</v>
      </c>
      <c r="C108" s="46">
        <v>8</v>
      </c>
      <c r="D108" s="46">
        <v>12</v>
      </c>
      <c r="E108" s="17">
        <v>0.50409836065573765</v>
      </c>
      <c r="F108" s="22">
        <f t="shared" si="10"/>
        <v>0.2</v>
      </c>
      <c r="G108" s="22">
        <f t="shared" si="7"/>
        <v>0.18195376584638329</v>
      </c>
      <c r="H108" s="23">
        <f t="shared" si="13"/>
        <v>4084.7155934550779</v>
      </c>
      <c r="I108" s="23">
        <f t="shared" si="11"/>
        <v>743.22938464059575</v>
      </c>
      <c r="J108" s="23">
        <f t="shared" si="8"/>
        <v>3716.146923202979</v>
      </c>
      <c r="K108" s="23">
        <f t="shared" si="14"/>
        <v>5001.3339265931645</v>
      </c>
      <c r="L108" s="24">
        <f t="shared" si="12"/>
        <v>1.2244019962140769</v>
      </c>
    </row>
    <row r="109" spans="1:12" x14ac:dyDescent="0.2">
      <c r="A109" s="16" t="s">
        <v>22</v>
      </c>
      <c r="B109" s="47">
        <v>5</v>
      </c>
      <c r="C109" s="46">
        <v>14</v>
      </c>
      <c r="D109" s="46">
        <v>12</v>
      </c>
      <c r="E109" s="17"/>
      <c r="F109" s="22">
        <f>B109/((C109+D109)/2)</f>
        <v>0.38461538461538464</v>
      </c>
      <c r="G109" s="22">
        <v>1</v>
      </c>
      <c r="H109" s="23">
        <f>H108-I108</f>
        <v>3341.4862088144819</v>
      </c>
      <c r="I109" s="23">
        <f>H109*G109</f>
        <v>3341.4862088144819</v>
      </c>
      <c r="J109" s="23">
        <f>H109*F109</f>
        <v>1285.1870033901855</v>
      </c>
      <c r="K109" s="23">
        <f>J109</f>
        <v>1285.1870033901855</v>
      </c>
      <c r="L109" s="24">
        <f>K109/H109</f>
        <v>0.38461538461538469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Oeste Metropolit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Oeste Metropolitano 2010-2023 por edad. Hombres.</dc:title>
  <dc:creator>Dirección General de Economía e Industria. Comunidad de Madrid</dc:creator>
  <cp:keywords>Defunciones, Mortalidad, Esperanza de vida, Oeste Metropolitano, 2023</cp:keywords>
  <cp:lastModifiedBy>D.G. de Economía e Industria. Comunidad de Madrid</cp:lastModifiedBy>
  <cp:lastPrinted>2018-09-21T10:14:14Z</cp:lastPrinted>
  <dcterms:created xsi:type="dcterms:W3CDTF">2018-03-23T07:16:28Z</dcterms:created>
  <dcterms:modified xsi:type="dcterms:W3CDTF">2025-09-30T12:14:42Z</dcterms:modified>
</cp:coreProperties>
</file>