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G:\MNP\Publicacion\MNP_indicadores\2_DEFUNCIONES\4_ESPERANZA_VIDA_NUTS\04_Sur_Metropolitano\"/>
    </mc:Choice>
  </mc:AlternateContent>
  <xr:revisionPtr revIDLastSave="0" documentId="13_ncr:1_{5993C663-F277-4782-A2A9-AB1D5F79587E}" xr6:coauthVersionLast="47" xr6:coauthVersionMax="47" xr10:uidLastSave="{00000000-0000-0000-0000-000000000000}"/>
  <bookViews>
    <workbookView xWindow="-120" yWindow="-120" windowWidth="29040" windowHeight="15840" tabRatio="814" xr2:uid="{00000000-000D-0000-FFFF-FFFF00000000}"/>
  </bookViews>
  <sheets>
    <sheet name="Esperanza Vida Sur Metropolitan" sheetId="3" r:id="rId1"/>
    <sheet name="2023" sheetId="18" r:id="rId2"/>
    <sheet name="2022" sheetId="17" r:id="rId3"/>
    <sheet name="2021" sheetId="16" r:id="rId4"/>
    <sheet name="2020" sheetId="15" r:id="rId5"/>
    <sheet name="2019" sheetId="14" r:id="rId6"/>
    <sheet name="2018" sheetId="13" r:id="rId7"/>
    <sheet name="2017" sheetId="12" r:id="rId8"/>
    <sheet name="2016" sheetId="10" r:id="rId9"/>
    <sheet name="2015" sheetId="9" r:id="rId10"/>
    <sheet name="2014" sheetId="2" r:id="rId11"/>
    <sheet name="2013" sheetId="4" r:id="rId12"/>
    <sheet name="2012" sheetId="6" r:id="rId13"/>
    <sheet name="2011" sheetId="7" r:id="rId14"/>
    <sheet name="2010" sheetId="8" r:id="rId1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9" i="13" l="1"/>
  <c r="L9" i="16"/>
  <c r="J109" i="17"/>
  <c r="J109" i="15"/>
  <c r="J109" i="6"/>
  <c r="J109" i="7"/>
  <c r="J109" i="8"/>
  <c r="J109" i="18"/>
  <c r="F9" i="18"/>
  <c r="G9" i="18" s="1"/>
  <c r="I9" i="18" s="1"/>
  <c r="H10" i="18" s="1"/>
  <c r="F10" i="18"/>
  <c r="G10" i="18" s="1"/>
  <c r="F11" i="18"/>
  <c r="G11" i="18" s="1"/>
  <c r="F12" i="18"/>
  <c r="G12" i="18" s="1"/>
  <c r="F13" i="18"/>
  <c r="G13" i="18" s="1"/>
  <c r="F14" i="18"/>
  <c r="G14" i="18" s="1"/>
  <c r="F15" i="18"/>
  <c r="G15" i="18" s="1"/>
  <c r="F16" i="18"/>
  <c r="G16" i="18" s="1"/>
  <c r="F17" i="18"/>
  <c r="G17" i="18" s="1"/>
  <c r="F18" i="18"/>
  <c r="G18" i="18" s="1"/>
  <c r="F19" i="18"/>
  <c r="G19" i="18"/>
  <c r="F20" i="18"/>
  <c r="G20" i="18" s="1"/>
  <c r="F21" i="18"/>
  <c r="G21" i="18" s="1"/>
  <c r="F22" i="18"/>
  <c r="G22" i="18" s="1"/>
  <c r="F23" i="18"/>
  <c r="G23" i="18" s="1"/>
  <c r="F24" i="18"/>
  <c r="G24" i="18" s="1"/>
  <c r="F25" i="18"/>
  <c r="G25" i="18" s="1"/>
  <c r="F26" i="18"/>
  <c r="G26" i="18" s="1"/>
  <c r="F27" i="18"/>
  <c r="G27" i="18"/>
  <c r="F28" i="18"/>
  <c r="G28" i="18" s="1"/>
  <c r="F29" i="18"/>
  <c r="G29" i="18" s="1"/>
  <c r="F30" i="18"/>
  <c r="G30" i="18" s="1"/>
  <c r="F31" i="18"/>
  <c r="G31" i="18"/>
  <c r="F32" i="18"/>
  <c r="G32" i="18" s="1"/>
  <c r="F33" i="18"/>
  <c r="G33" i="18" s="1"/>
  <c r="F34" i="18"/>
  <c r="G34" i="18" s="1"/>
  <c r="F35" i="18"/>
  <c r="G35" i="18" s="1"/>
  <c r="F36" i="18"/>
  <c r="G36" i="18" s="1"/>
  <c r="F37" i="18"/>
  <c r="G37" i="18" s="1"/>
  <c r="F38" i="18"/>
  <c r="G38" i="18" s="1"/>
  <c r="F39" i="18"/>
  <c r="G39" i="18" s="1"/>
  <c r="F40" i="18"/>
  <c r="G40" i="18" s="1"/>
  <c r="F41" i="18"/>
  <c r="G41" i="18" s="1"/>
  <c r="F42" i="18"/>
  <c r="G42" i="18" s="1"/>
  <c r="F43" i="18"/>
  <c r="G43" i="18" s="1"/>
  <c r="F44" i="18"/>
  <c r="G44" i="18" s="1"/>
  <c r="F45" i="18"/>
  <c r="G45" i="18" s="1"/>
  <c r="F46" i="18"/>
  <c r="G46" i="18" s="1"/>
  <c r="F47" i="18"/>
  <c r="G47" i="18" s="1"/>
  <c r="F48" i="18"/>
  <c r="G48" i="18" s="1"/>
  <c r="F49" i="18"/>
  <c r="G49" i="18" s="1"/>
  <c r="F50" i="18"/>
  <c r="G50" i="18" s="1"/>
  <c r="F51" i="18"/>
  <c r="G51" i="18"/>
  <c r="F52" i="18"/>
  <c r="G52" i="18" s="1"/>
  <c r="F53" i="18"/>
  <c r="G53" i="18" s="1"/>
  <c r="F54" i="18"/>
  <c r="G54" i="18" s="1"/>
  <c r="F55" i="18"/>
  <c r="G55" i="18" s="1"/>
  <c r="F56" i="18"/>
  <c r="G56" i="18" s="1"/>
  <c r="F57" i="18"/>
  <c r="G57" i="18" s="1"/>
  <c r="F58" i="18"/>
  <c r="G58" i="18" s="1"/>
  <c r="F59" i="18"/>
  <c r="G59" i="18"/>
  <c r="F60" i="18"/>
  <c r="G60" i="18" s="1"/>
  <c r="F61" i="18"/>
  <c r="G61" i="18" s="1"/>
  <c r="F62" i="18"/>
  <c r="G62" i="18" s="1"/>
  <c r="F63" i="18"/>
  <c r="G63" i="18"/>
  <c r="F64" i="18"/>
  <c r="G64" i="18" s="1"/>
  <c r="F65" i="18"/>
  <c r="G65" i="18" s="1"/>
  <c r="F66" i="18"/>
  <c r="G66" i="18" s="1"/>
  <c r="F67" i="18"/>
  <c r="G67" i="18" s="1"/>
  <c r="F68" i="18"/>
  <c r="G68" i="18" s="1"/>
  <c r="F69" i="18"/>
  <c r="G69" i="18" s="1"/>
  <c r="F70" i="18"/>
  <c r="G70" i="18" s="1"/>
  <c r="F71" i="18"/>
  <c r="G71" i="18" s="1"/>
  <c r="F72" i="18"/>
  <c r="G72" i="18" s="1"/>
  <c r="F73" i="18"/>
  <c r="G73" i="18" s="1"/>
  <c r="F74" i="18"/>
  <c r="G74" i="18" s="1"/>
  <c r="F75" i="18"/>
  <c r="G75" i="18" s="1"/>
  <c r="F76" i="18"/>
  <c r="G76" i="18" s="1"/>
  <c r="F77" i="18"/>
  <c r="G77" i="18" s="1"/>
  <c r="F78" i="18"/>
  <c r="G78" i="18" s="1"/>
  <c r="F79" i="18"/>
  <c r="G79" i="18" s="1"/>
  <c r="F80" i="18"/>
  <c r="G80" i="18" s="1"/>
  <c r="F81" i="18"/>
  <c r="G81" i="18" s="1"/>
  <c r="F82" i="18"/>
  <c r="G82" i="18" s="1"/>
  <c r="F83" i="18"/>
  <c r="G83" i="18"/>
  <c r="F84" i="18"/>
  <c r="G84" i="18" s="1"/>
  <c r="F85" i="18"/>
  <c r="G85" i="18" s="1"/>
  <c r="F86" i="18"/>
  <c r="G86" i="18" s="1"/>
  <c r="F87" i="18"/>
  <c r="G87" i="18" s="1"/>
  <c r="F88" i="18"/>
  <c r="G88" i="18" s="1"/>
  <c r="F89" i="18"/>
  <c r="G89" i="18" s="1"/>
  <c r="F90" i="18"/>
  <c r="G90" i="18" s="1"/>
  <c r="F91" i="18"/>
  <c r="G91" i="18"/>
  <c r="F92" i="18"/>
  <c r="G92" i="18" s="1"/>
  <c r="F93" i="18"/>
  <c r="G93" i="18" s="1"/>
  <c r="F94" i="18"/>
  <c r="G94" i="18" s="1"/>
  <c r="F95" i="18"/>
  <c r="G95" i="18"/>
  <c r="F96" i="18"/>
  <c r="G96" i="18" s="1"/>
  <c r="F97" i="18"/>
  <c r="G97" i="18" s="1"/>
  <c r="F98" i="18"/>
  <c r="G98" i="18" s="1"/>
  <c r="F99" i="18"/>
  <c r="G99" i="18" s="1"/>
  <c r="F100" i="18"/>
  <c r="G100" i="18" s="1"/>
  <c r="F101" i="18"/>
  <c r="G101" i="18" s="1"/>
  <c r="F102" i="18"/>
  <c r="G102" i="18" s="1"/>
  <c r="F103" i="18"/>
  <c r="G103" i="18" s="1"/>
  <c r="F104" i="18"/>
  <c r="G104" i="18" s="1"/>
  <c r="F105" i="18"/>
  <c r="G105" i="18" s="1"/>
  <c r="F106" i="18"/>
  <c r="G106" i="18" s="1"/>
  <c r="F107" i="18"/>
  <c r="G107" i="18" s="1"/>
  <c r="F108" i="18"/>
  <c r="G108" i="18" s="1"/>
  <c r="F109" i="18"/>
  <c r="F9" i="17"/>
  <c r="G9" i="17"/>
  <c r="I9" i="17" s="1"/>
  <c r="H10" i="17" s="1"/>
  <c r="F10" i="17"/>
  <c r="G10" i="17" s="1"/>
  <c r="F11" i="17"/>
  <c r="G11" i="17"/>
  <c r="F12" i="17"/>
  <c r="G12" i="17"/>
  <c r="F13" i="17"/>
  <c r="G13" i="17"/>
  <c r="F14" i="17"/>
  <c r="G14" i="17"/>
  <c r="F15" i="17"/>
  <c r="G15" i="17"/>
  <c r="F16" i="17"/>
  <c r="G16" i="17" s="1"/>
  <c r="F17" i="17"/>
  <c r="G17" i="17"/>
  <c r="F18" i="17"/>
  <c r="G18" i="17" s="1"/>
  <c r="F19" i="17"/>
  <c r="G19" i="17"/>
  <c r="F20" i="17"/>
  <c r="G20" i="17" s="1"/>
  <c r="F21" i="17"/>
  <c r="G21" i="17"/>
  <c r="F22" i="17"/>
  <c r="G22" i="17" s="1"/>
  <c r="F23" i="17"/>
  <c r="G23" i="17"/>
  <c r="F24" i="17"/>
  <c r="G24" i="17"/>
  <c r="F25" i="17"/>
  <c r="G25" i="17"/>
  <c r="F26" i="17"/>
  <c r="G26" i="17" s="1"/>
  <c r="F27" i="17"/>
  <c r="G27" i="17"/>
  <c r="F28" i="17"/>
  <c r="G28" i="17"/>
  <c r="F29" i="17"/>
  <c r="G29" i="17"/>
  <c r="F30" i="17"/>
  <c r="G30" i="17"/>
  <c r="F31" i="17"/>
  <c r="G31" i="17"/>
  <c r="F32" i="17"/>
  <c r="G32" i="17"/>
  <c r="F33" i="17"/>
  <c r="G33" i="17"/>
  <c r="F34" i="17"/>
  <c r="G34" i="17" s="1"/>
  <c r="F35" i="17"/>
  <c r="G35" i="17"/>
  <c r="F36" i="17"/>
  <c r="G36" i="17" s="1"/>
  <c r="F37" i="17"/>
  <c r="G37" i="17"/>
  <c r="F38" i="17"/>
  <c r="G38" i="17" s="1"/>
  <c r="F39" i="17"/>
  <c r="G39" i="17"/>
  <c r="F40" i="17"/>
  <c r="G40" i="17"/>
  <c r="F41" i="17"/>
  <c r="G41" i="17"/>
  <c r="F42" i="17"/>
  <c r="G42" i="17" s="1"/>
  <c r="F43" i="17"/>
  <c r="G43" i="17"/>
  <c r="F44" i="17"/>
  <c r="G44" i="17"/>
  <c r="F45" i="17"/>
  <c r="G45" i="17"/>
  <c r="F46" i="17"/>
  <c r="G46" i="17"/>
  <c r="F47" i="17"/>
  <c r="G47" i="17"/>
  <c r="F48" i="17"/>
  <c r="G48" i="17" s="1"/>
  <c r="F49" i="17"/>
  <c r="G49" i="17"/>
  <c r="F50" i="17"/>
  <c r="G50" i="17" s="1"/>
  <c r="F51" i="17"/>
  <c r="G51" i="17"/>
  <c r="F52" i="17"/>
  <c r="G52" i="17" s="1"/>
  <c r="F53" i="17"/>
  <c r="G53" i="17"/>
  <c r="F54" i="17"/>
  <c r="G54" i="17" s="1"/>
  <c r="F55" i="17"/>
  <c r="G55" i="17"/>
  <c r="F56" i="17"/>
  <c r="G56" i="17"/>
  <c r="F57" i="17"/>
  <c r="G57" i="17"/>
  <c r="F58" i="17"/>
  <c r="G58" i="17" s="1"/>
  <c r="F59" i="17"/>
  <c r="G59" i="17"/>
  <c r="F60" i="17"/>
  <c r="G60" i="17"/>
  <c r="F61" i="17"/>
  <c r="G61" i="17"/>
  <c r="F62" i="17"/>
  <c r="G62" i="17"/>
  <c r="F63" i="17"/>
  <c r="G63" i="17"/>
  <c r="F64" i="17"/>
  <c r="G64" i="17" s="1"/>
  <c r="F65" i="17"/>
  <c r="G65" i="17"/>
  <c r="F66" i="17"/>
  <c r="G66" i="17" s="1"/>
  <c r="F67" i="17"/>
  <c r="G67" i="17"/>
  <c r="F68" i="17"/>
  <c r="G68" i="17" s="1"/>
  <c r="F69" i="17"/>
  <c r="G69" i="17"/>
  <c r="F70" i="17"/>
  <c r="G70" i="17" s="1"/>
  <c r="F71" i="17"/>
  <c r="G71" i="17"/>
  <c r="F72" i="17"/>
  <c r="G72" i="17"/>
  <c r="F73" i="17"/>
  <c r="G73" i="17"/>
  <c r="F74" i="17"/>
  <c r="G74" i="17" s="1"/>
  <c r="F75" i="17"/>
  <c r="G75" i="17"/>
  <c r="F76" i="17"/>
  <c r="G76" i="17"/>
  <c r="F77" i="17"/>
  <c r="G77" i="17"/>
  <c r="F78" i="17"/>
  <c r="G78" i="17"/>
  <c r="F79" i="17"/>
  <c r="G79" i="17"/>
  <c r="F80" i="17"/>
  <c r="G80" i="17"/>
  <c r="F81" i="17"/>
  <c r="G81" i="17"/>
  <c r="F82" i="17"/>
  <c r="G82" i="17" s="1"/>
  <c r="F83" i="17"/>
  <c r="G83" i="17"/>
  <c r="F84" i="17"/>
  <c r="G84" i="17"/>
  <c r="F85" i="17"/>
  <c r="G85" i="17"/>
  <c r="F86" i="17"/>
  <c r="G86" i="17" s="1"/>
  <c r="F87" i="17"/>
  <c r="G87" i="17"/>
  <c r="F88" i="17"/>
  <c r="G88" i="17"/>
  <c r="F89" i="17"/>
  <c r="G89" i="17"/>
  <c r="F90" i="17"/>
  <c r="G90" i="17"/>
  <c r="F91" i="17"/>
  <c r="G91" i="17"/>
  <c r="F92" i="17"/>
  <c r="G92" i="17"/>
  <c r="F93" i="17"/>
  <c r="G93" i="17"/>
  <c r="F94" i="17"/>
  <c r="G94" i="17"/>
  <c r="F95" i="17"/>
  <c r="G95" i="17"/>
  <c r="F96" i="17"/>
  <c r="G96" i="17"/>
  <c r="F97" i="17"/>
  <c r="G97" i="17"/>
  <c r="F98" i="17"/>
  <c r="G98" i="17" s="1"/>
  <c r="F99" i="17"/>
  <c r="G99" i="17"/>
  <c r="F100" i="17"/>
  <c r="G100" i="17" s="1"/>
  <c r="F101" i="17"/>
  <c r="G101" i="17"/>
  <c r="F102" i="17"/>
  <c r="G102" i="17" s="1"/>
  <c r="F103" i="17"/>
  <c r="G103" i="17" s="1"/>
  <c r="F104" i="17"/>
  <c r="G104" i="17"/>
  <c r="F105" i="17"/>
  <c r="G105" i="17"/>
  <c r="F106" i="17"/>
  <c r="G106" i="17" s="1"/>
  <c r="F107" i="17"/>
  <c r="G107" i="17"/>
  <c r="F108" i="17"/>
  <c r="G108" i="17"/>
  <c r="F109" i="17"/>
  <c r="F9" i="16"/>
  <c r="G9" i="16" s="1"/>
  <c r="I9" i="16" s="1"/>
  <c r="H10" i="16" s="1"/>
  <c r="J9" i="16" s="1"/>
  <c r="F10" i="16"/>
  <c r="G10" i="16"/>
  <c r="F11" i="16"/>
  <c r="G11" i="16" s="1"/>
  <c r="F12" i="16"/>
  <c r="G12" i="16" s="1"/>
  <c r="F13" i="16"/>
  <c r="G13" i="16" s="1"/>
  <c r="F14" i="16"/>
  <c r="G14" i="16"/>
  <c r="F15" i="16"/>
  <c r="G15" i="16" s="1"/>
  <c r="F16" i="16"/>
  <c r="G16" i="16" s="1"/>
  <c r="F17" i="16"/>
  <c r="G17" i="16" s="1"/>
  <c r="F18" i="16"/>
  <c r="G18" i="16"/>
  <c r="F19" i="16"/>
  <c r="G19" i="16" s="1"/>
  <c r="F20" i="16"/>
  <c r="G20" i="16" s="1"/>
  <c r="F21" i="16"/>
  <c r="G21" i="16" s="1"/>
  <c r="F22" i="16"/>
  <c r="G22" i="16"/>
  <c r="F23" i="16"/>
  <c r="G23" i="16" s="1"/>
  <c r="F24" i="16"/>
  <c r="G24" i="16" s="1"/>
  <c r="F25" i="16"/>
  <c r="G25" i="16" s="1"/>
  <c r="F26" i="16"/>
  <c r="G26" i="16"/>
  <c r="F27" i="16"/>
  <c r="G27" i="16" s="1"/>
  <c r="F28" i="16"/>
  <c r="G28" i="16" s="1"/>
  <c r="F29" i="16"/>
  <c r="G29" i="16" s="1"/>
  <c r="F30" i="16"/>
  <c r="G30" i="16"/>
  <c r="F31" i="16"/>
  <c r="G31" i="16" s="1"/>
  <c r="F32" i="16"/>
  <c r="G32" i="16" s="1"/>
  <c r="F33" i="16"/>
  <c r="G33" i="16" s="1"/>
  <c r="F34" i="16"/>
  <c r="G34" i="16"/>
  <c r="F35" i="16"/>
  <c r="G35" i="16" s="1"/>
  <c r="F36" i="16"/>
  <c r="G36" i="16" s="1"/>
  <c r="F37" i="16"/>
  <c r="G37" i="16" s="1"/>
  <c r="F38" i="16"/>
  <c r="G38" i="16"/>
  <c r="F39" i="16"/>
  <c r="G39" i="16" s="1"/>
  <c r="F40" i="16"/>
  <c r="G40" i="16" s="1"/>
  <c r="F41" i="16"/>
  <c r="G41" i="16" s="1"/>
  <c r="F42" i="16"/>
  <c r="G42" i="16"/>
  <c r="F43" i="16"/>
  <c r="G43" i="16" s="1"/>
  <c r="F44" i="16"/>
  <c r="G44" i="16"/>
  <c r="F45" i="16"/>
  <c r="G45" i="16" s="1"/>
  <c r="F46" i="16"/>
  <c r="G46" i="16" s="1"/>
  <c r="F47" i="16"/>
  <c r="G47" i="16" s="1"/>
  <c r="F48" i="16"/>
  <c r="G48" i="16"/>
  <c r="F49" i="16"/>
  <c r="G49" i="16" s="1"/>
  <c r="F50" i="16"/>
  <c r="G50" i="16"/>
  <c r="F51" i="16"/>
  <c r="G51" i="16" s="1"/>
  <c r="F52" i="16"/>
  <c r="G52" i="16"/>
  <c r="F53" i="16"/>
  <c r="G53" i="16" s="1"/>
  <c r="F54" i="16"/>
  <c r="G54" i="16"/>
  <c r="F55" i="16"/>
  <c r="G55" i="16" s="1"/>
  <c r="F56" i="16"/>
  <c r="G56" i="16" s="1"/>
  <c r="F57" i="16"/>
  <c r="G57" i="16" s="1"/>
  <c r="F58" i="16"/>
  <c r="G58" i="16" s="1"/>
  <c r="F59" i="16"/>
  <c r="G59" i="16" s="1"/>
  <c r="F60" i="16"/>
  <c r="G60" i="16"/>
  <c r="F61" i="16"/>
  <c r="G61" i="16"/>
  <c r="F62" i="16"/>
  <c r="G62" i="16"/>
  <c r="F63" i="16"/>
  <c r="G63" i="16"/>
  <c r="F64" i="16"/>
  <c r="G64" i="16"/>
  <c r="F65" i="16"/>
  <c r="G65" i="16"/>
  <c r="F66" i="16"/>
  <c r="G66" i="16"/>
  <c r="F67" i="16"/>
  <c r="G67" i="16"/>
  <c r="F68" i="16"/>
  <c r="G68" i="16"/>
  <c r="F69" i="16"/>
  <c r="G69" i="16"/>
  <c r="F70" i="16"/>
  <c r="G70" i="16"/>
  <c r="F71" i="16"/>
  <c r="G71" i="16"/>
  <c r="F72" i="16"/>
  <c r="G72" i="16"/>
  <c r="F73" i="16"/>
  <c r="G73" i="16"/>
  <c r="F74" i="16"/>
  <c r="G74" i="16"/>
  <c r="F75" i="16"/>
  <c r="G75" i="16"/>
  <c r="F76" i="16"/>
  <c r="G76" i="16"/>
  <c r="F77" i="16"/>
  <c r="G77" i="16"/>
  <c r="F78" i="16"/>
  <c r="G78" i="16"/>
  <c r="F79" i="16"/>
  <c r="G79" i="16"/>
  <c r="F80" i="16"/>
  <c r="G80" i="16"/>
  <c r="F81" i="16"/>
  <c r="G81" i="16"/>
  <c r="F82" i="16"/>
  <c r="G82" i="16"/>
  <c r="F83" i="16"/>
  <c r="G83" i="16"/>
  <c r="F84" i="16"/>
  <c r="G84" i="16"/>
  <c r="F85" i="16"/>
  <c r="G85" i="16"/>
  <c r="F86" i="16"/>
  <c r="G86" i="16"/>
  <c r="F87" i="16"/>
  <c r="G87" i="16"/>
  <c r="F88" i="16"/>
  <c r="G88" i="16"/>
  <c r="F89" i="16"/>
  <c r="G89" i="16"/>
  <c r="F90" i="16"/>
  <c r="G90" i="16"/>
  <c r="F91" i="16"/>
  <c r="G91" i="16"/>
  <c r="F92" i="16"/>
  <c r="G92" i="16"/>
  <c r="F93" i="16"/>
  <c r="G93" i="16"/>
  <c r="F94" i="16"/>
  <c r="G94" i="16"/>
  <c r="F95" i="16"/>
  <c r="G95" i="16"/>
  <c r="F96" i="16"/>
  <c r="G96" i="16"/>
  <c r="F97" i="16"/>
  <c r="G97" i="16"/>
  <c r="F98" i="16"/>
  <c r="G98" i="16"/>
  <c r="F99" i="16"/>
  <c r="G99" i="16"/>
  <c r="F100" i="16"/>
  <c r="G100" i="16"/>
  <c r="F101" i="16"/>
  <c r="G101" i="16"/>
  <c r="F102" i="16"/>
  <c r="G102" i="16"/>
  <c r="F103" i="16"/>
  <c r="G103" i="16"/>
  <c r="F104" i="16"/>
  <c r="G104" i="16"/>
  <c r="F105" i="16"/>
  <c r="G105" i="16"/>
  <c r="F106" i="16"/>
  <c r="G106" i="16"/>
  <c r="F107" i="16"/>
  <c r="G107" i="16"/>
  <c r="F108" i="16"/>
  <c r="G108" i="16"/>
  <c r="F109" i="16"/>
  <c r="F9" i="15"/>
  <c r="G9" i="15"/>
  <c r="I9" i="15" s="1"/>
  <c r="H10" i="15"/>
  <c r="F10" i="15"/>
  <c r="G10" i="15" s="1"/>
  <c r="F11" i="15"/>
  <c r="G11" i="15" s="1"/>
  <c r="F12" i="15"/>
  <c r="G12" i="15"/>
  <c r="F13" i="15"/>
  <c r="G13" i="15"/>
  <c r="F14" i="15"/>
  <c r="G14" i="15" s="1"/>
  <c r="F15" i="15"/>
  <c r="G15" i="15"/>
  <c r="F16" i="15"/>
  <c r="G16" i="15" s="1"/>
  <c r="F17" i="15"/>
  <c r="G17" i="15"/>
  <c r="F18" i="15"/>
  <c r="G18" i="15" s="1"/>
  <c r="F19" i="15"/>
  <c r="G19" i="15"/>
  <c r="F20" i="15"/>
  <c r="G20" i="15" s="1"/>
  <c r="F21" i="15"/>
  <c r="G21" i="15"/>
  <c r="F22" i="15"/>
  <c r="G22" i="15" s="1"/>
  <c r="F23" i="15"/>
  <c r="G23" i="15"/>
  <c r="F24" i="15"/>
  <c r="G24" i="15"/>
  <c r="F25" i="15"/>
  <c r="G25" i="15"/>
  <c r="F26" i="15"/>
  <c r="G26" i="15" s="1"/>
  <c r="F27" i="15"/>
  <c r="G27" i="15"/>
  <c r="F28" i="15"/>
  <c r="G28" i="15" s="1"/>
  <c r="F29" i="15"/>
  <c r="G29" i="15"/>
  <c r="F30" i="15"/>
  <c r="G30" i="15" s="1"/>
  <c r="F31" i="15"/>
  <c r="G31" i="15"/>
  <c r="F32" i="15"/>
  <c r="G32" i="15"/>
  <c r="F33" i="15"/>
  <c r="G33" i="15"/>
  <c r="F34" i="15"/>
  <c r="G34" i="15" s="1"/>
  <c r="F35" i="15"/>
  <c r="G35" i="15"/>
  <c r="F36" i="15"/>
  <c r="G36" i="15"/>
  <c r="F37" i="15"/>
  <c r="G37" i="15"/>
  <c r="F38" i="15"/>
  <c r="G38" i="15" s="1"/>
  <c r="F39" i="15"/>
  <c r="G39" i="15"/>
  <c r="F40" i="15"/>
  <c r="G40" i="15" s="1"/>
  <c r="F41" i="15"/>
  <c r="G41" i="15"/>
  <c r="F42" i="15"/>
  <c r="G42" i="15" s="1"/>
  <c r="F43" i="15"/>
  <c r="G43" i="15"/>
  <c r="F44" i="15"/>
  <c r="G44" i="15"/>
  <c r="F45" i="15"/>
  <c r="G45" i="15"/>
  <c r="F46" i="15"/>
  <c r="G46" i="15" s="1"/>
  <c r="F47" i="15"/>
  <c r="G47" i="15"/>
  <c r="F48" i="15"/>
  <c r="G48" i="15" s="1"/>
  <c r="F49" i="15"/>
  <c r="G49" i="15"/>
  <c r="F50" i="15"/>
  <c r="G50" i="15" s="1"/>
  <c r="F51" i="15"/>
  <c r="G51" i="15"/>
  <c r="F52" i="15"/>
  <c r="G52" i="15" s="1"/>
  <c r="F53" i="15"/>
  <c r="G53" i="15"/>
  <c r="F54" i="15"/>
  <c r="G54" i="15" s="1"/>
  <c r="F55" i="15"/>
  <c r="G55" i="15"/>
  <c r="F56" i="15"/>
  <c r="G56" i="15"/>
  <c r="F57" i="15"/>
  <c r="G57" i="15"/>
  <c r="F58" i="15"/>
  <c r="G58" i="15"/>
  <c r="F59" i="15"/>
  <c r="G59" i="15"/>
  <c r="F60" i="15"/>
  <c r="G60" i="15"/>
  <c r="F61" i="15"/>
  <c r="G61" i="15"/>
  <c r="F62" i="15"/>
  <c r="G62" i="15"/>
  <c r="F63" i="15"/>
  <c r="G63" i="15"/>
  <c r="F64" i="15"/>
  <c r="G64" i="15" s="1"/>
  <c r="F65" i="15"/>
  <c r="G65" i="15"/>
  <c r="F66" i="15"/>
  <c r="G66" i="15" s="1"/>
  <c r="F67" i="15"/>
  <c r="G67" i="15"/>
  <c r="F68" i="15"/>
  <c r="G68" i="15" s="1"/>
  <c r="F69" i="15"/>
  <c r="G69" i="15"/>
  <c r="F70" i="15"/>
  <c r="G70" i="15" s="1"/>
  <c r="F71" i="15"/>
  <c r="G71" i="15"/>
  <c r="F72" i="15"/>
  <c r="G72" i="15"/>
  <c r="F73" i="15"/>
  <c r="G73" i="15"/>
  <c r="F74" i="15"/>
  <c r="G74" i="15"/>
  <c r="F75" i="15"/>
  <c r="G75" i="15"/>
  <c r="F76" i="15"/>
  <c r="G76" i="15"/>
  <c r="F77" i="15"/>
  <c r="G77" i="15"/>
  <c r="F78" i="15"/>
  <c r="G78" i="15" s="1"/>
  <c r="F79" i="15"/>
  <c r="G79" i="15"/>
  <c r="F80" i="15"/>
  <c r="G80" i="15" s="1"/>
  <c r="F81" i="15"/>
  <c r="G81" i="15"/>
  <c r="F82" i="15"/>
  <c r="G82" i="15" s="1"/>
  <c r="F83" i="15"/>
  <c r="G83" i="15"/>
  <c r="F84" i="15"/>
  <c r="G84" i="15"/>
  <c r="F85" i="15"/>
  <c r="G85" i="15" s="1"/>
  <c r="F86" i="15"/>
  <c r="G86" i="15" s="1"/>
  <c r="F87" i="15"/>
  <c r="G87" i="15" s="1"/>
  <c r="F88" i="15"/>
  <c r="G88" i="15" s="1"/>
  <c r="F89" i="15"/>
  <c r="G89" i="15"/>
  <c r="F90" i="15"/>
  <c r="G90" i="15" s="1"/>
  <c r="F91" i="15"/>
  <c r="G91" i="15"/>
  <c r="F92" i="15"/>
  <c r="G92" i="15"/>
  <c r="F93" i="15"/>
  <c r="G93" i="15" s="1"/>
  <c r="F94" i="15"/>
  <c r="G94" i="15" s="1"/>
  <c r="F95" i="15"/>
  <c r="G95" i="15" s="1"/>
  <c r="F96" i="15"/>
  <c r="G96" i="15" s="1"/>
  <c r="F97" i="15"/>
  <c r="G97" i="15"/>
  <c r="F98" i="15"/>
  <c r="G98" i="15" s="1"/>
  <c r="F99" i="15"/>
  <c r="G99" i="15"/>
  <c r="F100" i="15"/>
  <c r="G100" i="15" s="1"/>
  <c r="F101" i="15"/>
  <c r="G101" i="15"/>
  <c r="F102" i="15"/>
  <c r="G102" i="15" s="1"/>
  <c r="F103" i="15"/>
  <c r="G103" i="15"/>
  <c r="F104" i="15"/>
  <c r="G104" i="15" s="1"/>
  <c r="F105" i="15"/>
  <c r="G105" i="15"/>
  <c r="F106" i="15"/>
  <c r="G106" i="15" s="1"/>
  <c r="F107" i="15"/>
  <c r="G107" i="15"/>
  <c r="F108" i="15"/>
  <c r="G108" i="15" s="1"/>
  <c r="F109" i="15"/>
  <c r="J9" i="15"/>
  <c r="F9" i="14"/>
  <c r="G9" i="14"/>
  <c r="I9" i="14" s="1"/>
  <c r="H10" i="14" s="1"/>
  <c r="F10" i="14"/>
  <c r="G10" i="14" s="1"/>
  <c r="F11" i="14"/>
  <c r="G11" i="14"/>
  <c r="F12" i="14"/>
  <c r="G12" i="14" s="1"/>
  <c r="F13" i="14"/>
  <c r="G13" i="14"/>
  <c r="F14" i="14"/>
  <c r="G14" i="14" s="1"/>
  <c r="F15" i="14"/>
  <c r="G15" i="14"/>
  <c r="F16" i="14"/>
  <c r="G16" i="14" s="1"/>
  <c r="F17" i="14"/>
  <c r="G17" i="14"/>
  <c r="F18" i="14"/>
  <c r="G18" i="14" s="1"/>
  <c r="F19" i="14"/>
  <c r="G19" i="14"/>
  <c r="F20" i="14"/>
  <c r="G20" i="14" s="1"/>
  <c r="F21" i="14"/>
  <c r="G21" i="14"/>
  <c r="F22" i="14"/>
  <c r="G22" i="14" s="1"/>
  <c r="F23" i="14"/>
  <c r="G23" i="14"/>
  <c r="F24" i="14"/>
  <c r="G24" i="14" s="1"/>
  <c r="F25" i="14"/>
  <c r="G25" i="14"/>
  <c r="F26" i="14"/>
  <c r="G26" i="14" s="1"/>
  <c r="F27" i="14"/>
  <c r="G27" i="14"/>
  <c r="F28" i="14"/>
  <c r="G28" i="14" s="1"/>
  <c r="F29" i="14"/>
  <c r="G29" i="14"/>
  <c r="F30" i="14"/>
  <c r="G30" i="14" s="1"/>
  <c r="F31" i="14"/>
  <c r="G31" i="14"/>
  <c r="F32" i="14"/>
  <c r="G32" i="14" s="1"/>
  <c r="F33" i="14"/>
  <c r="G33" i="14"/>
  <c r="F34" i="14"/>
  <c r="G34" i="14" s="1"/>
  <c r="F35" i="14"/>
  <c r="G35" i="14"/>
  <c r="F36" i="14"/>
  <c r="G36" i="14" s="1"/>
  <c r="F37" i="14"/>
  <c r="G37" i="14"/>
  <c r="F38" i="14"/>
  <c r="G38" i="14" s="1"/>
  <c r="F39" i="14"/>
  <c r="G39" i="14"/>
  <c r="F40" i="14"/>
  <c r="G40" i="14" s="1"/>
  <c r="F41" i="14"/>
  <c r="G41" i="14"/>
  <c r="F42" i="14"/>
  <c r="G42" i="14" s="1"/>
  <c r="F43" i="14"/>
  <c r="G43" i="14"/>
  <c r="F44" i="14"/>
  <c r="G44" i="14" s="1"/>
  <c r="F45" i="14"/>
  <c r="G45" i="14"/>
  <c r="F46" i="14"/>
  <c r="G46" i="14" s="1"/>
  <c r="F47" i="14"/>
  <c r="G47" i="14"/>
  <c r="F48" i="14"/>
  <c r="G48" i="14" s="1"/>
  <c r="F49" i="14"/>
  <c r="G49" i="14"/>
  <c r="F50" i="14"/>
  <c r="G50" i="14" s="1"/>
  <c r="F51" i="14"/>
  <c r="G51" i="14"/>
  <c r="F52" i="14"/>
  <c r="G52" i="14" s="1"/>
  <c r="F53" i="14"/>
  <c r="G53" i="14"/>
  <c r="F54" i="14"/>
  <c r="G54" i="14" s="1"/>
  <c r="F55" i="14"/>
  <c r="G55" i="14"/>
  <c r="F56" i="14"/>
  <c r="G56" i="14" s="1"/>
  <c r="F57" i="14"/>
  <c r="G57" i="14"/>
  <c r="F58" i="14"/>
  <c r="G58" i="14" s="1"/>
  <c r="F59" i="14"/>
  <c r="G59" i="14"/>
  <c r="F60" i="14"/>
  <c r="G60" i="14" s="1"/>
  <c r="F61" i="14"/>
  <c r="G61" i="14"/>
  <c r="F62" i="14"/>
  <c r="G62" i="14" s="1"/>
  <c r="F63" i="14"/>
  <c r="G63" i="14"/>
  <c r="F64" i="14"/>
  <c r="G64" i="14" s="1"/>
  <c r="F65" i="14"/>
  <c r="G65" i="14"/>
  <c r="F66" i="14"/>
  <c r="G66" i="14" s="1"/>
  <c r="F67" i="14"/>
  <c r="G67" i="14"/>
  <c r="F68" i="14"/>
  <c r="G68" i="14" s="1"/>
  <c r="F69" i="14"/>
  <c r="G69" i="14"/>
  <c r="F70" i="14"/>
  <c r="G70" i="14" s="1"/>
  <c r="F71" i="14"/>
  <c r="G71" i="14"/>
  <c r="F72" i="14"/>
  <c r="G72" i="14" s="1"/>
  <c r="F73" i="14"/>
  <c r="G73" i="14"/>
  <c r="F74" i="14"/>
  <c r="G74" i="14" s="1"/>
  <c r="F75" i="14"/>
  <c r="G75" i="14"/>
  <c r="F76" i="14"/>
  <c r="G76" i="14" s="1"/>
  <c r="F77" i="14"/>
  <c r="G77" i="14"/>
  <c r="F78" i="14"/>
  <c r="G78" i="14" s="1"/>
  <c r="F79" i="14"/>
  <c r="G79" i="14"/>
  <c r="F80" i="14"/>
  <c r="G80" i="14" s="1"/>
  <c r="F81" i="14"/>
  <c r="G81" i="14"/>
  <c r="F82" i="14"/>
  <c r="G82" i="14" s="1"/>
  <c r="F83" i="14"/>
  <c r="G83" i="14" s="1"/>
  <c r="F84" i="14"/>
  <c r="G84" i="14" s="1"/>
  <c r="F85" i="14"/>
  <c r="G85" i="14"/>
  <c r="F86" i="14"/>
  <c r="G86" i="14" s="1"/>
  <c r="F87" i="14"/>
  <c r="G87" i="14" s="1"/>
  <c r="F88" i="14"/>
  <c r="G88" i="14" s="1"/>
  <c r="F89" i="14"/>
  <c r="G89" i="14"/>
  <c r="F90" i="14"/>
  <c r="G90" i="14" s="1"/>
  <c r="F91" i="14"/>
  <c r="G91" i="14"/>
  <c r="F92" i="14"/>
  <c r="G92" i="14" s="1"/>
  <c r="F93" i="14"/>
  <c r="G93" i="14" s="1"/>
  <c r="F94" i="14"/>
  <c r="G94" i="14" s="1"/>
  <c r="F95" i="14"/>
  <c r="G95" i="14"/>
  <c r="F96" i="14"/>
  <c r="G96" i="14" s="1"/>
  <c r="F97" i="14"/>
  <c r="G97" i="14" s="1"/>
  <c r="F98" i="14"/>
  <c r="G98" i="14"/>
  <c r="F99" i="14"/>
  <c r="G99" i="14" s="1"/>
  <c r="F100" i="14"/>
  <c r="G100" i="14"/>
  <c r="F101" i="14"/>
  <c r="G101" i="14" s="1"/>
  <c r="F102" i="14"/>
  <c r="G102" i="14"/>
  <c r="F103" i="14"/>
  <c r="G103" i="14" s="1"/>
  <c r="F104" i="14"/>
  <c r="G104" i="14"/>
  <c r="F105" i="14"/>
  <c r="G105" i="14" s="1"/>
  <c r="F106" i="14"/>
  <c r="G106" i="14"/>
  <c r="F107" i="14"/>
  <c r="G107" i="14" s="1"/>
  <c r="F108" i="14"/>
  <c r="G108" i="14"/>
  <c r="F109" i="14"/>
  <c r="F92" i="13"/>
  <c r="G92" i="13"/>
  <c r="F78" i="13"/>
  <c r="G78" i="13"/>
  <c r="F96" i="13"/>
  <c r="G96" i="13" s="1"/>
  <c r="F79" i="13"/>
  <c r="G79" i="13"/>
  <c r="F55" i="13"/>
  <c r="G55" i="13" s="1"/>
  <c r="F108" i="13"/>
  <c r="G108" i="13"/>
  <c r="F100" i="13"/>
  <c r="G100" i="13" s="1"/>
  <c r="F84" i="13"/>
  <c r="G84" i="13"/>
  <c r="F76" i="13"/>
  <c r="G76" i="13"/>
  <c r="F60" i="13"/>
  <c r="G60" i="13"/>
  <c r="F52" i="13"/>
  <c r="G52" i="13" s="1"/>
  <c r="F44" i="13"/>
  <c r="G44" i="13"/>
  <c r="F36" i="13"/>
  <c r="G36" i="13" s="1"/>
  <c r="F28" i="13"/>
  <c r="G28" i="13"/>
  <c r="F20" i="13"/>
  <c r="G20" i="13" s="1"/>
  <c r="F25" i="13"/>
  <c r="G25" i="13"/>
  <c r="F68" i="13"/>
  <c r="G68" i="13" s="1"/>
  <c r="F12" i="13"/>
  <c r="G12" i="13"/>
  <c r="F72" i="13"/>
  <c r="G72" i="13" s="1"/>
  <c r="F56" i="13"/>
  <c r="G56" i="13"/>
  <c r="F69" i="13"/>
  <c r="G69" i="13" s="1"/>
  <c r="F37" i="13"/>
  <c r="G37" i="13"/>
  <c r="F88" i="13"/>
  <c r="G88" i="13" s="1"/>
  <c r="F32" i="13"/>
  <c r="G32" i="13"/>
  <c r="F101" i="13"/>
  <c r="G101" i="13"/>
  <c r="F77" i="13"/>
  <c r="G77" i="13"/>
  <c r="F53" i="13"/>
  <c r="G53" i="13" s="1"/>
  <c r="F21" i="13"/>
  <c r="G21" i="13"/>
  <c r="F13" i="13"/>
  <c r="G13" i="13" s="1"/>
  <c r="F95" i="13"/>
  <c r="G95" i="13"/>
  <c r="F87" i="13"/>
  <c r="G87" i="13" s="1"/>
  <c r="F71" i="13"/>
  <c r="G71" i="13"/>
  <c r="F63" i="13"/>
  <c r="G63" i="13"/>
  <c r="F39" i="13"/>
  <c r="G39" i="13"/>
  <c r="F31" i="13"/>
  <c r="G31" i="13" s="1"/>
  <c r="F23" i="13"/>
  <c r="G23" i="13"/>
  <c r="F42" i="13"/>
  <c r="G42" i="13" s="1"/>
  <c r="F46" i="13"/>
  <c r="G46" i="13"/>
  <c r="F51" i="13"/>
  <c r="G51" i="13" s="1"/>
  <c r="F27" i="13"/>
  <c r="G27" i="13"/>
  <c r="F11" i="13"/>
  <c r="G11" i="13"/>
  <c r="F104" i="13"/>
  <c r="G104" i="13"/>
  <c r="F80" i="13"/>
  <c r="G80" i="13" s="1"/>
  <c r="F64" i="13"/>
  <c r="G64" i="13"/>
  <c r="F48" i="13"/>
  <c r="G48" i="13" s="1"/>
  <c r="F40" i="13"/>
  <c r="G40" i="13"/>
  <c r="F24" i="13"/>
  <c r="G24" i="13" s="1"/>
  <c r="F16" i="13"/>
  <c r="G16" i="13"/>
  <c r="F89" i="13"/>
  <c r="G89" i="13" s="1"/>
  <c r="F65" i="13"/>
  <c r="G65" i="13"/>
  <c r="F106" i="13"/>
  <c r="G106" i="13" s="1"/>
  <c r="F34" i="13"/>
  <c r="G34" i="13"/>
  <c r="F10" i="13"/>
  <c r="G10" i="13"/>
  <c r="F57" i="13"/>
  <c r="G57" i="13"/>
  <c r="F66" i="13"/>
  <c r="G66" i="13" s="1"/>
  <c r="F54" i="13"/>
  <c r="G54" i="13"/>
  <c r="F14" i="13"/>
  <c r="G14" i="13"/>
  <c r="F19" i="13"/>
  <c r="G19" i="13"/>
  <c r="F107" i="13"/>
  <c r="G107" i="13" s="1"/>
  <c r="F99" i="13"/>
  <c r="G99" i="13"/>
  <c r="F91" i="13"/>
  <c r="G91" i="13" s="1"/>
  <c r="F83" i="13"/>
  <c r="G83" i="13"/>
  <c r="F75" i="13"/>
  <c r="G75" i="13" s="1"/>
  <c r="F67" i="13"/>
  <c r="G67" i="13"/>
  <c r="F59" i="13"/>
  <c r="G59" i="13"/>
  <c r="F43" i="13"/>
  <c r="G43" i="13"/>
  <c r="F35" i="13"/>
  <c r="G35" i="13" s="1"/>
  <c r="F98" i="13"/>
  <c r="G98" i="13"/>
  <c r="F103" i="13"/>
  <c r="G103" i="13" s="1"/>
  <c r="F47" i="13"/>
  <c r="G47" i="13"/>
  <c r="F15" i="13"/>
  <c r="G15" i="13" s="1"/>
  <c r="F9" i="13"/>
  <c r="G9" i="13"/>
  <c r="I9" i="13" s="1"/>
  <c r="H10" i="13" s="1"/>
  <c r="F17" i="13"/>
  <c r="G17" i="13"/>
  <c r="F90" i="13"/>
  <c r="G90" i="13" s="1"/>
  <c r="F38" i="13"/>
  <c r="G38" i="13"/>
  <c r="F49" i="13"/>
  <c r="G49" i="13" s="1"/>
  <c r="F61" i="13"/>
  <c r="G61" i="13"/>
  <c r="F102" i="13"/>
  <c r="G102" i="13" s="1"/>
  <c r="F30" i="13"/>
  <c r="G30" i="13"/>
  <c r="F82" i="13"/>
  <c r="G82" i="13" s="1"/>
  <c r="F94" i="13"/>
  <c r="G94" i="13"/>
  <c r="F105" i="13"/>
  <c r="G105" i="13" s="1"/>
  <c r="F22" i="13"/>
  <c r="G22" i="13"/>
  <c r="F29" i="13"/>
  <c r="G29" i="13" s="1"/>
  <c r="F41" i="13"/>
  <c r="G41" i="13"/>
  <c r="F58" i="13"/>
  <c r="G58" i="13" s="1"/>
  <c r="F70" i="13"/>
  <c r="G70" i="13"/>
  <c r="F81" i="13"/>
  <c r="G81" i="13"/>
  <c r="F93" i="13"/>
  <c r="G93" i="13"/>
  <c r="F18" i="13"/>
  <c r="G18" i="13" s="1"/>
  <c r="F26" i="13"/>
  <c r="G26" i="13"/>
  <c r="F33" i="13"/>
  <c r="G33" i="13" s="1"/>
  <c r="F45" i="13"/>
  <c r="G45" i="13"/>
  <c r="F74" i="13"/>
  <c r="G74" i="13" s="1"/>
  <c r="F86" i="13"/>
  <c r="G86" i="13"/>
  <c r="F97" i="13"/>
  <c r="G97" i="13"/>
  <c r="F109" i="13"/>
  <c r="F50" i="13"/>
  <c r="G50" i="13" s="1"/>
  <c r="F62" i="13"/>
  <c r="G62" i="13"/>
  <c r="F73" i="13"/>
  <c r="G73" i="13"/>
  <c r="F85" i="13"/>
  <c r="G85" i="13" s="1"/>
  <c r="F98" i="12"/>
  <c r="G98" i="12" s="1"/>
  <c r="F90" i="12"/>
  <c r="F68" i="12"/>
  <c r="G68" i="12"/>
  <c r="F18" i="12"/>
  <c r="G18" i="12"/>
  <c r="F78" i="12"/>
  <c r="G78" i="12"/>
  <c r="F70" i="12"/>
  <c r="G70" i="12" s="1"/>
  <c r="F62" i="12"/>
  <c r="G62" i="12" s="1"/>
  <c r="F54" i="12"/>
  <c r="G54" i="12"/>
  <c r="F46" i="12"/>
  <c r="G46" i="12"/>
  <c r="F30" i="12"/>
  <c r="G30" i="12" s="1"/>
  <c r="F42" i="12"/>
  <c r="G42" i="12" s="1"/>
  <c r="F32" i="12"/>
  <c r="G32" i="12"/>
  <c r="F29" i="12"/>
  <c r="G29" i="12"/>
  <c r="F50" i="12"/>
  <c r="G50" i="12" s="1"/>
  <c r="F10" i="12"/>
  <c r="G10" i="12" s="1"/>
  <c r="F85" i="12"/>
  <c r="G85" i="12"/>
  <c r="F26" i="12"/>
  <c r="G26" i="12" s="1"/>
  <c r="F24" i="12"/>
  <c r="G24" i="12" s="1"/>
  <c r="F53" i="12"/>
  <c r="G53" i="12" s="1"/>
  <c r="F108" i="12"/>
  <c r="G108" i="12"/>
  <c r="F92" i="12"/>
  <c r="G92" i="12"/>
  <c r="F84" i="12"/>
  <c r="G84" i="12" s="1"/>
  <c r="F52" i="12"/>
  <c r="G52" i="12" s="1"/>
  <c r="F36" i="12"/>
  <c r="G36" i="12"/>
  <c r="F38" i="12"/>
  <c r="G38" i="12"/>
  <c r="F58" i="12"/>
  <c r="G58" i="12" s="1"/>
  <c r="F106" i="12"/>
  <c r="G106" i="12" s="1"/>
  <c r="F89" i="12"/>
  <c r="G89" i="12"/>
  <c r="F33" i="12"/>
  <c r="G33" i="12"/>
  <c r="F44" i="12"/>
  <c r="G44" i="12" s="1"/>
  <c r="F104" i="12"/>
  <c r="G104" i="12" s="1"/>
  <c r="F88" i="12"/>
  <c r="G88" i="12"/>
  <c r="F72" i="12"/>
  <c r="G72" i="12" s="1"/>
  <c r="F16" i="12"/>
  <c r="G16" i="12" s="1"/>
  <c r="F94" i="12"/>
  <c r="G94" i="12" s="1"/>
  <c r="F14" i="12"/>
  <c r="G14" i="12"/>
  <c r="F9" i="12"/>
  <c r="G9" i="12"/>
  <c r="I9" i="12"/>
  <c r="H10" i="12" s="1"/>
  <c r="F77" i="12"/>
  <c r="G77" i="12"/>
  <c r="F69" i="12"/>
  <c r="G69" i="12"/>
  <c r="F21" i="12"/>
  <c r="G21" i="12" s="1"/>
  <c r="F28" i="12"/>
  <c r="G28" i="12"/>
  <c r="F45" i="12"/>
  <c r="G45" i="12"/>
  <c r="F96" i="12"/>
  <c r="G96" i="12"/>
  <c r="F17" i="12"/>
  <c r="G17" i="12" s="1"/>
  <c r="F37" i="12"/>
  <c r="G37" i="12"/>
  <c r="F61" i="12"/>
  <c r="G61" i="12" s="1"/>
  <c r="F25" i="12"/>
  <c r="G25" i="12"/>
  <c r="F60" i="12"/>
  <c r="G60" i="12"/>
  <c r="F76" i="12"/>
  <c r="G76" i="12"/>
  <c r="F13" i="12"/>
  <c r="G13" i="12" s="1"/>
  <c r="F102" i="12"/>
  <c r="G102" i="12"/>
  <c r="F86" i="12"/>
  <c r="G86" i="12" s="1"/>
  <c r="F11" i="12"/>
  <c r="G11" i="12"/>
  <c r="F15" i="12"/>
  <c r="G15" i="12" s="1"/>
  <c r="F23" i="12"/>
  <c r="G23" i="12"/>
  <c r="F35" i="12"/>
  <c r="G35" i="12"/>
  <c r="F39" i="12"/>
  <c r="G39" i="12"/>
  <c r="F43" i="12"/>
  <c r="G43" i="12" s="1"/>
  <c r="F47" i="12"/>
  <c r="G47" i="12"/>
  <c r="F51" i="12"/>
  <c r="G51" i="12" s="1"/>
  <c r="F55" i="12"/>
  <c r="G55" i="12"/>
  <c r="F59" i="12"/>
  <c r="G59" i="12" s="1"/>
  <c r="F63" i="12"/>
  <c r="G63" i="12"/>
  <c r="F67" i="12"/>
  <c r="G67" i="12" s="1"/>
  <c r="F71" i="12"/>
  <c r="G71" i="12"/>
  <c r="F75" i="12"/>
  <c r="G75" i="12" s="1"/>
  <c r="F79" i="12"/>
  <c r="G79" i="12"/>
  <c r="F83" i="12"/>
  <c r="G83" i="12" s="1"/>
  <c r="F87" i="12"/>
  <c r="G87" i="12"/>
  <c r="F91" i="12"/>
  <c r="G91" i="12" s="1"/>
  <c r="F95" i="12"/>
  <c r="G95" i="12"/>
  <c r="F99" i="12"/>
  <c r="G99" i="12"/>
  <c r="F103" i="12"/>
  <c r="G103" i="12"/>
  <c r="F107" i="12"/>
  <c r="G107" i="12" s="1"/>
  <c r="F101" i="12"/>
  <c r="G101" i="12"/>
  <c r="F105" i="12"/>
  <c r="G105" i="12" s="1"/>
  <c r="F22" i="12"/>
  <c r="G22" i="12"/>
  <c r="F31" i="12"/>
  <c r="G31" i="12" s="1"/>
  <c r="F12" i="12"/>
  <c r="G12" i="12"/>
  <c r="F19" i="12"/>
  <c r="G19" i="12"/>
  <c r="F20" i="12"/>
  <c r="G20" i="12"/>
  <c r="F27" i="12"/>
  <c r="G27" i="12" s="1"/>
  <c r="F34" i="12"/>
  <c r="G34" i="12"/>
  <c r="F40" i="12"/>
  <c r="G40" i="12" s="1"/>
  <c r="F41" i="12"/>
  <c r="G41" i="12"/>
  <c r="F48" i="12"/>
  <c r="G48" i="12" s="1"/>
  <c r="F49" i="12"/>
  <c r="G49" i="12"/>
  <c r="F56" i="12"/>
  <c r="G56" i="12"/>
  <c r="F57" i="12"/>
  <c r="G57" i="12"/>
  <c r="F64" i="12"/>
  <c r="G64" i="12" s="1"/>
  <c r="F80" i="12"/>
  <c r="G80" i="12"/>
  <c r="G90" i="12"/>
  <c r="F97" i="12"/>
  <c r="G97" i="12" s="1"/>
  <c r="F65" i="12"/>
  <c r="G65" i="12" s="1"/>
  <c r="F66" i="12"/>
  <c r="G66" i="12"/>
  <c r="F73" i="12"/>
  <c r="G73" i="12"/>
  <c r="F74" i="12"/>
  <c r="G74" i="12" s="1"/>
  <c r="F81" i="12"/>
  <c r="G81" i="12" s="1"/>
  <c r="F82" i="12"/>
  <c r="G82" i="12"/>
  <c r="F93" i="12"/>
  <c r="G93" i="12"/>
  <c r="F100" i="12"/>
  <c r="G100" i="12" s="1"/>
  <c r="F109" i="12"/>
  <c r="F109" i="10"/>
  <c r="F108" i="10"/>
  <c r="G108" i="10"/>
  <c r="F107" i="10"/>
  <c r="G107" i="10" s="1"/>
  <c r="F106" i="10"/>
  <c r="G106" i="10"/>
  <c r="F105" i="10"/>
  <c r="G105" i="10"/>
  <c r="F104" i="10"/>
  <c r="G104" i="10"/>
  <c r="F103" i="10"/>
  <c r="G103" i="10" s="1"/>
  <c r="F102" i="10"/>
  <c r="G102" i="10"/>
  <c r="F101" i="10"/>
  <c r="G101" i="10"/>
  <c r="F100" i="10"/>
  <c r="G100" i="10"/>
  <c r="F99" i="10"/>
  <c r="G99" i="10" s="1"/>
  <c r="F98" i="10"/>
  <c r="G98" i="10"/>
  <c r="F97" i="10"/>
  <c r="G97" i="10" s="1"/>
  <c r="F96" i="10"/>
  <c r="G96" i="10"/>
  <c r="F95" i="10"/>
  <c r="G95" i="10" s="1"/>
  <c r="F94" i="10"/>
  <c r="G94" i="10"/>
  <c r="F93" i="10"/>
  <c r="G93" i="10"/>
  <c r="F92" i="10"/>
  <c r="G92" i="10"/>
  <c r="F91" i="10"/>
  <c r="G91" i="10" s="1"/>
  <c r="F90" i="10"/>
  <c r="G90" i="10"/>
  <c r="F89" i="10"/>
  <c r="G89" i="10" s="1"/>
  <c r="F88" i="10"/>
  <c r="G88" i="10"/>
  <c r="F87" i="10"/>
  <c r="G87" i="10" s="1"/>
  <c r="F86" i="10"/>
  <c r="G86" i="10"/>
  <c r="F85" i="10"/>
  <c r="G85" i="10"/>
  <c r="F84" i="10"/>
  <c r="G84" i="10"/>
  <c r="F83" i="10"/>
  <c r="G83" i="10" s="1"/>
  <c r="F82" i="10"/>
  <c r="G82" i="10"/>
  <c r="F81" i="10"/>
  <c r="G81" i="10" s="1"/>
  <c r="F80" i="10"/>
  <c r="G80" i="10"/>
  <c r="F79" i="10"/>
  <c r="G79" i="10" s="1"/>
  <c r="F78" i="10"/>
  <c r="G78" i="10"/>
  <c r="F77" i="10"/>
  <c r="G77" i="10" s="1"/>
  <c r="F76" i="10"/>
  <c r="G76" i="10"/>
  <c r="F75" i="10"/>
  <c r="G75" i="10" s="1"/>
  <c r="F74" i="10"/>
  <c r="G74" i="10"/>
  <c r="F73" i="10"/>
  <c r="G73" i="10"/>
  <c r="F72" i="10"/>
  <c r="G72" i="10"/>
  <c r="F71" i="10"/>
  <c r="G71" i="10" s="1"/>
  <c r="F70" i="10"/>
  <c r="G70" i="10"/>
  <c r="F69" i="10"/>
  <c r="G69" i="10"/>
  <c r="F68" i="10"/>
  <c r="G68" i="10"/>
  <c r="F67" i="10"/>
  <c r="G67" i="10" s="1"/>
  <c r="F66" i="10"/>
  <c r="G66" i="10"/>
  <c r="F65" i="10"/>
  <c r="G65" i="10" s="1"/>
  <c r="F64" i="10"/>
  <c r="G64" i="10"/>
  <c r="F63" i="10"/>
  <c r="G63" i="10" s="1"/>
  <c r="F62" i="10"/>
  <c r="G62" i="10"/>
  <c r="F61" i="10"/>
  <c r="G61" i="10"/>
  <c r="F60" i="10"/>
  <c r="G60" i="10"/>
  <c r="F59" i="10"/>
  <c r="G59" i="10" s="1"/>
  <c r="F58" i="10"/>
  <c r="G58" i="10"/>
  <c r="F57" i="10"/>
  <c r="G57" i="10" s="1"/>
  <c r="F56" i="10"/>
  <c r="G56" i="10"/>
  <c r="F55" i="10"/>
  <c r="G55" i="10" s="1"/>
  <c r="F54" i="10"/>
  <c r="G54" i="10"/>
  <c r="F53" i="10"/>
  <c r="G53" i="10"/>
  <c r="F52" i="10"/>
  <c r="G52" i="10"/>
  <c r="F51" i="10"/>
  <c r="G51" i="10" s="1"/>
  <c r="F50" i="10"/>
  <c r="G50" i="10"/>
  <c r="F49" i="10"/>
  <c r="G49" i="10" s="1"/>
  <c r="F48" i="10"/>
  <c r="G48" i="10"/>
  <c r="F47" i="10"/>
  <c r="G47" i="10" s="1"/>
  <c r="F46" i="10"/>
  <c r="G46" i="10"/>
  <c r="F45" i="10"/>
  <c r="G45" i="10" s="1"/>
  <c r="F44" i="10"/>
  <c r="G44" i="10"/>
  <c r="F43" i="10"/>
  <c r="G43" i="10" s="1"/>
  <c r="F42" i="10"/>
  <c r="G42" i="10"/>
  <c r="F41" i="10"/>
  <c r="G41" i="10"/>
  <c r="F40" i="10"/>
  <c r="G40" i="10"/>
  <c r="F39" i="10"/>
  <c r="G39" i="10" s="1"/>
  <c r="F38" i="10"/>
  <c r="G38" i="10"/>
  <c r="F37" i="10"/>
  <c r="G37" i="10"/>
  <c r="F36" i="10"/>
  <c r="G36" i="10"/>
  <c r="F35" i="10"/>
  <c r="G35" i="10" s="1"/>
  <c r="F34" i="10"/>
  <c r="G34" i="10"/>
  <c r="F33" i="10"/>
  <c r="G33" i="10" s="1"/>
  <c r="F32" i="10"/>
  <c r="G32" i="10"/>
  <c r="F31" i="10"/>
  <c r="G31" i="10" s="1"/>
  <c r="F30" i="10"/>
  <c r="G30" i="10"/>
  <c r="F29" i="10"/>
  <c r="G29" i="10"/>
  <c r="F28" i="10"/>
  <c r="G28" i="10"/>
  <c r="F27" i="10"/>
  <c r="G27" i="10" s="1"/>
  <c r="F26" i="10"/>
  <c r="G26" i="10"/>
  <c r="F25" i="10"/>
  <c r="G25" i="10" s="1"/>
  <c r="F24" i="10"/>
  <c r="G24" i="10"/>
  <c r="F23" i="10"/>
  <c r="G23" i="10" s="1"/>
  <c r="F22" i="10"/>
  <c r="G22" i="10"/>
  <c r="F21" i="10"/>
  <c r="G21" i="10"/>
  <c r="F20" i="10"/>
  <c r="G20" i="10"/>
  <c r="F19" i="10"/>
  <c r="G19" i="10" s="1"/>
  <c r="F18" i="10"/>
  <c r="G18" i="10"/>
  <c r="F17" i="10"/>
  <c r="G17" i="10" s="1"/>
  <c r="F16" i="10"/>
  <c r="G16" i="10"/>
  <c r="F15" i="10"/>
  <c r="G15" i="10" s="1"/>
  <c r="F14" i="10"/>
  <c r="G14" i="10"/>
  <c r="F13" i="10"/>
  <c r="G13" i="10" s="1"/>
  <c r="F12" i="10"/>
  <c r="G12" i="10"/>
  <c r="F11" i="10"/>
  <c r="G11" i="10" s="1"/>
  <c r="F10" i="10"/>
  <c r="G10" i="10"/>
  <c r="F9" i="10"/>
  <c r="G9" i="10"/>
  <c r="I9" i="10" s="1"/>
  <c r="H10" i="10" s="1"/>
  <c r="F109" i="9"/>
  <c r="F108" i="9"/>
  <c r="G108" i="9"/>
  <c r="F107" i="9"/>
  <c r="G107" i="9"/>
  <c r="F106" i="9"/>
  <c r="G106" i="9" s="1"/>
  <c r="F105" i="9"/>
  <c r="G105" i="9" s="1"/>
  <c r="F104" i="9"/>
  <c r="G104" i="9" s="1"/>
  <c r="F103" i="9"/>
  <c r="G103" i="9" s="1"/>
  <c r="F102" i="9"/>
  <c r="G102" i="9" s="1"/>
  <c r="F101" i="9"/>
  <c r="G101" i="9" s="1"/>
  <c r="F100" i="9"/>
  <c r="G100" i="9"/>
  <c r="F99" i="9"/>
  <c r="G99" i="9"/>
  <c r="F98" i="9"/>
  <c r="G98" i="9" s="1"/>
  <c r="F97" i="9"/>
  <c r="G97" i="9" s="1"/>
  <c r="F96" i="9"/>
  <c r="G96" i="9"/>
  <c r="F95" i="9"/>
  <c r="G95" i="9" s="1"/>
  <c r="F94" i="9"/>
  <c r="G94" i="9" s="1"/>
  <c r="F93" i="9"/>
  <c r="G93" i="9" s="1"/>
  <c r="F92" i="9"/>
  <c r="G92" i="9"/>
  <c r="F91" i="9"/>
  <c r="G91" i="9" s="1"/>
  <c r="F90" i="9"/>
  <c r="G90" i="9" s="1"/>
  <c r="F89" i="9"/>
  <c r="G89" i="9" s="1"/>
  <c r="F88" i="9"/>
  <c r="G88" i="9"/>
  <c r="F87" i="9"/>
  <c r="G87" i="9" s="1"/>
  <c r="F86" i="9"/>
  <c r="G86" i="9" s="1"/>
  <c r="F85" i="9"/>
  <c r="G85" i="9" s="1"/>
  <c r="F84" i="9"/>
  <c r="G84" i="9"/>
  <c r="F83" i="9"/>
  <c r="G83" i="9"/>
  <c r="F82" i="9"/>
  <c r="G82" i="9" s="1"/>
  <c r="F81" i="9"/>
  <c r="G81" i="9" s="1"/>
  <c r="F80" i="9"/>
  <c r="G80" i="9"/>
  <c r="F79" i="9"/>
  <c r="G79" i="9" s="1"/>
  <c r="F78" i="9"/>
  <c r="G78" i="9" s="1"/>
  <c r="F77" i="9"/>
  <c r="G77" i="9" s="1"/>
  <c r="F76" i="9"/>
  <c r="G76" i="9"/>
  <c r="F75" i="9"/>
  <c r="G75" i="9" s="1"/>
  <c r="F74" i="9"/>
  <c r="G74" i="9" s="1"/>
  <c r="F73" i="9"/>
  <c r="G73" i="9" s="1"/>
  <c r="F72" i="9"/>
  <c r="G72" i="9"/>
  <c r="F71" i="9"/>
  <c r="G71" i="9" s="1"/>
  <c r="F70" i="9"/>
  <c r="G70" i="9" s="1"/>
  <c r="F69" i="9"/>
  <c r="G69" i="9" s="1"/>
  <c r="F68" i="9"/>
  <c r="G68" i="9"/>
  <c r="F67" i="9"/>
  <c r="G67" i="9"/>
  <c r="F66" i="9"/>
  <c r="G66" i="9" s="1"/>
  <c r="F65" i="9"/>
  <c r="G65" i="9" s="1"/>
  <c r="F64" i="9"/>
  <c r="G64" i="9"/>
  <c r="F63" i="9"/>
  <c r="G63" i="9" s="1"/>
  <c r="F62" i="9"/>
  <c r="G62" i="9" s="1"/>
  <c r="F61" i="9"/>
  <c r="G61" i="9" s="1"/>
  <c r="F60" i="9"/>
  <c r="G60" i="9"/>
  <c r="F59" i="9"/>
  <c r="G59" i="9" s="1"/>
  <c r="F58" i="9"/>
  <c r="G58" i="9" s="1"/>
  <c r="F57" i="9"/>
  <c r="G57" i="9" s="1"/>
  <c r="F56" i="9"/>
  <c r="G56" i="9"/>
  <c r="F55" i="9"/>
  <c r="G55" i="9" s="1"/>
  <c r="F54" i="9"/>
  <c r="G54" i="9" s="1"/>
  <c r="F53" i="9"/>
  <c r="G53" i="9" s="1"/>
  <c r="F52" i="9"/>
  <c r="G52" i="9"/>
  <c r="F51" i="9"/>
  <c r="G51" i="9"/>
  <c r="F50" i="9"/>
  <c r="G50" i="9" s="1"/>
  <c r="F49" i="9"/>
  <c r="G49" i="9" s="1"/>
  <c r="F48" i="9"/>
  <c r="G48" i="9"/>
  <c r="F47" i="9"/>
  <c r="G47" i="9" s="1"/>
  <c r="F46" i="9"/>
  <c r="G46" i="9" s="1"/>
  <c r="F45" i="9"/>
  <c r="G45" i="9" s="1"/>
  <c r="F44" i="9"/>
  <c r="G44" i="9"/>
  <c r="F43" i="9"/>
  <c r="G43" i="9" s="1"/>
  <c r="F42" i="9"/>
  <c r="G42" i="9" s="1"/>
  <c r="F41" i="9"/>
  <c r="G41" i="9" s="1"/>
  <c r="F40" i="9"/>
  <c r="G40" i="9"/>
  <c r="F39" i="9"/>
  <c r="G39" i="9" s="1"/>
  <c r="F38" i="9"/>
  <c r="G38" i="9" s="1"/>
  <c r="F37" i="9"/>
  <c r="G37" i="9" s="1"/>
  <c r="F36" i="9"/>
  <c r="G36" i="9"/>
  <c r="F35" i="9"/>
  <c r="G35" i="9" s="1"/>
  <c r="F34" i="9"/>
  <c r="G34" i="9" s="1"/>
  <c r="F33" i="9"/>
  <c r="G33" i="9" s="1"/>
  <c r="F32" i="9"/>
  <c r="G32" i="9"/>
  <c r="F31" i="9"/>
  <c r="G31" i="9" s="1"/>
  <c r="F30" i="9"/>
  <c r="G30" i="9" s="1"/>
  <c r="F29" i="9"/>
  <c r="G29" i="9" s="1"/>
  <c r="F28" i="9"/>
  <c r="G28" i="9"/>
  <c r="F27" i="9"/>
  <c r="G27" i="9" s="1"/>
  <c r="F26" i="9"/>
  <c r="G26" i="9" s="1"/>
  <c r="F25" i="9"/>
  <c r="G25" i="9" s="1"/>
  <c r="F24" i="9"/>
  <c r="G24" i="9"/>
  <c r="F23" i="9"/>
  <c r="G23" i="9" s="1"/>
  <c r="F22" i="9"/>
  <c r="G22" i="9" s="1"/>
  <c r="F21" i="9"/>
  <c r="G21" i="9" s="1"/>
  <c r="F20" i="9"/>
  <c r="G20" i="9"/>
  <c r="F19" i="9"/>
  <c r="G19" i="9"/>
  <c r="F18" i="9"/>
  <c r="G18" i="9" s="1"/>
  <c r="F17" i="9"/>
  <c r="G17" i="9" s="1"/>
  <c r="F16" i="9"/>
  <c r="G16" i="9"/>
  <c r="F15" i="9"/>
  <c r="G15" i="9" s="1"/>
  <c r="F14" i="9"/>
  <c r="G14" i="9" s="1"/>
  <c r="F13" i="9"/>
  <c r="G13" i="9" s="1"/>
  <c r="F12" i="9"/>
  <c r="G12" i="9"/>
  <c r="F11" i="9"/>
  <c r="G11" i="9" s="1"/>
  <c r="F10" i="9"/>
  <c r="G10" i="9" s="1"/>
  <c r="F9" i="9"/>
  <c r="G9" i="9" s="1"/>
  <c r="I9" i="9" s="1"/>
  <c r="H10" i="9" s="1"/>
  <c r="F9" i="7"/>
  <c r="G9" i="7" s="1"/>
  <c r="I9" i="7" s="1"/>
  <c r="H10" i="7" s="1"/>
  <c r="F10" i="7"/>
  <c r="G10" i="7"/>
  <c r="F11" i="7"/>
  <c r="G11" i="7"/>
  <c r="F12" i="7"/>
  <c r="G12" i="7"/>
  <c r="F13" i="7"/>
  <c r="G13" i="7"/>
  <c r="F14" i="7"/>
  <c r="G14" i="7"/>
  <c r="F15" i="7"/>
  <c r="G15" i="7"/>
  <c r="F16" i="7"/>
  <c r="G16" i="7"/>
  <c r="F17" i="7"/>
  <c r="G17" i="7"/>
  <c r="F18" i="7"/>
  <c r="G18" i="7"/>
  <c r="F19" i="7"/>
  <c r="G19" i="7"/>
  <c r="F20" i="7"/>
  <c r="G20" i="7"/>
  <c r="F21" i="7"/>
  <c r="G21" i="7"/>
  <c r="F22" i="7"/>
  <c r="G22" i="7"/>
  <c r="F23" i="7"/>
  <c r="G23" i="7"/>
  <c r="F24" i="7"/>
  <c r="G24" i="7"/>
  <c r="F25" i="7"/>
  <c r="G25" i="7"/>
  <c r="F26" i="7"/>
  <c r="G26" i="7"/>
  <c r="F27" i="7"/>
  <c r="G27" i="7"/>
  <c r="F28" i="7"/>
  <c r="G28" i="7"/>
  <c r="F29" i="7"/>
  <c r="G29" i="7"/>
  <c r="F30" i="7"/>
  <c r="G30" i="7"/>
  <c r="F31" i="7"/>
  <c r="G31" i="7"/>
  <c r="F32" i="7"/>
  <c r="G32" i="7"/>
  <c r="F33" i="7"/>
  <c r="G33" i="7"/>
  <c r="F34" i="7"/>
  <c r="G34" i="7"/>
  <c r="F35" i="7"/>
  <c r="G35" i="7"/>
  <c r="F36" i="7"/>
  <c r="G36" i="7" s="1"/>
  <c r="F37" i="7"/>
  <c r="G37" i="7"/>
  <c r="F38" i="7"/>
  <c r="G38" i="7"/>
  <c r="F39" i="7"/>
  <c r="G39" i="7"/>
  <c r="F40" i="7"/>
  <c r="G40" i="7" s="1"/>
  <c r="F41" i="7"/>
  <c r="G41" i="7"/>
  <c r="F42" i="7"/>
  <c r="G42" i="7" s="1"/>
  <c r="F43" i="7"/>
  <c r="G43" i="7"/>
  <c r="F44" i="7"/>
  <c r="G44" i="7" s="1"/>
  <c r="F45" i="7"/>
  <c r="G45" i="7"/>
  <c r="F46" i="7"/>
  <c r="G46" i="7"/>
  <c r="F47" i="7"/>
  <c r="G47" i="7"/>
  <c r="F48" i="7"/>
  <c r="G48" i="7" s="1"/>
  <c r="F49" i="7"/>
  <c r="G49" i="7"/>
  <c r="F50" i="7"/>
  <c r="G50" i="7" s="1"/>
  <c r="F51" i="7"/>
  <c r="G51" i="7"/>
  <c r="F52" i="7"/>
  <c r="G52" i="7" s="1"/>
  <c r="F53" i="7"/>
  <c r="G53" i="7"/>
  <c r="F54" i="7"/>
  <c r="G54" i="7"/>
  <c r="F55" i="7"/>
  <c r="G55" i="7"/>
  <c r="F56" i="7"/>
  <c r="G56" i="7" s="1"/>
  <c r="F57" i="7"/>
  <c r="G57" i="7"/>
  <c r="F58" i="7"/>
  <c r="G58" i="7" s="1"/>
  <c r="F59" i="7"/>
  <c r="G59" i="7"/>
  <c r="F60" i="7"/>
  <c r="G60" i="7" s="1"/>
  <c r="F61" i="7"/>
  <c r="G61" i="7"/>
  <c r="F62" i="7"/>
  <c r="G62" i="7" s="1"/>
  <c r="F63" i="7"/>
  <c r="G63" i="7"/>
  <c r="F64" i="7"/>
  <c r="G64" i="7" s="1"/>
  <c r="F65" i="7"/>
  <c r="G65" i="7"/>
  <c r="F66" i="7"/>
  <c r="G66" i="7" s="1"/>
  <c r="F67" i="7"/>
  <c r="G67" i="7"/>
  <c r="F68" i="7"/>
  <c r="G68" i="7" s="1"/>
  <c r="F69" i="7"/>
  <c r="G69" i="7"/>
  <c r="F70" i="7"/>
  <c r="G70" i="7"/>
  <c r="F71" i="7"/>
  <c r="G71" i="7"/>
  <c r="F72" i="7"/>
  <c r="G72" i="7" s="1"/>
  <c r="F73" i="7"/>
  <c r="G73" i="7"/>
  <c r="F74" i="7"/>
  <c r="G74" i="7" s="1"/>
  <c r="F75" i="7"/>
  <c r="G75" i="7"/>
  <c r="F76" i="7"/>
  <c r="G76" i="7" s="1"/>
  <c r="F77" i="7"/>
  <c r="G77" i="7"/>
  <c r="F78" i="7"/>
  <c r="G78" i="7"/>
  <c r="F79" i="7"/>
  <c r="G79" i="7"/>
  <c r="F80" i="7"/>
  <c r="G80" i="7" s="1"/>
  <c r="F81" i="7"/>
  <c r="G81" i="7"/>
  <c r="F82" i="7"/>
  <c r="G82" i="7" s="1"/>
  <c r="F83" i="7"/>
  <c r="G83" i="7"/>
  <c r="F84" i="7"/>
  <c r="G84" i="7" s="1"/>
  <c r="F85" i="7"/>
  <c r="G85" i="7"/>
  <c r="F86" i="7"/>
  <c r="G86" i="7"/>
  <c r="F87" i="7"/>
  <c r="G87" i="7"/>
  <c r="F88" i="7"/>
  <c r="G88" i="7" s="1"/>
  <c r="F89" i="7"/>
  <c r="G89" i="7"/>
  <c r="F90" i="7"/>
  <c r="G90" i="7" s="1"/>
  <c r="F91" i="7"/>
  <c r="G91" i="7"/>
  <c r="F92" i="7"/>
  <c r="G92" i="7" s="1"/>
  <c r="F93" i="7"/>
  <c r="G93" i="7"/>
  <c r="F94" i="7"/>
  <c r="G94" i="7" s="1"/>
  <c r="F95" i="7"/>
  <c r="G95" i="7"/>
  <c r="F96" i="7"/>
  <c r="G96" i="7" s="1"/>
  <c r="F97" i="7"/>
  <c r="G97" i="7"/>
  <c r="F98" i="7"/>
  <c r="G98" i="7"/>
  <c r="F99" i="7"/>
  <c r="G99" i="7"/>
  <c r="F100" i="7"/>
  <c r="G100" i="7" s="1"/>
  <c r="F101" i="7"/>
  <c r="G101" i="7"/>
  <c r="F102" i="7"/>
  <c r="G102" i="7"/>
  <c r="F103" i="7"/>
  <c r="G103" i="7"/>
  <c r="F104" i="7"/>
  <c r="G104" i="7" s="1"/>
  <c r="F105" i="7"/>
  <c r="G105" i="7"/>
  <c r="F106" i="7"/>
  <c r="G106" i="7" s="1"/>
  <c r="F107" i="7"/>
  <c r="G107" i="7"/>
  <c r="F108" i="7"/>
  <c r="G108" i="7" s="1"/>
  <c r="F109" i="7"/>
  <c r="F9" i="8"/>
  <c r="G9" i="8" s="1"/>
  <c r="I9" i="8"/>
  <c r="H10" i="8" s="1"/>
  <c r="F10" i="8"/>
  <c r="G10" i="8" s="1"/>
  <c r="F11" i="8"/>
  <c r="G11" i="8"/>
  <c r="F12" i="8"/>
  <c r="G12" i="8"/>
  <c r="F13" i="8"/>
  <c r="G13" i="8"/>
  <c r="F14" i="8"/>
  <c r="G14" i="8" s="1"/>
  <c r="F15" i="8"/>
  <c r="G15" i="8"/>
  <c r="F16" i="8"/>
  <c r="G16" i="8" s="1"/>
  <c r="F17" i="8"/>
  <c r="G17" i="8"/>
  <c r="F18" i="8"/>
  <c r="G18" i="8" s="1"/>
  <c r="F19" i="8"/>
  <c r="G19" i="8"/>
  <c r="F20" i="8"/>
  <c r="G20" i="8" s="1"/>
  <c r="F21" i="8"/>
  <c r="G21" i="8"/>
  <c r="F22" i="8"/>
  <c r="G22" i="8" s="1"/>
  <c r="F23" i="8"/>
  <c r="G23" i="8"/>
  <c r="F24" i="8"/>
  <c r="G24" i="8"/>
  <c r="F25" i="8"/>
  <c r="G25" i="8"/>
  <c r="F26" i="8"/>
  <c r="G26" i="8" s="1"/>
  <c r="F27" i="8"/>
  <c r="G27" i="8"/>
  <c r="F28" i="8"/>
  <c r="G28" i="8"/>
  <c r="F29" i="8"/>
  <c r="G29" i="8"/>
  <c r="F30" i="8"/>
  <c r="G30" i="8" s="1"/>
  <c r="F31" i="8"/>
  <c r="G31" i="8"/>
  <c r="F32" i="8"/>
  <c r="G32" i="8" s="1"/>
  <c r="F33" i="8"/>
  <c r="G33" i="8"/>
  <c r="F34" i="8"/>
  <c r="G34" i="8" s="1"/>
  <c r="F35" i="8"/>
  <c r="G35" i="8"/>
  <c r="F36" i="8"/>
  <c r="G36" i="8"/>
  <c r="F37" i="8"/>
  <c r="G37" i="8"/>
  <c r="F38" i="8"/>
  <c r="G38" i="8" s="1"/>
  <c r="F39" i="8"/>
  <c r="G39" i="8"/>
  <c r="F40" i="8"/>
  <c r="G40" i="8" s="1"/>
  <c r="F41" i="8"/>
  <c r="G41" i="8"/>
  <c r="F42" i="8"/>
  <c r="G42" i="8" s="1"/>
  <c r="F43" i="8"/>
  <c r="G43" i="8"/>
  <c r="F44" i="8"/>
  <c r="G44" i="8"/>
  <c r="F45" i="8"/>
  <c r="G45" i="8"/>
  <c r="F46" i="8"/>
  <c r="G46" i="8" s="1"/>
  <c r="F47" i="8"/>
  <c r="G47" i="8"/>
  <c r="F48" i="8"/>
  <c r="G48" i="8" s="1"/>
  <c r="F49" i="8"/>
  <c r="G49" i="8"/>
  <c r="F50" i="8"/>
  <c r="G50" i="8" s="1"/>
  <c r="F51" i="8"/>
  <c r="G51" i="8"/>
  <c r="F52" i="8"/>
  <c r="G52" i="8" s="1"/>
  <c r="F53" i="8"/>
  <c r="G53" i="8"/>
  <c r="F54" i="8"/>
  <c r="G54" i="8" s="1"/>
  <c r="F55" i="8"/>
  <c r="G55" i="8" s="1"/>
  <c r="F56" i="8"/>
  <c r="G56" i="8" s="1"/>
  <c r="F57" i="8"/>
  <c r="G57" i="8" s="1"/>
  <c r="F58" i="8"/>
  <c r="G58" i="8" s="1"/>
  <c r="F59" i="8"/>
  <c r="G59" i="8"/>
  <c r="F60" i="8"/>
  <c r="G60" i="8"/>
  <c r="F61" i="8"/>
  <c r="G61" i="8" s="1"/>
  <c r="F62" i="8"/>
  <c r="G62" i="8" s="1"/>
  <c r="F63" i="8"/>
  <c r="G63" i="8" s="1"/>
  <c r="F64" i="8"/>
  <c r="G64" i="8" s="1"/>
  <c r="F65" i="8"/>
  <c r="G65" i="8" s="1"/>
  <c r="F66" i="8"/>
  <c r="G66" i="8" s="1"/>
  <c r="F67" i="8"/>
  <c r="G67" i="8"/>
  <c r="F68" i="8"/>
  <c r="G68" i="8"/>
  <c r="F69" i="8"/>
  <c r="G69" i="8"/>
  <c r="F70" i="8"/>
  <c r="G70" i="8" s="1"/>
  <c r="F71" i="8"/>
  <c r="G71" i="8" s="1"/>
  <c r="F72" i="8"/>
  <c r="G72" i="8" s="1"/>
  <c r="F73" i="8"/>
  <c r="G73" i="8" s="1"/>
  <c r="F74" i="8"/>
  <c r="G74" i="8"/>
  <c r="F75" i="8"/>
  <c r="G75" i="8" s="1"/>
  <c r="F76" i="8"/>
  <c r="G76" i="8" s="1"/>
  <c r="F77" i="8"/>
  <c r="G77" i="8" s="1"/>
  <c r="F78" i="8"/>
  <c r="G78" i="8" s="1"/>
  <c r="F79" i="8"/>
  <c r="G79" i="8" s="1"/>
  <c r="F80" i="8"/>
  <c r="G80" i="8" s="1"/>
  <c r="F81" i="8"/>
  <c r="G81" i="8" s="1"/>
  <c r="F82" i="8"/>
  <c r="G82" i="8"/>
  <c r="F83" i="8"/>
  <c r="G83" i="8" s="1"/>
  <c r="F84" i="8"/>
  <c r="G84" i="8" s="1"/>
  <c r="F85" i="8"/>
  <c r="G85" i="8" s="1"/>
  <c r="F86" i="8"/>
  <c r="G86" i="8" s="1"/>
  <c r="F87" i="8"/>
  <c r="G87" i="8" s="1"/>
  <c r="F88" i="8"/>
  <c r="G88" i="8" s="1"/>
  <c r="F89" i="8"/>
  <c r="G89" i="8" s="1"/>
  <c r="F90" i="8"/>
  <c r="G90" i="8"/>
  <c r="F91" i="8"/>
  <c r="G91" i="8" s="1"/>
  <c r="F92" i="8"/>
  <c r="G92" i="8" s="1"/>
  <c r="F93" i="8"/>
  <c r="G93" i="8" s="1"/>
  <c r="F94" i="8"/>
  <c r="G94" i="8"/>
  <c r="F95" i="8"/>
  <c r="G95" i="8" s="1"/>
  <c r="F96" i="8"/>
  <c r="G96" i="8" s="1"/>
  <c r="F97" i="8"/>
  <c r="G97" i="8" s="1"/>
  <c r="F98" i="8"/>
  <c r="G98" i="8"/>
  <c r="F99" i="8"/>
  <c r="G99" i="8" s="1"/>
  <c r="F100" i="8"/>
  <c r="G100" i="8" s="1"/>
  <c r="F101" i="8"/>
  <c r="G101" i="8" s="1"/>
  <c r="F102" i="8"/>
  <c r="G102" i="8" s="1"/>
  <c r="F103" i="8"/>
  <c r="G103" i="8" s="1"/>
  <c r="F104" i="8"/>
  <c r="G104" i="8" s="1"/>
  <c r="F105" i="8"/>
  <c r="G105" i="8" s="1"/>
  <c r="F106" i="8"/>
  <c r="G106" i="8"/>
  <c r="F107" i="8"/>
  <c r="G107" i="8" s="1"/>
  <c r="F108" i="8"/>
  <c r="G108" i="8" s="1"/>
  <c r="F109" i="8"/>
  <c r="F109" i="6"/>
  <c r="F108" i="6"/>
  <c r="G108" i="6"/>
  <c r="F107" i="6"/>
  <c r="G107" i="6" s="1"/>
  <c r="F106" i="6"/>
  <c r="G106" i="6" s="1"/>
  <c r="F105" i="6"/>
  <c r="G105" i="6" s="1"/>
  <c r="F104" i="6"/>
  <c r="G104" i="6"/>
  <c r="F103" i="6"/>
  <c r="G103" i="6" s="1"/>
  <c r="F102" i="6"/>
  <c r="G102" i="6" s="1"/>
  <c r="F101" i="6"/>
  <c r="G101" i="6" s="1"/>
  <c r="F100" i="6"/>
  <c r="G100" i="6"/>
  <c r="F99" i="6"/>
  <c r="G99" i="6" s="1"/>
  <c r="F98" i="6"/>
  <c r="G98" i="6" s="1"/>
  <c r="F97" i="6"/>
  <c r="G97" i="6" s="1"/>
  <c r="F96" i="6"/>
  <c r="G96" i="6" s="1"/>
  <c r="F95" i="6"/>
  <c r="G95" i="6" s="1"/>
  <c r="F94" i="6"/>
  <c r="G94" i="6" s="1"/>
  <c r="F93" i="6"/>
  <c r="G93" i="6" s="1"/>
  <c r="F92" i="6"/>
  <c r="G92" i="6"/>
  <c r="F91" i="6"/>
  <c r="G91" i="6" s="1"/>
  <c r="F90" i="6"/>
  <c r="G90" i="6" s="1"/>
  <c r="F89" i="6"/>
  <c r="G89" i="6" s="1"/>
  <c r="F88" i="6"/>
  <c r="G88" i="6" s="1"/>
  <c r="F87" i="6"/>
  <c r="G87" i="6" s="1"/>
  <c r="F86" i="6"/>
  <c r="G86" i="6" s="1"/>
  <c r="F85" i="6"/>
  <c r="G85" i="6" s="1"/>
  <c r="F84" i="6"/>
  <c r="G84" i="6"/>
  <c r="F83" i="6"/>
  <c r="G83" i="6" s="1"/>
  <c r="F82" i="6"/>
  <c r="G82" i="6" s="1"/>
  <c r="F81" i="6"/>
  <c r="G81" i="6" s="1"/>
  <c r="F80" i="6"/>
  <c r="G80" i="6" s="1"/>
  <c r="F79" i="6"/>
  <c r="G79" i="6" s="1"/>
  <c r="F78" i="6"/>
  <c r="G78" i="6" s="1"/>
  <c r="F77" i="6"/>
  <c r="G77" i="6" s="1"/>
  <c r="F76" i="6"/>
  <c r="G76" i="6"/>
  <c r="F75" i="6"/>
  <c r="G75" i="6" s="1"/>
  <c r="F74" i="6"/>
  <c r="G74" i="6" s="1"/>
  <c r="F73" i="6"/>
  <c r="G73" i="6" s="1"/>
  <c r="F72" i="6"/>
  <c r="G72" i="6"/>
  <c r="F71" i="6"/>
  <c r="G71" i="6" s="1"/>
  <c r="F70" i="6"/>
  <c r="G70" i="6" s="1"/>
  <c r="F69" i="6"/>
  <c r="G69" i="6" s="1"/>
  <c r="F68" i="6"/>
  <c r="G68" i="6"/>
  <c r="F67" i="6"/>
  <c r="G67" i="6" s="1"/>
  <c r="F66" i="6"/>
  <c r="G66" i="6" s="1"/>
  <c r="F65" i="6"/>
  <c r="G65" i="6" s="1"/>
  <c r="F64" i="6"/>
  <c r="G64" i="6" s="1"/>
  <c r="F63" i="6"/>
  <c r="G63" i="6" s="1"/>
  <c r="F62" i="6"/>
  <c r="G62" i="6" s="1"/>
  <c r="F61" i="6"/>
  <c r="G61" i="6" s="1"/>
  <c r="F60" i="6"/>
  <c r="G60" i="6"/>
  <c r="F59" i="6"/>
  <c r="G59" i="6" s="1"/>
  <c r="F58" i="6"/>
  <c r="G58" i="6" s="1"/>
  <c r="F57" i="6"/>
  <c r="G57" i="6" s="1"/>
  <c r="F56" i="6"/>
  <c r="G56" i="6" s="1"/>
  <c r="F55" i="6"/>
  <c r="G55" i="6" s="1"/>
  <c r="F54" i="6"/>
  <c r="G54" i="6" s="1"/>
  <c r="F53" i="6"/>
  <c r="G53" i="6" s="1"/>
  <c r="F52" i="6"/>
  <c r="G52" i="6" s="1"/>
  <c r="F51" i="6"/>
  <c r="G51" i="6" s="1"/>
  <c r="F50" i="6"/>
  <c r="G50" i="6" s="1"/>
  <c r="F49" i="6"/>
  <c r="G49" i="6" s="1"/>
  <c r="F48" i="6"/>
  <c r="G48" i="6" s="1"/>
  <c r="F47" i="6"/>
  <c r="G47" i="6" s="1"/>
  <c r="F46" i="6"/>
  <c r="G46" i="6" s="1"/>
  <c r="F45" i="6"/>
  <c r="G45" i="6" s="1"/>
  <c r="F44" i="6"/>
  <c r="G44" i="6"/>
  <c r="F43" i="6"/>
  <c r="G43" i="6" s="1"/>
  <c r="F42" i="6"/>
  <c r="G42" i="6" s="1"/>
  <c r="F41" i="6"/>
  <c r="G41" i="6" s="1"/>
  <c r="F40" i="6"/>
  <c r="G40" i="6"/>
  <c r="F39" i="6"/>
  <c r="G39" i="6" s="1"/>
  <c r="F38" i="6"/>
  <c r="G38" i="6" s="1"/>
  <c r="F37" i="6"/>
  <c r="G37" i="6" s="1"/>
  <c r="F36" i="6"/>
  <c r="G36" i="6"/>
  <c r="F35" i="6"/>
  <c r="G35" i="6" s="1"/>
  <c r="F34" i="6"/>
  <c r="G34" i="6" s="1"/>
  <c r="F33" i="6"/>
  <c r="G33" i="6" s="1"/>
  <c r="F32" i="6"/>
  <c r="G32" i="6" s="1"/>
  <c r="F31" i="6"/>
  <c r="G31" i="6" s="1"/>
  <c r="F30" i="6"/>
  <c r="G30" i="6" s="1"/>
  <c r="F29" i="6"/>
  <c r="G29" i="6" s="1"/>
  <c r="F28" i="6"/>
  <c r="G28" i="6"/>
  <c r="F27" i="6"/>
  <c r="G27" i="6" s="1"/>
  <c r="F26" i="6"/>
  <c r="G26" i="6" s="1"/>
  <c r="F25" i="6"/>
  <c r="G25" i="6" s="1"/>
  <c r="F24" i="6"/>
  <c r="G24" i="6" s="1"/>
  <c r="F23" i="6"/>
  <c r="G23" i="6" s="1"/>
  <c r="F22" i="6"/>
  <c r="G22" i="6" s="1"/>
  <c r="F21" i="6"/>
  <c r="G21" i="6" s="1"/>
  <c r="F20" i="6"/>
  <c r="G20" i="6" s="1"/>
  <c r="F19" i="6"/>
  <c r="G19" i="6" s="1"/>
  <c r="F18" i="6"/>
  <c r="G18" i="6" s="1"/>
  <c r="F17" i="6"/>
  <c r="G17" i="6" s="1"/>
  <c r="F16" i="6"/>
  <c r="G16" i="6" s="1"/>
  <c r="F15" i="6"/>
  <c r="G15" i="6" s="1"/>
  <c r="F14" i="6"/>
  <c r="G14" i="6" s="1"/>
  <c r="F13" i="6"/>
  <c r="G13" i="6" s="1"/>
  <c r="F12" i="6"/>
  <c r="G12" i="6"/>
  <c r="F11" i="6"/>
  <c r="G11" i="6" s="1"/>
  <c r="F10" i="6"/>
  <c r="G10" i="6" s="1"/>
  <c r="F9" i="6"/>
  <c r="G9" i="6" s="1"/>
  <c r="I9" i="6"/>
  <c r="H10" i="6"/>
  <c r="J9" i="6"/>
  <c r="F9" i="4"/>
  <c r="G9" i="4" s="1"/>
  <c r="I9" i="4" s="1"/>
  <c r="H10" i="4" s="1"/>
  <c r="J9" i="4" s="1"/>
  <c r="F109" i="4"/>
  <c r="F108" i="4"/>
  <c r="G108" i="4" s="1"/>
  <c r="F107" i="4"/>
  <c r="G107" i="4"/>
  <c r="F106" i="4"/>
  <c r="G106" i="4" s="1"/>
  <c r="F105" i="4"/>
  <c r="G105" i="4" s="1"/>
  <c r="F104" i="4"/>
  <c r="G104" i="4" s="1"/>
  <c r="F103" i="4"/>
  <c r="G103" i="4"/>
  <c r="F102" i="4"/>
  <c r="G102" i="4" s="1"/>
  <c r="F101" i="4"/>
  <c r="G101" i="4" s="1"/>
  <c r="F100" i="4"/>
  <c r="G100" i="4" s="1"/>
  <c r="F99" i="4"/>
  <c r="G99" i="4"/>
  <c r="F98" i="4"/>
  <c r="G98" i="4" s="1"/>
  <c r="F97" i="4"/>
  <c r="G97" i="4" s="1"/>
  <c r="F96" i="4"/>
  <c r="G96" i="4" s="1"/>
  <c r="F95" i="4"/>
  <c r="G95" i="4"/>
  <c r="F94" i="4"/>
  <c r="G94" i="4" s="1"/>
  <c r="F93" i="4"/>
  <c r="G93" i="4" s="1"/>
  <c r="F92" i="4"/>
  <c r="G92" i="4" s="1"/>
  <c r="F91" i="4"/>
  <c r="G91" i="4"/>
  <c r="F90" i="4"/>
  <c r="G90" i="4" s="1"/>
  <c r="F89" i="4"/>
  <c r="G89" i="4" s="1"/>
  <c r="F88" i="4"/>
  <c r="G88" i="4" s="1"/>
  <c r="F87" i="4"/>
  <c r="G87" i="4"/>
  <c r="F86" i="4"/>
  <c r="G86" i="4" s="1"/>
  <c r="F85" i="4"/>
  <c r="G85" i="4" s="1"/>
  <c r="F84" i="4"/>
  <c r="G84" i="4" s="1"/>
  <c r="F83" i="4"/>
  <c r="G83" i="4"/>
  <c r="F82" i="4"/>
  <c r="G82" i="4" s="1"/>
  <c r="F81" i="4"/>
  <c r="G81" i="4" s="1"/>
  <c r="F80" i="4"/>
  <c r="G80" i="4" s="1"/>
  <c r="F79" i="4"/>
  <c r="G79" i="4"/>
  <c r="F78" i="4"/>
  <c r="G78" i="4" s="1"/>
  <c r="F77" i="4"/>
  <c r="G77" i="4" s="1"/>
  <c r="F76" i="4"/>
  <c r="G76" i="4" s="1"/>
  <c r="F75" i="4"/>
  <c r="G75" i="4"/>
  <c r="F74" i="4"/>
  <c r="G74" i="4" s="1"/>
  <c r="F73" i="4"/>
  <c r="G73" i="4" s="1"/>
  <c r="F72" i="4"/>
  <c r="G72" i="4" s="1"/>
  <c r="F71" i="4"/>
  <c r="G71" i="4"/>
  <c r="F70" i="4"/>
  <c r="G70" i="4" s="1"/>
  <c r="F69" i="4"/>
  <c r="G69" i="4" s="1"/>
  <c r="F68" i="4"/>
  <c r="G68" i="4" s="1"/>
  <c r="F67" i="4"/>
  <c r="G67" i="4"/>
  <c r="F66" i="4"/>
  <c r="G66" i="4" s="1"/>
  <c r="F65" i="4"/>
  <c r="G65" i="4" s="1"/>
  <c r="F64" i="4"/>
  <c r="G64" i="4" s="1"/>
  <c r="F63" i="4"/>
  <c r="G63" i="4"/>
  <c r="F62" i="4"/>
  <c r="G62" i="4" s="1"/>
  <c r="F61" i="4"/>
  <c r="G61" i="4" s="1"/>
  <c r="F60" i="4"/>
  <c r="G60" i="4" s="1"/>
  <c r="F59" i="4"/>
  <c r="G59" i="4"/>
  <c r="F58" i="4"/>
  <c r="G58" i="4" s="1"/>
  <c r="F57" i="4"/>
  <c r="G57" i="4" s="1"/>
  <c r="F56" i="4"/>
  <c r="G56" i="4" s="1"/>
  <c r="F55" i="4"/>
  <c r="G55" i="4"/>
  <c r="F54" i="4"/>
  <c r="G54" i="4" s="1"/>
  <c r="F53" i="4"/>
  <c r="G53" i="4" s="1"/>
  <c r="F52" i="4"/>
  <c r="G52" i="4" s="1"/>
  <c r="F51" i="4"/>
  <c r="G51" i="4"/>
  <c r="F50" i="4"/>
  <c r="G50" i="4" s="1"/>
  <c r="F49" i="4"/>
  <c r="G49" i="4" s="1"/>
  <c r="F48" i="4"/>
  <c r="G48" i="4" s="1"/>
  <c r="F47" i="4"/>
  <c r="G47" i="4"/>
  <c r="F46" i="4"/>
  <c r="G46" i="4" s="1"/>
  <c r="F45" i="4"/>
  <c r="G45" i="4" s="1"/>
  <c r="F44" i="4"/>
  <c r="G44" i="4" s="1"/>
  <c r="F43" i="4"/>
  <c r="G43" i="4"/>
  <c r="F42" i="4"/>
  <c r="G42" i="4" s="1"/>
  <c r="F41" i="4"/>
  <c r="G41" i="4" s="1"/>
  <c r="F40" i="4"/>
  <c r="G40" i="4" s="1"/>
  <c r="F39" i="4"/>
  <c r="G39" i="4"/>
  <c r="F38" i="4"/>
  <c r="G38" i="4" s="1"/>
  <c r="F37" i="4"/>
  <c r="G37" i="4" s="1"/>
  <c r="F36" i="4"/>
  <c r="G36" i="4" s="1"/>
  <c r="F35" i="4"/>
  <c r="G35" i="4"/>
  <c r="F34" i="4"/>
  <c r="G34" i="4" s="1"/>
  <c r="F33" i="4"/>
  <c r="G33" i="4" s="1"/>
  <c r="F32" i="4"/>
  <c r="G32" i="4" s="1"/>
  <c r="F31" i="4"/>
  <c r="G31" i="4"/>
  <c r="F30" i="4"/>
  <c r="G30" i="4" s="1"/>
  <c r="F29" i="4"/>
  <c r="G29" i="4" s="1"/>
  <c r="F28" i="4"/>
  <c r="G28" i="4" s="1"/>
  <c r="F27" i="4"/>
  <c r="G27" i="4"/>
  <c r="F26" i="4"/>
  <c r="G26" i="4" s="1"/>
  <c r="F25" i="4"/>
  <c r="G25" i="4" s="1"/>
  <c r="F24" i="4"/>
  <c r="G24" i="4" s="1"/>
  <c r="F23" i="4"/>
  <c r="G23" i="4"/>
  <c r="F22" i="4"/>
  <c r="G22" i="4" s="1"/>
  <c r="F21" i="4"/>
  <c r="G21" i="4" s="1"/>
  <c r="F20" i="4"/>
  <c r="G20" i="4" s="1"/>
  <c r="F19" i="4"/>
  <c r="G19" i="4"/>
  <c r="F18" i="4"/>
  <c r="G18" i="4" s="1"/>
  <c r="F17" i="4"/>
  <c r="G17" i="4" s="1"/>
  <c r="F16" i="4"/>
  <c r="G16" i="4" s="1"/>
  <c r="F15" i="4"/>
  <c r="G15" i="4"/>
  <c r="F14" i="4"/>
  <c r="G14" i="4" s="1"/>
  <c r="F13" i="4"/>
  <c r="G13" i="4" s="1"/>
  <c r="F12" i="4"/>
  <c r="G12" i="4" s="1"/>
  <c r="F11" i="4"/>
  <c r="G11" i="4"/>
  <c r="F10" i="4"/>
  <c r="G10" i="4" s="1"/>
  <c r="F109" i="2"/>
  <c r="F108" i="2"/>
  <c r="G108" i="2" s="1"/>
  <c r="F107" i="2"/>
  <c r="G107" i="2" s="1"/>
  <c r="F106" i="2"/>
  <c r="G106" i="2"/>
  <c r="F105" i="2"/>
  <c r="G105" i="2" s="1"/>
  <c r="F104" i="2"/>
  <c r="G104" i="2" s="1"/>
  <c r="F103" i="2"/>
  <c r="G103" i="2" s="1"/>
  <c r="F102" i="2"/>
  <c r="G102" i="2"/>
  <c r="F101" i="2"/>
  <c r="G101" i="2" s="1"/>
  <c r="F100" i="2"/>
  <c r="G100" i="2" s="1"/>
  <c r="F99" i="2"/>
  <c r="G99" i="2" s="1"/>
  <c r="F98" i="2"/>
  <c r="G98" i="2"/>
  <c r="F97" i="2"/>
  <c r="G97" i="2" s="1"/>
  <c r="F96" i="2"/>
  <c r="G96" i="2" s="1"/>
  <c r="F95" i="2"/>
  <c r="G95" i="2" s="1"/>
  <c r="F94" i="2"/>
  <c r="G94" i="2"/>
  <c r="F93" i="2"/>
  <c r="G93" i="2" s="1"/>
  <c r="F92" i="2"/>
  <c r="G92" i="2" s="1"/>
  <c r="F91" i="2"/>
  <c r="G91" i="2" s="1"/>
  <c r="F90" i="2"/>
  <c r="G90" i="2"/>
  <c r="F89" i="2"/>
  <c r="G89" i="2" s="1"/>
  <c r="F88" i="2"/>
  <c r="G88" i="2" s="1"/>
  <c r="F87" i="2"/>
  <c r="G87" i="2" s="1"/>
  <c r="F86" i="2"/>
  <c r="G86" i="2"/>
  <c r="F85" i="2"/>
  <c r="G85" i="2" s="1"/>
  <c r="F84" i="2"/>
  <c r="G84" i="2" s="1"/>
  <c r="F83" i="2"/>
  <c r="G83" i="2" s="1"/>
  <c r="F82" i="2"/>
  <c r="G82" i="2"/>
  <c r="F81" i="2"/>
  <c r="G81" i="2" s="1"/>
  <c r="F80" i="2"/>
  <c r="G80" i="2" s="1"/>
  <c r="F79" i="2"/>
  <c r="G79" i="2" s="1"/>
  <c r="F78" i="2"/>
  <c r="G78" i="2"/>
  <c r="F77" i="2"/>
  <c r="G77" i="2" s="1"/>
  <c r="F76" i="2"/>
  <c r="G76" i="2" s="1"/>
  <c r="F75" i="2"/>
  <c r="G75" i="2" s="1"/>
  <c r="F74" i="2"/>
  <c r="G74" i="2"/>
  <c r="F73" i="2"/>
  <c r="G73" i="2" s="1"/>
  <c r="F72" i="2"/>
  <c r="G72" i="2" s="1"/>
  <c r="F71" i="2"/>
  <c r="G71" i="2" s="1"/>
  <c r="F70" i="2"/>
  <c r="G70" i="2"/>
  <c r="F69" i="2"/>
  <c r="G69" i="2" s="1"/>
  <c r="F68" i="2"/>
  <c r="G68" i="2" s="1"/>
  <c r="F67" i="2"/>
  <c r="G67" i="2" s="1"/>
  <c r="F66" i="2"/>
  <c r="G66" i="2"/>
  <c r="F65" i="2"/>
  <c r="G65" i="2" s="1"/>
  <c r="F64" i="2"/>
  <c r="G64" i="2" s="1"/>
  <c r="F63" i="2"/>
  <c r="G63" i="2" s="1"/>
  <c r="F62" i="2"/>
  <c r="G62" i="2"/>
  <c r="F61" i="2"/>
  <c r="G61" i="2" s="1"/>
  <c r="F60" i="2"/>
  <c r="G60" i="2" s="1"/>
  <c r="F59" i="2"/>
  <c r="G59" i="2" s="1"/>
  <c r="F58" i="2"/>
  <c r="G58" i="2"/>
  <c r="F57" i="2"/>
  <c r="G57" i="2" s="1"/>
  <c r="F56" i="2"/>
  <c r="G56" i="2" s="1"/>
  <c r="F55" i="2"/>
  <c r="G55" i="2" s="1"/>
  <c r="F54" i="2"/>
  <c r="G54" i="2"/>
  <c r="F53" i="2"/>
  <c r="G53" i="2" s="1"/>
  <c r="F52" i="2"/>
  <c r="G52" i="2" s="1"/>
  <c r="F51" i="2"/>
  <c r="G51" i="2" s="1"/>
  <c r="F50" i="2"/>
  <c r="G50" i="2"/>
  <c r="F49" i="2"/>
  <c r="G49" i="2" s="1"/>
  <c r="F48" i="2"/>
  <c r="G48" i="2" s="1"/>
  <c r="F47" i="2"/>
  <c r="G47" i="2" s="1"/>
  <c r="F46" i="2"/>
  <c r="G46" i="2"/>
  <c r="F45" i="2"/>
  <c r="G45" i="2" s="1"/>
  <c r="F44" i="2"/>
  <c r="G44" i="2" s="1"/>
  <c r="F43" i="2"/>
  <c r="G43" i="2" s="1"/>
  <c r="F42" i="2"/>
  <c r="G42" i="2"/>
  <c r="F41" i="2"/>
  <c r="G41" i="2" s="1"/>
  <c r="F40" i="2"/>
  <c r="G40" i="2"/>
  <c r="F39" i="2"/>
  <c r="G39" i="2" s="1"/>
  <c r="F38" i="2"/>
  <c r="G38" i="2"/>
  <c r="F37" i="2"/>
  <c r="G37" i="2" s="1"/>
  <c r="F36" i="2"/>
  <c r="G36" i="2"/>
  <c r="F35" i="2"/>
  <c r="G35" i="2" s="1"/>
  <c r="F34" i="2"/>
  <c r="G34" i="2"/>
  <c r="F33" i="2"/>
  <c r="G33" i="2" s="1"/>
  <c r="F32" i="2"/>
  <c r="G32" i="2" s="1"/>
  <c r="F31" i="2"/>
  <c r="G31" i="2" s="1"/>
  <c r="F30" i="2"/>
  <c r="G30" i="2"/>
  <c r="F29" i="2"/>
  <c r="G29" i="2" s="1"/>
  <c r="F28" i="2"/>
  <c r="G28" i="2" s="1"/>
  <c r="F27" i="2"/>
  <c r="G27" i="2" s="1"/>
  <c r="F26" i="2"/>
  <c r="G26" i="2"/>
  <c r="F25" i="2"/>
  <c r="G25" i="2" s="1"/>
  <c r="F24" i="2"/>
  <c r="G24" i="2" s="1"/>
  <c r="F23" i="2"/>
  <c r="G23" i="2" s="1"/>
  <c r="F22" i="2"/>
  <c r="G22" i="2"/>
  <c r="F21" i="2"/>
  <c r="G21" i="2" s="1"/>
  <c r="F20" i="2"/>
  <c r="G20" i="2" s="1"/>
  <c r="F19" i="2"/>
  <c r="G19" i="2" s="1"/>
  <c r="F18" i="2"/>
  <c r="G18" i="2"/>
  <c r="F17" i="2"/>
  <c r="G17" i="2" s="1"/>
  <c r="F16" i="2"/>
  <c r="G16" i="2" s="1"/>
  <c r="F15" i="2"/>
  <c r="G15" i="2" s="1"/>
  <c r="F14" i="2"/>
  <c r="G14" i="2"/>
  <c r="F13" i="2"/>
  <c r="G13" i="2" s="1"/>
  <c r="F12" i="2"/>
  <c r="G12" i="2" s="1"/>
  <c r="F11" i="2"/>
  <c r="G11" i="2" s="1"/>
  <c r="F10" i="2"/>
  <c r="G10" i="2"/>
  <c r="F9" i="2"/>
  <c r="G9" i="2" s="1"/>
  <c r="I9" i="2" s="1"/>
  <c r="H10" i="2" s="1"/>
  <c r="I10" i="4" l="1"/>
  <c r="H11" i="4" s="1"/>
  <c r="I11" i="4" s="1"/>
  <c r="H12" i="4" s="1"/>
  <c r="I10" i="14"/>
  <c r="H11" i="14" s="1"/>
  <c r="J9" i="14"/>
  <c r="J10" i="4"/>
  <c r="I10" i="6"/>
  <c r="H11" i="6" s="1"/>
  <c r="I10" i="2"/>
  <c r="H11" i="2"/>
  <c r="J9" i="2"/>
  <c r="I10" i="10"/>
  <c r="H11" i="10" s="1"/>
  <c r="J9" i="10"/>
  <c r="J9" i="13"/>
  <c r="I10" i="13"/>
  <c r="H11" i="13" s="1"/>
  <c r="I10" i="7"/>
  <c r="J9" i="12"/>
  <c r="I10" i="12"/>
  <c r="H11" i="12" s="1"/>
  <c r="I10" i="8"/>
  <c r="H11" i="8" s="1"/>
  <c r="J9" i="8"/>
  <c r="J9" i="7"/>
  <c r="J9" i="9"/>
  <c r="I10" i="9"/>
  <c r="H11" i="9" s="1"/>
  <c r="H11" i="7"/>
  <c r="I10" i="15"/>
  <c r="H11" i="15" s="1"/>
  <c r="I10" i="17"/>
  <c r="H11" i="17" s="1"/>
  <c r="J9" i="17"/>
  <c r="I10" i="16"/>
  <c r="H11" i="16" s="1"/>
  <c r="I10" i="18"/>
  <c r="H11" i="18" s="1"/>
  <c r="J9" i="18"/>
  <c r="I11" i="10" l="1"/>
  <c r="H12" i="10" s="1"/>
  <c r="J10" i="10"/>
  <c r="J10" i="12"/>
  <c r="I11" i="12"/>
  <c r="H12" i="12" s="1"/>
  <c r="I11" i="15"/>
  <c r="H12" i="15"/>
  <c r="J10" i="15"/>
  <c r="I11" i="17"/>
  <c r="H12" i="17"/>
  <c r="J10" i="17"/>
  <c r="I11" i="6"/>
  <c r="H12" i="6"/>
  <c r="J10" i="6"/>
  <c r="I12" i="4"/>
  <c r="H13" i="4" s="1"/>
  <c r="J11" i="4"/>
  <c r="J10" i="9"/>
  <c r="I11" i="9"/>
  <c r="H12" i="9" s="1"/>
  <c r="J10" i="13"/>
  <c r="I11" i="13"/>
  <c r="H12" i="13" s="1"/>
  <c r="I11" i="16"/>
  <c r="H12" i="16" s="1"/>
  <c r="J10" i="16"/>
  <c r="J10" i="2"/>
  <c r="I11" i="2"/>
  <c r="H12" i="2" s="1"/>
  <c r="I11" i="8"/>
  <c r="H12" i="8"/>
  <c r="J10" i="8"/>
  <c r="I11" i="7"/>
  <c r="H12" i="7"/>
  <c r="J10" i="7"/>
  <c r="I11" i="14"/>
  <c r="H12" i="14" s="1"/>
  <c r="J10" i="14"/>
  <c r="I11" i="18"/>
  <c r="H12" i="18" s="1"/>
  <c r="J10" i="18"/>
  <c r="J12" i="4" l="1"/>
  <c r="I13" i="4"/>
  <c r="H14" i="4" s="1"/>
  <c r="J11" i="13"/>
  <c r="I12" i="13"/>
  <c r="H13" i="13" s="1"/>
  <c r="J11" i="14"/>
  <c r="I12" i="14"/>
  <c r="H13" i="14" s="1"/>
  <c r="J11" i="9"/>
  <c r="I12" i="9"/>
  <c r="H13" i="9" s="1"/>
  <c r="I12" i="6"/>
  <c r="H13" i="6"/>
  <c r="J11" i="6"/>
  <c r="J11" i="12"/>
  <c r="I12" i="12"/>
  <c r="H13" i="12" s="1"/>
  <c r="I12" i="15"/>
  <c r="H13" i="15"/>
  <c r="J11" i="15"/>
  <c r="I12" i="17"/>
  <c r="H13" i="17"/>
  <c r="J11" i="17"/>
  <c r="I12" i="10"/>
  <c r="H13" i="10" s="1"/>
  <c r="J11" i="10"/>
  <c r="J11" i="8"/>
  <c r="I12" i="8"/>
  <c r="H13" i="8"/>
  <c r="I12" i="7"/>
  <c r="H13" i="7"/>
  <c r="J11" i="7"/>
  <c r="I12" i="16"/>
  <c r="H13" i="16"/>
  <c r="J11" i="16"/>
  <c r="J11" i="2"/>
  <c r="I12" i="2"/>
  <c r="H13" i="2"/>
  <c r="I12" i="18"/>
  <c r="H13" i="18" s="1"/>
  <c r="J11" i="18"/>
  <c r="J12" i="10" l="1"/>
  <c r="I13" i="10"/>
  <c r="H14" i="10"/>
  <c r="J12" i="12"/>
  <c r="I13" i="12"/>
  <c r="H14" i="12"/>
  <c r="J13" i="4"/>
  <c r="I14" i="4"/>
  <c r="H15" i="4" s="1"/>
  <c r="J12" i="8"/>
  <c r="I13" i="8"/>
  <c r="H14" i="8"/>
  <c r="I13" i="13"/>
  <c r="H14" i="13" s="1"/>
  <c r="J12" i="13"/>
  <c r="J12" i="6"/>
  <c r="I13" i="6"/>
  <c r="H14" i="6"/>
  <c r="J12" i="2"/>
  <c r="I13" i="2"/>
  <c r="H14" i="2" s="1"/>
  <c r="J12" i="7"/>
  <c r="I13" i="7"/>
  <c r="H14" i="7"/>
  <c r="I13" i="16"/>
  <c r="H14" i="16"/>
  <c r="J12" i="16"/>
  <c r="I13" i="14"/>
  <c r="H14" i="14" s="1"/>
  <c r="J12" i="14"/>
  <c r="I13" i="9"/>
  <c r="H14" i="9"/>
  <c r="J12" i="9"/>
  <c r="I13" i="17"/>
  <c r="H14" i="17"/>
  <c r="J12" i="17"/>
  <c r="I13" i="15"/>
  <c r="H14" i="15"/>
  <c r="J12" i="15"/>
  <c r="I13" i="18"/>
  <c r="H14" i="18" s="1"/>
  <c r="J12" i="18"/>
  <c r="I15" i="4" l="1"/>
  <c r="H16" i="4"/>
  <c r="J14" i="4"/>
  <c r="H15" i="2"/>
  <c r="J13" i="2"/>
  <c r="I14" i="2"/>
  <c r="J13" i="14"/>
  <c r="I14" i="14"/>
  <c r="H15" i="14" s="1"/>
  <c r="I14" i="7"/>
  <c r="H15" i="7" s="1"/>
  <c r="J13" i="7"/>
  <c r="I14" i="15"/>
  <c r="H15" i="15" s="1"/>
  <c r="J13" i="15"/>
  <c r="I14" i="12"/>
  <c r="H15" i="12" s="1"/>
  <c r="J13" i="12"/>
  <c r="I14" i="8"/>
  <c r="H15" i="8"/>
  <c r="J13" i="8"/>
  <c r="I14" i="10"/>
  <c r="H15" i="10"/>
  <c r="J13" i="10"/>
  <c r="I14" i="13"/>
  <c r="H15" i="13" s="1"/>
  <c r="J13" i="13"/>
  <c r="I14" i="17"/>
  <c r="H15" i="17"/>
  <c r="J13" i="17"/>
  <c r="I14" i="16"/>
  <c r="H15" i="16"/>
  <c r="J13" i="16"/>
  <c r="J13" i="6"/>
  <c r="I14" i="6"/>
  <c r="H15" i="6" s="1"/>
  <c r="J13" i="9"/>
  <c r="I14" i="9"/>
  <c r="H15" i="9" s="1"/>
  <c r="I14" i="18"/>
  <c r="H15" i="18" s="1"/>
  <c r="J13" i="18"/>
  <c r="I15" i="6" l="1"/>
  <c r="H16" i="6"/>
  <c r="J14" i="6"/>
  <c r="I15" i="13"/>
  <c r="H16" i="13" s="1"/>
  <c r="J14" i="13"/>
  <c r="I15" i="12"/>
  <c r="H16" i="12" s="1"/>
  <c r="J14" i="12"/>
  <c r="I15" i="15"/>
  <c r="H16" i="15" s="1"/>
  <c r="J14" i="15"/>
  <c r="I15" i="7"/>
  <c r="H16" i="7"/>
  <c r="J14" i="7"/>
  <c r="I15" i="9"/>
  <c r="H16" i="9" s="1"/>
  <c r="J14" i="9"/>
  <c r="I15" i="14"/>
  <c r="H16" i="14" s="1"/>
  <c r="J14" i="14"/>
  <c r="I15" i="8"/>
  <c r="H16" i="8"/>
  <c r="J14" i="8"/>
  <c r="I15" i="2"/>
  <c r="H16" i="2" s="1"/>
  <c r="J14" i="2"/>
  <c r="J14" i="10"/>
  <c r="I15" i="10"/>
  <c r="H16" i="10" s="1"/>
  <c r="I16" i="4"/>
  <c r="H17" i="4" s="1"/>
  <c r="J15" i="4"/>
  <c r="I15" i="16"/>
  <c r="H16" i="16" s="1"/>
  <c r="J14" i="16"/>
  <c r="I15" i="17"/>
  <c r="J14" i="17"/>
  <c r="H16" i="17"/>
  <c r="I15" i="18"/>
  <c r="H16" i="18" s="1"/>
  <c r="J14" i="18"/>
  <c r="J15" i="9" l="1"/>
  <c r="I16" i="9"/>
  <c r="H17" i="9"/>
  <c r="I16" i="13"/>
  <c r="H17" i="13" s="1"/>
  <c r="J15" i="13"/>
  <c r="J15" i="10"/>
  <c r="I16" i="10"/>
  <c r="H17" i="10" s="1"/>
  <c r="I16" i="16"/>
  <c r="H17" i="16"/>
  <c r="J15" i="16"/>
  <c r="I16" i="15"/>
  <c r="H17" i="15"/>
  <c r="J15" i="15"/>
  <c r="I16" i="17"/>
  <c r="H17" i="17" s="1"/>
  <c r="J15" i="17"/>
  <c r="J16" i="4"/>
  <c r="I17" i="4"/>
  <c r="H18" i="4" s="1"/>
  <c r="J15" i="14"/>
  <c r="I16" i="14"/>
  <c r="H17" i="14" s="1"/>
  <c r="J15" i="8"/>
  <c r="I16" i="8"/>
  <c r="H17" i="8" s="1"/>
  <c r="I16" i="2"/>
  <c r="H17" i="2" s="1"/>
  <c r="J15" i="2"/>
  <c r="J15" i="6"/>
  <c r="I16" i="6"/>
  <c r="H17" i="6" s="1"/>
  <c r="J15" i="12"/>
  <c r="I16" i="12"/>
  <c r="H17" i="12" s="1"/>
  <c r="J15" i="7"/>
  <c r="I16" i="7"/>
  <c r="H17" i="7"/>
  <c r="I16" i="18"/>
  <c r="H17" i="18" s="1"/>
  <c r="J15" i="18"/>
  <c r="I17" i="17" l="1"/>
  <c r="H18" i="17"/>
  <c r="J16" i="17"/>
  <c r="I17" i="13"/>
  <c r="H18" i="13" s="1"/>
  <c r="J16" i="13"/>
  <c r="I17" i="14"/>
  <c r="H18" i="14" s="1"/>
  <c r="J16" i="14"/>
  <c r="J16" i="10"/>
  <c r="I17" i="10"/>
  <c r="H18" i="10"/>
  <c r="J16" i="8"/>
  <c r="I17" i="8"/>
  <c r="H18" i="8"/>
  <c r="J16" i="12"/>
  <c r="I17" i="12"/>
  <c r="H18" i="12"/>
  <c r="J16" i="2"/>
  <c r="I17" i="2"/>
  <c r="H18" i="2" s="1"/>
  <c r="I17" i="6"/>
  <c r="H18" i="6"/>
  <c r="J16" i="6"/>
  <c r="J17" i="4"/>
  <c r="I18" i="4"/>
  <c r="H19" i="4"/>
  <c r="J16" i="7"/>
  <c r="I17" i="7"/>
  <c r="H18" i="7" s="1"/>
  <c r="I17" i="15"/>
  <c r="H18" i="15"/>
  <c r="J16" i="15"/>
  <c r="I17" i="16"/>
  <c r="H18" i="16"/>
  <c r="J16" i="16"/>
  <c r="I17" i="9"/>
  <c r="H18" i="9"/>
  <c r="J16" i="9"/>
  <c r="I17" i="18"/>
  <c r="H18" i="18" s="1"/>
  <c r="J16" i="18"/>
  <c r="I18" i="7" l="1"/>
  <c r="H19" i="7"/>
  <c r="J17" i="7"/>
  <c r="I18" i="13"/>
  <c r="H19" i="13" s="1"/>
  <c r="J17" i="13"/>
  <c r="J17" i="2"/>
  <c r="I18" i="2"/>
  <c r="H19" i="2" s="1"/>
  <c r="I18" i="15"/>
  <c r="H19" i="15"/>
  <c r="J17" i="15"/>
  <c r="I18" i="8"/>
  <c r="H19" i="8"/>
  <c r="J17" i="8"/>
  <c r="I18" i="16"/>
  <c r="H19" i="16" s="1"/>
  <c r="J17" i="16"/>
  <c r="I19" i="4"/>
  <c r="H20" i="4" s="1"/>
  <c r="J18" i="4"/>
  <c r="J17" i="14"/>
  <c r="I18" i="14"/>
  <c r="H19" i="14" s="1"/>
  <c r="I18" i="9"/>
  <c r="H19" i="9"/>
  <c r="J17" i="9"/>
  <c r="I18" i="12"/>
  <c r="H19" i="12" s="1"/>
  <c r="J17" i="12"/>
  <c r="I18" i="17"/>
  <c r="H19" i="17"/>
  <c r="J17" i="17"/>
  <c r="I18" i="6"/>
  <c r="H19" i="6"/>
  <c r="J17" i="6"/>
  <c r="I18" i="10"/>
  <c r="H19" i="10" s="1"/>
  <c r="J17" i="10"/>
  <c r="I18" i="18"/>
  <c r="H19" i="18" s="1"/>
  <c r="J17" i="18"/>
  <c r="I19" i="12" l="1"/>
  <c r="H20" i="12" s="1"/>
  <c r="J18" i="12"/>
  <c r="I19" i="16"/>
  <c r="H20" i="16" s="1"/>
  <c r="J18" i="16"/>
  <c r="J18" i="13"/>
  <c r="I19" i="13"/>
  <c r="H20" i="13" s="1"/>
  <c r="J18" i="2"/>
  <c r="I19" i="2"/>
  <c r="H20" i="2" s="1"/>
  <c r="I19" i="14"/>
  <c r="H20" i="14" s="1"/>
  <c r="J18" i="14"/>
  <c r="I19" i="15"/>
  <c r="H20" i="15" s="1"/>
  <c r="J18" i="15"/>
  <c r="I19" i="10"/>
  <c r="H20" i="10" s="1"/>
  <c r="J18" i="10"/>
  <c r="I20" i="4"/>
  <c r="H21" i="4" s="1"/>
  <c r="J19" i="4"/>
  <c r="J18" i="9"/>
  <c r="I19" i="9"/>
  <c r="H20" i="9" s="1"/>
  <c r="I19" i="7"/>
  <c r="H20" i="7" s="1"/>
  <c r="J18" i="7"/>
  <c r="I19" i="17"/>
  <c r="H20" i="17"/>
  <c r="J18" i="17"/>
  <c r="J18" i="8"/>
  <c r="I19" i="8"/>
  <c r="H20" i="8" s="1"/>
  <c r="I19" i="6"/>
  <c r="H20" i="6"/>
  <c r="J18" i="6"/>
  <c r="I19" i="18"/>
  <c r="H20" i="18" s="1"/>
  <c r="J18" i="18"/>
  <c r="J19" i="8" l="1"/>
  <c r="I20" i="8"/>
  <c r="H21" i="8" s="1"/>
  <c r="J19" i="9"/>
  <c r="I20" i="9"/>
  <c r="H21" i="9" s="1"/>
  <c r="I20" i="7"/>
  <c r="H21" i="7"/>
  <c r="J19" i="7"/>
  <c r="I20" i="15"/>
  <c r="H21" i="15" s="1"/>
  <c r="J19" i="15"/>
  <c r="I20" i="16"/>
  <c r="H21" i="16"/>
  <c r="J19" i="16"/>
  <c r="J19" i="12"/>
  <c r="I20" i="12"/>
  <c r="H21" i="12" s="1"/>
  <c r="I20" i="17"/>
  <c r="H21" i="17"/>
  <c r="J19" i="17"/>
  <c r="J20" i="4"/>
  <c r="I21" i="4"/>
  <c r="H22" i="4" s="1"/>
  <c r="J19" i="10"/>
  <c r="I20" i="10"/>
  <c r="H21" i="10" s="1"/>
  <c r="J19" i="2"/>
  <c r="I20" i="2"/>
  <c r="H21" i="2" s="1"/>
  <c r="J19" i="14"/>
  <c r="I20" i="14"/>
  <c r="H21" i="14" s="1"/>
  <c r="I20" i="13"/>
  <c r="H21" i="13" s="1"/>
  <c r="J19" i="13"/>
  <c r="J19" i="6"/>
  <c r="I20" i="6"/>
  <c r="H21" i="6"/>
  <c r="I20" i="18"/>
  <c r="H21" i="18" s="1"/>
  <c r="J19" i="18"/>
  <c r="I21" i="13" l="1"/>
  <c r="H22" i="13"/>
  <c r="J20" i="13"/>
  <c r="I22" i="4"/>
  <c r="H23" i="4" s="1"/>
  <c r="J21" i="4"/>
  <c r="J20" i="10"/>
  <c r="I21" i="10"/>
  <c r="H22" i="10" s="1"/>
  <c r="J20" i="8"/>
  <c r="I21" i="8"/>
  <c r="H22" i="8"/>
  <c r="I21" i="15"/>
  <c r="H22" i="15"/>
  <c r="J20" i="15"/>
  <c r="I21" i="9"/>
  <c r="H22" i="9" s="1"/>
  <c r="J20" i="9"/>
  <c r="J20" i="7"/>
  <c r="I21" i="7"/>
  <c r="H22" i="7" s="1"/>
  <c r="J20" i="6"/>
  <c r="I21" i="6"/>
  <c r="H22" i="6"/>
  <c r="J20" i="2"/>
  <c r="I21" i="2"/>
  <c r="H22" i="2"/>
  <c r="I21" i="17"/>
  <c r="H22" i="17" s="1"/>
  <c r="J20" i="17"/>
  <c r="I21" i="16"/>
  <c r="H22" i="16"/>
  <c r="J20" i="16"/>
  <c r="J20" i="12"/>
  <c r="I21" i="12"/>
  <c r="H22" i="12" s="1"/>
  <c r="I21" i="14"/>
  <c r="H22" i="14" s="1"/>
  <c r="J20" i="14"/>
  <c r="I21" i="18"/>
  <c r="H22" i="18" s="1"/>
  <c r="J20" i="18"/>
  <c r="I22" i="10" l="1"/>
  <c r="H23" i="10" s="1"/>
  <c r="J21" i="10"/>
  <c r="J21" i="9"/>
  <c r="I22" i="9"/>
  <c r="H23" i="9" s="1"/>
  <c r="I23" i="4"/>
  <c r="H24" i="4"/>
  <c r="J22" i="4"/>
  <c r="I22" i="17"/>
  <c r="H23" i="17"/>
  <c r="J21" i="17"/>
  <c r="I22" i="7"/>
  <c r="H23" i="7"/>
  <c r="J21" i="7"/>
  <c r="J21" i="14"/>
  <c r="I22" i="14"/>
  <c r="H23" i="14" s="1"/>
  <c r="I22" i="15"/>
  <c r="H23" i="15"/>
  <c r="J21" i="15"/>
  <c r="J21" i="6"/>
  <c r="I22" i="6"/>
  <c r="H23" i="6"/>
  <c r="I22" i="8"/>
  <c r="H23" i="8"/>
  <c r="J21" i="8"/>
  <c r="I22" i="12"/>
  <c r="H23" i="12"/>
  <c r="J21" i="12"/>
  <c r="J21" i="2"/>
  <c r="I22" i="2"/>
  <c r="H23" i="2" s="1"/>
  <c r="I22" i="16"/>
  <c r="H23" i="16"/>
  <c r="J21" i="16"/>
  <c r="I22" i="13"/>
  <c r="H23" i="13"/>
  <c r="J21" i="13"/>
  <c r="I22" i="18"/>
  <c r="H23" i="18" s="1"/>
  <c r="J21" i="18"/>
  <c r="I23" i="9" l="1"/>
  <c r="H24" i="9" s="1"/>
  <c r="J22" i="9"/>
  <c r="I24" i="4"/>
  <c r="H25" i="4"/>
  <c r="J23" i="4"/>
  <c r="I23" i="7"/>
  <c r="H24" i="7"/>
  <c r="J22" i="7"/>
  <c r="J22" i="12"/>
  <c r="I23" i="12"/>
  <c r="H24" i="12"/>
  <c r="I23" i="15"/>
  <c r="H24" i="15"/>
  <c r="J22" i="15"/>
  <c r="I23" i="14"/>
  <c r="H24" i="14" s="1"/>
  <c r="J22" i="14"/>
  <c r="I23" i="16"/>
  <c r="H24" i="16"/>
  <c r="J22" i="16"/>
  <c r="I23" i="17"/>
  <c r="H24" i="17" s="1"/>
  <c r="J22" i="17"/>
  <c r="I23" i="6"/>
  <c r="H24" i="6"/>
  <c r="J22" i="6"/>
  <c r="J22" i="10"/>
  <c r="I23" i="10"/>
  <c r="H24" i="10" s="1"/>
  <c r="I23" i="2"/>
  <c r="H24" i="2" s="1"/>
  <c r="J22" i="2"/>
  <c r="J22" i="13"/>
  <c r="I23" i="13"/>
  <c r="H24" i="13" s="1"/>
  <c r="I23" i="8"/>
  <c r="H24" i="8"/>
  <c r="J22" i="8"/>
  <c r="I23" i="18"/>
  <c r="H24" i="18" s="1"/>
  <c r="J22" i="18"/>
  <c r="J23" i="14" l="1"/>
  <c r="I24" i="14"/>
  <c r="H25" i="14" s="1"/>
  <c r="J23" i="13"/>
  <c r="I24" i="13"/>
  <c r="H25" i="13" s="1"/>
  <c r="I24" i="17"/>
  <c r="H25" i="17"/>
  <c r="J23" i="17"/>
  <c r="J23" i="10"/>
  <c r="I24" i="10"/>
  <c r="H25" i="10" s="1"/>
  <c r="I24" i="2"/>
  <c r="H25" i="2"/>
  <c r="J23" i="2"/>
  <c r="J23" i="7"/>
  <c r="I24" i="7"/>
  <c r="H25" i="7"/>
  <c r="J24" i="4"/>
  <c r="I25" i="4"/>
  <c r="H26" i="4"/>
  <c r="J23" i="8"/>
  <c r="I24" i="8"/>
  <c r="H25" i="8" s="1"/>
  <c r="I24" i="16"/>
  <c r="H25" i="16"/>
  <c r="J23" i="16"/>
  <c r="I24" i="12"/>
  <c r="H25" i="12"/>
  <c r="J23" i="12"/>
  <c r="I24" i="15"/>
  <c r="H25" i="15"/>
  <c r="J23" i="15"/>
  <c r="J23" i="6"/>
  <c r="I24" i="6"/>
  <c r="H25" i="6" s="1"/>
  <c r="J23" i="9"/>
  <c r="I24" i="9"/>
  <c r="H25" i="9" s="1"/>
  <c r="I24" i="18"/>
  <c r="H25" i="18" s="1"/>
  <c r="J23" i="18"/>
  <c r="I25" i="9" l="1"/>
  <c r="H26" i="9" s="1"/>
  <c r="J24" i="9"/>
  <c r="J24" i="8"/>
  <c r="I25" i="8"/>
  <c r="H26" i="8"/>
  <c r="I25" i="14"/>
  <c r="H26" i="14" s="1"/>
  <c r="J24" i="14"/>
  <c r="I25" i="6"/>
  <c r="H26" i="6"/>
  <c r="J24" i="6"/>
  <c r="I25" i="15"/>
  <c r="H26" i="15"/>
  <c r="J24" i="15"/>
  <c r="J24" i="2"/>
  <c r="I25" i="2"/>
  <c r="H26" i="2" s="1"/>
  <c r="I25" i="12"/>
  <c r="H26" i="12" s="1"/>
  <c r="J24" i="12"/>
  <c r="J24" i="10"/>
  <c r="I25" i="10"/>
  <c r="H26" i="10"/>
  <c r="I25" i="17"/>
  <c r="H26" i="17" s="1"/>
  <c r="J24" i="17"/>
  <c r="I25" i="13"/>
  <c r="H26" i="13" s="1"/>
  <c r="J24" i="13"/>
  <c r="I26" i="4"/>
  <c r="H27" i="4" s="1"/>
  <c r="J25" i="4"/>
  <c r="I25" i="16"/>
  <c r="H26" i="16"/>
  <c r="J24" i="16"/>
  <c r="J24" i="7"/>
  <c r="I25" i="7"/>
  <c r="H26" i="7" s="1"/>
  <c r="I25" i="18"/>
  <c r="H26" i="18" s="1"/>
  <c r="J24" i="18"/>
  <c r="I26" i="17" l="1"/>
  <c r="H27" i="17"/>
  <c r="J25" i="17"/>
  <c r="I26" i="7"/>
  <c r="H27" i="7" s="1"/>
  <c r="J25" i="7"/>
  <c r="J25" i="2"/>
  <c r="I26" i="2"/>
  <c r="H27" i="2" s="1"/>
  <c r="I26" i="13"/>
  <c r="H27" i="13" s="1"/>
  <c r="J25" i="13"/>
  <c r="I26" i="9"/>
  <c r="H27" i="9"/>
  <c r="J25" i="9"/>
  <c r="I26" i="8"/>
  <c r="H27" i="8" s="1"/>
  <c r="J25" i="8"/>
  <c r="I27" i="4"/>
  <c r="H28" i="4"/>
  <c r="J26" i="4"/>
  <c r="I26" i="10"/>
  <c r="H27" i="10" s="1"/>
  <c r="J25" i="10"/>
  <c r="I26" i="15"/>
  <c r="H27" i="15"/>
  <c r="J25" i="15"/>
  <c r="I26" i="6"/>
  <c r="H27" i="6" s="1"/>
  <c r="J25" i="6"/>
  <c r="J25" i="14"/>
  <c r="I26" i="14"/>
  <c r="H27" i="14" s="1"/>
  <c r="I26" i="12"/>
  <c r="H27" i="12" s="1"/>
  <c r="J25" i="12"/>
  <c r="I26" i="16"/>
  <c r="H27" i="16"/>
  <c r="J25" i="16"/>
  <c r="I26" i="18"/>
  <c r="H27" i="18" s="1"/>
  <c r="J25" i="18"/>
  <c r="J26" i="8" l="1"/>
  <c r="I27" i="8"/>
  <c r="H28" i="8" s="1"/>
  <c r="J26" i="2"/>
  <c r="I27" i="2"/>
  <c r="H28" i="2" s="1"/>
  <c r="I27" i="7"/>
  <c r="H28" i="7"/>
  <c r="J26" i="7"/>
  <c r="J26" i="13"/>
  <c r="I27" i="13"/>
  <c r="H28" i="13"/>
  <c r="I27" i="6"/>
  <c r="H28" i="6"/>
  <c r="J26" i="6"/>
  <c r="J26" i="12"/>
  <c r="I27" i="12"/>
  <c r="H28" i="12" s="1"/>
  <c r="I27" i="14"/>
  <c r="H28" i="14" s="1"/>
  <c r="J26" i="14"/>
  <c r="I27" i="16"/>
  <c r="H28" i="16" s="1"/>
  <c r="J26" i="16"/>
  <c r="J26" i="9"/>
  <c r="I27" i="9"/>
  <c r="H28" i="9" s="1"/>
  <c r="I27" i="15"/>
  <c r="H28" i="15" s="1"/>
  <c r="J26" i="15"/>
  <c r="I27" i="17"/>
  <c r="H28" i="17"/>
  <c r="J26" i="17"/>
  <c r="I27" i="10"/>
  <c r="H28" i="10"/>
  <c r="J26" i="10"/>
  <c r="I28" i="4"/>
  <c r="H29" i="4" s="1"/>
  <c r="J27" i="4"/>
  <c r="I27" i="18"/>
  <c r="H28" i="18" s="1"/>
  <c r="J26" i="18"/>
  <c r="J27" i="9" l="1"/>
  <c r="I28" i="9"/>
  <c r="H29" i="9"/>
  <c r="J27" i="8"/>
  <c r="I28" i="8"/>
  <c r="H29" i="8"/>
  <c r="J27" i="12"/>
  <c r="I28" i="12"/>
  <c r="H29" i="12" s="1"/>
  <c r="I28" i="15"/>
  <c r="H29" i="15"/>
  <c r="J27" i="15"/>
  <c r="I28" i="17"/>
  <c r="H29" i="17"/>
  <c r="J27" i="17"/>
  <c r="I28" i="16"/>
  <c r="H29" i="16" s="1"/>
  <c r="J27" i="16"/>
  <c r="I28" i="13"/>
  <c r="H29" i="13"/>
  <c r="J27" i="13"/>
  <c r="J27" i="10"/>
  <c r="I28" i="10"/>
  <c r="H29" i="10" s="1"/>
  <c r="J27" i="6"/>
  <c r="I28" i="6"/>
  <c r="H29" i="6"/>
  <c r="J27" i="14"/>
  <c r="I28" i="14"/>
  <c r="H29" i="14" s="1"/>
  <c r="I28" i="7"/>
  <c r="H29" i="7"/>
  <c r="J27" i="7"/>
  <c r="J28" i="4"/>
  <c r="I29" i="4"/>
  <c r="H30" i="4"/>
  <c r="J27" i="2"/>
  <c r="I28" i="2"/>
  <c r="H29" i="2"/>
  <c r="I28" i="18"/>
  <c r="H29" i="18" s="1"/>
  <c r="J27" i="18"/>
  <c r="J28" i="12" l="1"/>
  <c r="I29" i="12"/>
  <c r="H30" i="12" s="1"/>
  <c r="J28" i="10"/>
  <c r="I29" i="10"/>
  <c r="H30" i="10"/>
  <c r="I29" i="16"/>
  <c r="H30" i="16"/>
  <c r="J28" i="16"/>
  <c r="I29" i="14"/>
  <c r="H30" i="14" s="1"/>
  <c r="J28" i="14"/>
  <c r="J28" i="7"/>
  <c r="I29" i="7"/>
  <c r="H30" i="7"/>
  <c r="J28" i="2"/>
  <c r="I29" i="2"/>
  <c r="H30" i="2" s="1"/>
  <c r="I30" i="4"/>
  <c r="H31" i="4"/>
  <c r="J29" i="4"/>
  <c r="I29" i="8"/>
  <c r="H30" i="8" s="1"/>
  <c r="J28" i="8"/>
  <c r="J28" i="6"/>
  <c r="I29" i="6"/>
  <c r="H30" i="6" s="1"/>
  <c r="I29" i="15"/>
  <c r="H30" i="15" s="1"/>
  <c r="J28" i="15"/>
  <c r="I29" i="9"/>
  <c r="H30" i="9"/>
  <c r="J28" i="9"/>
  <c r="I29" i="13"/>
  <c r="H30" i="13" s="1"/>
  <c r="J28" i="13"/>
  <c r="I29" i="17"/>
  <c r="H30" i="17"/>
  <c r="J28" i="17"/>
  <c r="I29" i="18"/>
  <c r="H30" i="18" s="1"/>
  <c r="J28" i="18"/>
  <c r="J29" i="6" l="1"/>
  <c r="I30" i="6"/>
  <c r="H31" i="6" s="1"/>
  <c r="I30" i="8"/>
  <c r="H31" i="8" s="1"/>
  <c r="J29" i="8"/>
  <c r="I30" i="13"/>
  <c r="H31" i="13"/>
  <c r="J29" i="13"/>
  <c r="I30" i="12"/>
  <c r="H31" i="12" s="1"/>
  <c r="J29" i="12"/>
  <c r="I30" i="15"/>
  <c r="H31" i="15"/>
  <c r="J29" i="15"/>
  <c r="J29" i="14"/>
  <c r="I30" i="14"/>
  <c r="H31" i="14" s="1"/>
  <c r="J29" i="7"/>
  <c r="I30" i="7"/>
  <c r="H31" i="7" s="1"/>
  <c r="J29" i="9"/>
  <c r="I30" i="9"/>
  <c r="H31" i="9" s="1"/>
  <c r="I30" i="17"/>
  <c r="H31" i="17"/>
  <c r="J29" i="17"/>
  <c r="I30" i="16"/>
  <c r="H31" i="16" s="1"/>
  <c r="J29" i="16"/>
  <c r="I30" i="10"/>
  <c r="H31" i="10"/>
  <c r="J29" i="10"/>
  <c r="J29" i="2"/>
  <c r="I30" i="2"/>
  <c r="H31" i="2" s="1"/>
  <c r="J30" i="4"/>
  <c r="I31" i="4"/>
  <c r="H32" i="4" s="1"/>
  <c r="I30" i="18"/>
  <c r="H31" i="18" s="1"/>
  <c r="J29" i="18"/>
  <c r="J30" i="12" l="1"/>
  <c r="I31" i="12"/>
  <c r="H32" i="12" s="1"/>
  <c r="I31" i="2"/>
  <c r="H32" i="2"/>
  <c r="J30" i="2"/>
  <c r="I31" i="8"/>
  <c r="H32" i="8"/>
  <c r="J30" i="8"/>
  <c r="I31" i="16"/>
  <c r="H32" i="16" s="1"/>
  <c r="J30" i="16"/>
  <c r="I31" i="6"/>
  <c r="H32" i="6"/>
  <c r="J30" i="6"/>
  <c r="J31" i="4"/>
  <c r="I32" i="4"/>
  <c r="H33" i="4" s="1"/>
  <c r="I31" i="9"/>
  <c r="H32" i="9" s="1"/>
  <c r="J30" i="9"/>
  <c r="I31" i="7"/>
  <c r="H32" i="7"/>
  <c r="J30" i="7"/>
  <c r="H32" i="10"/>
  <c r="J30" i="10"/>
  <c r="I31" i="10"/>
  <c r="J30" i="13"/>
  <c r="I31" i="13"/>
  <c r="H32" i="13" s="1"/>
  <c r="I31" i="14"/>
  <c r="H32" i="14" s="1"/>
  <c r="J30" i="14"/>
  <c r="I31" i="15"/>
  <c r="H32" i="15" s="1"/>
  <c r="J30" i="15"/>
  <c r="I31" i="17"/>
  <c r="H32" i="17"/>
  <c r="J30" i="17"/>
  <c r="I31" i="18"/>
  <c r="H32" i="18" s="1"/>
  <c r="J30" i="18"/>
  <c r="I32" i="13" l="1"/>
  <c r="H33" i="13"/>
  <c r="J31" i="13"/>
  <c r="I32" i="12"/>
  <c r="H33" i="12"/>
  <c r="J31" i="12"/>
  <c r="I32" i="15"/>
  <c r="H33" i="15"/>
  <c r="J31" i="15"/>
  <c r="I32" i="16"/>
  <c r="H33" i="16"/>
  <c r="J31" i="16"/>
  <c r="H33" i="8"/>
  <c r="J31" i="8"/>
  <c r="I32" i="8"/>
  <c r="I32" i="17"/>
  <c r="H33" i="17" s="1"/>
  <c r="J31" i="17"/>
  <c r="I33" i="4"/>
  <c r="H34" i="4" s="1"/>
  <c r="J32" i="4"/>
  <c r="I32" i="2"/>
  <c r="H33" i="2" s="1"/>
  <c r="J31" i="2"/>
  <c r="J31" i="9"/>
  <c r="I32" i="9"/>
  <c r="H33" i="9"/>
  <c r="J31" i="14"/>
  <c r="I32" i="14"/>
  <c r="H33" i="14" s="1"/>
  <c r="J31" i="7"/>
  <c r="I32" i="7"/>
  <c r="H33" i="7" s="1"/>
  <c r="I32" i="6"/>
  <c r="H33" i="6"/>
  <c r="J31" i="6"/>
  <c r="J31" i="10"/>
  <c r="I32" i="10"/>
  <c r="H33" i="10" s="1"/>
  <c r="I32" i="18"/>
  <c r="H33" i="18" s="1"/>
  <c r="J31" i="18"/>
  <c r="J32" i="2" l="1"/>
  <c r="I33" i="2"/>
  <c r="H34" i="2"/>
  <c r="I33" i="17"/>
  <c r="H34" i="17" s="1"/>
  <c r="J32" i="17"/>
  <c r="H34" i="7"/>
  <c r="J32" i="7"/>
  <c r="I33" i="7"/>
  <c r="I33" i="14"/>
  <c r="H34" i="14" s="1"/>
  <c r="J32" i="14"/>
  <c r="I34" i="4"/>
  <c r="H35" i="4" s="1"/>
  <c r="J33" i="4"/>
  <c r="J32" i="10"/>
  <c r="I33" i="10"/>
  <c r="H34" i="10" s="1"/>
  <c r="I33" i="15"/>
  <c r="H34" i="15"/>
  <c r="J32" i="15"/>
  <c r="I33" i="12"/>
  <c r="H34" i="12"/>
  <c r="J32" i="12"/>
  <c r="I33" i="9"/>
  <c r="H34" i="9" s="1"/>
  <c r="J32" i="9"/>
  <c r="I33" i="16"/>
  <c r="H34" i="16" s="1"/>
  <c r="J32" i="16"/>
  <c r="I33" i="6"/>
  <c r="H34" i="6"/>
  <c r="J32" i="6"/>
  <c r="I33" i="13"/>
  <c r="H34" i="13"/>
  <c r="J32" i="13"/>
  <c r="J32" i="8"/>
  <c r="I33" i="8"/>
  <c r="H34" i="8"/>
  <c r="I33" i="18"/>
  <c r="H34" i="18" s="1"/>
  <c r="J32" i="18"/>
  <c r="I34" i="9" l="1"/>
  <c r="H35" i="9" s="1"/>
  <c r="J33" i="9"/>
  <c r="I34" i="10"/>
  <c r="H35" i="10" s="1"/>
  <c r="J33" i="10"/>
  <c r="I34" i="17"/>
  <c r="H35" i="17"/>
  <c r="J33" i="17"/>
  <c r="I34" i="16"/>
  <c r="H35" i="16" s="1"/>
  <c r="J33" i="16"/>
  <c r="J33" i="6"/>
  <c r="I34" i="6"/>
  <c r="H35" i="6"/>
  <c r="I34" i="7"/>
  <c r="H35" i="7" s="1"/>
  <c r="J33" i="7"/>
  <c r="I34" i="8"/>
  <c r="H35" i="8"/>
  <c r="J33" i="8"/>
  <c r="I34" i="12"/>
  <c r="H35" i="12" s="1"/>
  <c r="J33" i="12"/>
  <c r="J34" i="4"/>
  <c r="I35" i="4"/>
  <c r="H36" i="4"/>
  <c r="J33" i="14"/>
  <c r="I34" i="14"/>
  <c r="H35" i="14" s="1"/>
  <c r="I34" i="2"/>
  <c r="H35" i="2" s="1"/>
  <c r="J33" i="2"/>
  <c r="I34" i="15"/>
  <c r="H35" i="15"/>
  <c r="J33" i="15"/>
  <c r="I34" i="13"/>
  <c r="H35" i="13" s="1"/>
  <c r="J33" i="13"/>
  <c r="I34" i="18"/>
  <c r="H35" i="18" s="1"/>
  <c r="J33" i="18"/>
  <c r="I35" i="7" l="1"/>
  <c r="H36" i="7"/>
  <c r="J34" i="7"/>
  <c r="I35" i="10"/>
  <c r="H36" i="10" s="1"/>
  <c r="J34" i="10"/>
  <c r="J34" i="2"/>
  <c r="I35" i="2"/>
  <c r="H36" i="2" s="1"/>
  <c r="I35" i="14"/>
  <c r="H36" i="14" s="1"/>
  <c r="J34" i="14"/>
  <c r="I35" i="16"/>
  <c r="H36" i="16"/>
  <c r="J34" i="16"/>
  <c r="H36" i="6"/>
  <c r="J34" i="6"/>
  <c r="I35" i="6"/>
  <c r="J34" i="13"/>
  <c r="I35" i="13"/>
  <c r="H36" i="13" s="1"/>
  <c r="J34" i="12"/>
  <c r="I35" i="12"/>
  <c r="H36" i="12"/>
  <c r="I35" i="17"/>
  <c r="H36" i="17"/>
  <c r="J34" i="17"/>
  <c r="J34" i="8"/>
  <c r="I35" i="8"/>
  <c r="H36" i="8" s="1"/>
  <c r="I36" i="4"/>
  <c r="H37" i="4" s="1"/>
  <c r="J35" i="4"/>
  <c r="I35" i="9"/>
  <c r="H36" i="9" s="1"/>
  <c r="J34" i="9"/>
  <c r="I35" i="15"/>
  <c r="H36" i="15"/>
  <c r="J34" i="15"/>
  <c r="I35" i="18"/>
  <c r="H36" i="18" s="1"/>
  <c r="J34" i="18"/>
  <c r="J35" i="14" l="1"/>
  <c r="I36" i="14"/>
  <c r="H37" i="14" s="1"/>
  <c r="J35" i="2"/>
  <c r="I36" i="2"/>
  <c r="H37" i="2" s="1"/>
  <c r="J36" i="4"/>
  <c r="I37" i="4"/>
  <c r="H38" i="4" s="1"/>
  <c r="J35" i="10"/>
  <c r="I36" i="10"/>
  <c r="H37" i="10" s="1"/>
  <c r="J35" i="8"/>
  <c r="H37" i="8"/>
  <c r="I36" i="8"/>
  <c r="I36" i="13"/>
  <c r="H37" i="13" s="1"/>
  <c r="J35" i="13"/>
  <c r="I36" i="15"/>
  <c r="H37" i="15" s="1"/>
  <c r="J35" i="15"/>
  <c r="I36" i="16"/>
  <c r="H37" i="16" s="1"/>
  <c r="J35" i="16"/>
  <c r="J35" i="12"/>
  <c r="I36" i="12"/>
  <c r="H37" i="12"/>
  <c r="I36" i="17"/>
  <c r="H37" i="17" s="1"/>
  <c r="J35" i="17"/>
  <c r="I36" i="7"/>
  <c r="H37" i="7"/>
  <c r="J35" i="7"/>
  <c r="I36" i="6"/>
  <c r="H37" i="6"/>
  <c r="J35" i="6"/>
  <c r="J35" i="9"/>
  <c r="I36" i="9"/>
  <c r="H37" i="9" s="1"/>
  <c r="I36" i="18"/>
  <c r="H37" i="18" s="1"/>
  <c r="J35" i="18"/>
  <c r="I37" i="13" l="1"/>
  <c r="H38" i="13"/>
  <c r="J36" i="13"/>
  <c r="I37" i="9"/>
  <c r="H38" i="9" s="1"/>
  <c r="J36" i="9"/>
  <c r="I37" i="17"/>
  <c r="H38" i="17"/>
  <c r="J36" i="17"/>
  <c r="I38" i="4"/>
  <c r="H39" i="4" s="1"/>
  <c r="J37" i="4"/>
  <c r="I37" i="14"/>
  <c r="H38" i="14" s="1"/>
  <c r="J36" i="14"/>
  <c r="I37" i="15"/>
  <c r="H38" i="15" s="1"/>
  <c r="J36" i="15"/>
  <c r="I37" i="16"/>
  <c r="H38" i="16"/>
  <c r="J36" i="16"/>
  <c r="I37" i="10"/>
  <c r="H38" i="10" s="1"/>
  <c r="J36" i="10"/>
  <c r="J36" i="8"/>
  <c r="I37" i="8"/>
  <c r="H38" i="8"/>
  <c r="I37" i="6"/>
  <c r="J36" i="6"/>
  <c r="H38" i="6"/>
  <c r="J36" i="7"/>
  <c r="H38" i="7"/>
  <c r="I37" i="7"/>
  <c r="J36" i="2"/>
  <c r="I37" i="2"/>
  <c r="H38" i="2" s="1"/>
  <c r="J36" i="12"/>
  <c r="I37" i="12"/>
  <c r="H38" i="12" s="1"/>
  <c r="I37" i="18"/>
  <c r="H38" i="18" s="1"/>
  <c r="J36" i="18"/>
  <c r="I38" i="15" l="1"/>
  <c r="H39" i="15"/>
  <c r="J37" i="15"/>
  <c r="I38" i="10"/>
  <c r="H39" i="10" s="1"/>
  <c r="J37" i="10"/>
  <c r="J37" i="12"/>
  <c r="I38" i="12"/>
  <c r="H39" i="12" s="1"/>
  <c r="I38" i="2"/>
  <c r="H39" i="2" s="1"/>
  <c r="J37" i="2"/>
  <c r="J37" i="9"/>
  <c r="I38" i="9"/>
  <c r="H39" i="9" s="1"/>
  <c r="I38" i="17"/>
  <c r="H39" i="17" s="1"/>
  <c r="J37" i="17"/>
  <c r="J37" i="14"/>
  <c r="I38" i="14"/>
  <c r="H39" i="14" s="1"/>
  <c r="I38" i="16"/>
  <c r="H39" i="16" s="1"/>
  <c r="J37" i="16"/>
  <c r="I38" i="8"/>
  <c r="H39" i="8"/>
  <c r="J37" i="8"/>
  <c r="J38" i="4"/>
  <c r="I39" i="4"/>
  <c r="H40" i="4" s="1"/>
  <c r="H39" i="7"/>
  <c r="J37" i="7"/>
  <c r="I38" i="7"/>
  <c r="J37" i="6"/>
  <c r="I38" i="6"/>
  <c r="H39" i="6" s="1"/>
  <c r="I38" i="13"/>
  <c r="H39" i="13"/>
  <c r="J37" i="13"/>
  <c r="I38" i="18"/>
  <c r="H39" i="18" s="1"/>
  <c r="J37" i="18"/>
  <c r="I40" i="4" l="1"/>
  <c r="H41" i="4" s="1"/>
  <c r="J39" i="4"/>
  <c r="I39" i="12"/>
  <c r="H40" i="12"/>
  <c r="J38" i="12"/>
  <c r="I39" i="16"/>
  <c r="H40" i="16"/>
  <c r="J38" i="16"/>
  <c r="I39" i="17"/>
  <c r="H40" i="17"/>
  <c r="J38" i="17"/>
  <c r="I39" i="6"/>
  <c r="H40" i="6"/>
  <c r="J38" i="6"/>
  <c r="I39" i="14"/>
  <c r="H40" i="14" s="1"/>
  <c r="J38" i="14"/>
  <c r="J38" i="2"/>
  <c r="I39" i="2"/>
  <c r="H40" i="2"/>
  <c r="I39" i="7"/>
  <c r="H40" i="7" s="1"/>
  <c r="J38" i="7"/>
  <c r="J38" i="10"/>
  <c r="I39" i="10"/>
  <c r="H40" i="10" s="1"/>
  <c r="I39" i="15"/>
  <c r="H40" i="15"/>
  <c r="J38" i="15"/>
  <c r="H40" i="13"/>
  <c r="J38" i="13"/>
  <c r="I39" i="13"/>
  <c r="I39" i="9"/>
  <c r="J38" i="9"/>
  <c r="H40" i="9"/>
  <c r="I39" i="8"/>
  <c r="H40" i="8" s="1"/>
  <c r="J38" i="8"/>
  <c r="I39" i="18"/>
  <c r="H40" i="18" s="1"/>
  <c r="J38" i="18"/>
  <c r="J39" i="14" l="1"/>
  <c r="I40" i="14"/>
  <c r="H41" i="14" s="1"/>
  <c r="J39" i="10"/>
  <c r="I40" i="10"/>
  <c r="H41" i="10" s="1"/>
  <c r="I40" i="7"/>
  <c r="H41" i="7" s="1"/>
  <c r="J39" i="7"/>
  <c r="J39" i="8"/>
  <c r="I40" i="8"/>
  <c r="H41" i="8" s="1"/>
  <c r="I41" i="4"/>
  <c r="H42" i="4"/>
  <c r="J40" i="4"/>
  <c r="I40" i="16"/>
  <c r="H41" i="16" s="1"/>
  <c r="J39" i="16"/>
  <c r="I40" i="13"/>
  <c r="H41" i="13" s="1"/>
  <c r="J39" i="13"/>
  <c r="J39" i="6"/>
  <c r="I40" i="6"/>
  <c r="H41" i="6"/>
  <c r="J39" i="12"/>
  <c r="I40" i="12"/>
  <c r="H41" i="12" s="1"/>
  <c r="J39" i="9"/>
  <c r="I40" i="9"/>
  <c r="H41" i="9"/>
  <c r="I40" i="15"/>
  <c r="H41" i="15"/>
  <c r="J39" i="15"/>
  <c r="I40" i="17"/>
  <c r="H41" i="17"/>
  <c r="J39" i="17"/>
  <c r="I40" i="2"/>
  <c r="H41" i="2"/>
  <c r="J39" i="2"/>
  <c r="I40" i="18"/>
  <c r="H41" i="18" s="1"/>
  <c r="J39" i="18"/>
  <c r="I41" i="16" l="1"/>
  <c r="H42" i="16"/>
  <c r="J40" i="16"/>
  <c r="J40" i="8"/>
  <c r="I41" i="8"/>
  <c r="H42" i="8" s="1"/>
  <c r="I41" i="13"/>
  <c r="H42" i="13"/>
  <c r="J40" i="13"/>
  <c r="J40" i="12"/>
  <c r="I41" i="12"/>
  <c r="H42" i="12"/>
  <c r="I41" i="14"/>
  <c r="H42" i="14" s="1"/>
  <c r="J40" i="14"/>
  <c r="H42" i="7"/>
  <c r="J40" i="7"/>
  <c r="I41" i="7"/>
  <c r="J40" i="10"/>
  <c r="I41" i="10"/>
  <c r="H42" i="10"/>
  <c r="I41" i="15"/>
  <c r="H42" i="15" s="1"/>
  <c r="J40" i="15"/>
  <c r="J40" i="6"/>
  <c r="I41" i="6"/>
  <c r="H42" i="6"/>
  <c r="J40" i="9"/>
  <c r="I41" i="9"/>
  <c r="H42" i="9"/>
  <c r="I42" i="4"/>
  <c r="H43" i="4"/>
  <c r="J41" i="4"/>
  <c r="I41" i="2"/>
  <c r="H42" i="2" s="1"/>
  <c r="J40" i="2"/>
  <c r="I41" i="17"/>
  <c r="H42" i="17"/>
  <c r="J40" i="17"/>
  <c r="I41" i="18"/>
  <c r="H42" i="18" s="1"/>
  <c r="J40" i="18"/>
  <c r="I42" i="15" l="1"/>
  <c r="H43" i="15"/>
  <c r="J41" i="15"/>
  <c r="I42" i="8"/>
  <c r="H43" i="8"/>
  <c r="J41" i="8"/>
  <c r="I42" i="17"/>
  <c r="H43" i="17" s="1"/>
  <c r="J41" i="17"/>
  <c r="I43" i="4"/>
  <c r="H44" i="4"/>
  <c r="J42" i="4"/>
  <c r="I42" i="10"/>
  <c r="H43" i="10" s="1"/>
  <c r="J41" i="10"/>
  <c r="I42" i="2"/>
  <c r="H43" i="2" s="1"/>
  <c r="J41" i="2"/>
  <c r="I42" i="7"/>
  <c r="H43" i="7"/>
  <c r="J41" i="7"/>
  <c r="I42" i="9"/>
  <c r="H43" i="9" s="1"/>
  <c r="J41" i="9"/>
  <c r="J41" i="12"/>
  <c r="I42" i="12"/>
  <c r="H43" i="12"/>
  <c r="I42" i="16"/>
  <c r="H43" i="16"/>
  <c r="J41" i="16"/>
  <c r="I42" i="13"/>
  <c r="H43" i="13" s="1"/>
  <c r="J41" i="13"/>
  <c r="J41" i="14"/>
  <c r="I42" i="14"/>
  <c r="H43" i="14" s="1"/>
  <c r="J41" i="6"/>
  <c r="I42" i="6"/>
  <c r="H43" i="6"/>
  <c r="I42" i="18"/>
  <c r="H43" i="18" s="1"/>
  <c r="J41" i="18"/>
  <c r="I43" i="2" l="1"/>
  <c r="H44" i="2" s="1"/>
  <c r="J42" i="2"/>
  <c r="I43" i="14"/>
  <c r="H44" i="14" s="1"/>
  <c r="J42" i="14"/>
  <c r="J42" i="9"/>
  <c r="I43" i="9"/>
  <c r="H44" i="9" s="1"/>
  <c r="I43" i="17"/>
  <c r="H44" i="17"/>
  <c r="J42" i="17"/>
  <c r="J42" i="13"/>
  <c r="I43" i="13"/>
  <c r="H44" i="13" s="1"/>
  <c r="J42" i="6"/>
  <c r="I43" i="6"/>
  <c r="H44" i="6"/>
  <c r="I43" i="10"/>
  <c r="H44" i="10" s="1"/>
  <c r="J42" i="10"/>
  <c r="I43" i="16"/>
  <c r="H44" i="16" s="1"/>
  <c r="J42" i="16"/>
  <c r="I44" i="4"/>
  <c r="H45" i="4"/>
  <c r="J43" i="4"/>
  <c r="I43" i="15"/>
  <c r="H44" i="15"/>
  <c r="J42" i="15"/>
  <c r="J42" i="8"/>
  <c r="I43" i="8"/>
  <c r="H44" i="8" s="1"/>
  <c r="I43" i="7"/>
  <c r="H44" i="7"/>
  <c r="J42" i="7"/>
  <c r="I43" i="12"/>
  <c r="H44" i="12" s="1"/>
  <c r="J42" i="12"/>
  <c r="I43" i="18"/>
  <c r="H44" i="18" s="1"/>
  <c r="J42" i="18"/>
  <c r="J43" i="8" l="1"/>
  <c r="I44" i="8"/>
  <c r="H45" i="8"/>
  <c r="J43" i="9"/>
  <c r="I44" i="9"/>
  <c r="H45" i="9" s="1"/>
  <c r="I44" i="16"/>
  <c r="H45" i="16" s="1"/>
  <c r="J43" i="16"/>
  <c r="I44" i="15"/>
  <c r="H45" i="15"/>
  <c r="J43" i="15"/>
  <c r="J43" i="14"/>
  <c r="I44" i="14"/>
  <c r="H45" i="14" s="1"/>
  <c r="I44" i="13"/>
  <c r="H45" i="13" s="1"/>
  <c r="J43" i="13"/>
  <c r="I44" i="7"/>
  <c r="H45" i="7" s="1"/>
  <c r="J43" i="7"/>
  <c r="J43" i="10"/>
  <c r="I44" i="10"/>
  <c r="H45" i="10" s="1"/>
  <c r="I44" i="17"/>
  <c r="H45" i="17"/>
  <c r="J43" i="17"/>
  <c r="I44" i="12"/>
  <c r="H45" i="12" s="1"/>
  <c r="J43" i="12"/>
  <c r="H45" i="6"/>
  <c r="J43" i="6"/>
  <c r="I44" i="6"/>
  <c r="J43" i="2"/>
  <c r="I44" i="2"/>
  <c r="H45" i="2" s="1"/>
  <c r="I45" i="4"/>
  <c r="J44" i="4"/>
  <c r="H46" i="4"/>
  <c r="I44" i="18"/>
  <c r="H45" i="18" s="1"/>
  <c r="J43" i="18"/>
  <c r="J44" i="12" l="1"/>
  <c r="I45" i="12"/>
  <c r="H46" i="12" s="1"/>
  <c r="J44" i="7"/>
  <c r="I45" i="7"/>
  <c r="H46" i="7"/>
  <c r="I45" i="13"/>
  <c r="H46" i="13"/>
  <c r="J44" i="13"/>
  <c r="I45" i="16"/>
  <c r="H46" i="16" s="1"/>
  <c r="J44" i="16"/>
  <c r="I45" i="14"/>
  <c r="H46" i="14" s="1"/>
  <c r="J44" i="14"/>
  <c r="I46" i="4"/>
  <c r="H47" i="4" s="1"/>
  <c r="J45" i="4"/>
  <c r="I45" i="6"/>
  <c r="H46" i="6"/>
  <c r="J44" i="6"/>
  <c r="J44" i="10"/>
  <c r="I45" i="10"/>
  <c r="H46" i="10"/>
  <c r="J44" i="9"/>
  <c r="I45" i="9"/>
  <c r="H46" i="9"/>
  <c r="I45" i="15"/>
  <c r="H46" i="15"/>
  <c r="J44" i="15"/>
  <c r="J44" i="8"/>
  <c r="I45" i="8"/>
  <c r="H46" i="8" s="1"/>
  <c r="I45" i="17"/>
  <c r="H46" i="17"/>
  <c r="J44" i="17"/>
  <c r="J44" i="2"/>
  <c r="I45" i="2"/>
  <c r="H46" i="2"/>
  <c r="I45" i="18"/>
  <c r="H46" i="18" s="1"/>
  <c r="J44" i="18"/>
  <c r="J46" i="4" l="1"/>
  <c r="I47" i="4"/>
  <c r="H48" i="4"/>
  <c r="J45" i="12"/>
  <c r="I46" i="12"/>
  <c r="H47" i="12"/>
  <c r="H47" i="8"/>
  <c r="J45" i="8"/>
  <c r="I46" i="8"/>
  <c r="I46" i="16"/>
  <c r="H47" i="16"/>
  <c r="J45" i="16"/>
  <c r="I46" i="13"/>
  <c r="H47" i="13"/>
  <c r="J45" i="13"/>
  <c r="I46" i="15"/>
  <c r="H47" i="15" s="1"/>
  <c r="J45" i="15"/>
  <c r="J45" i="2"/>
  <c r="I46" i="2"/>
  <c r="H47" i="2"/>
  <c r="I46" i="6"/>
  <c r="H47" i="6" s="1"/>
  <c r="J45" i="6"/>
  <c r="I46" i="17"/>
  <c r="H47" i="17"/>
  <c r="J45" i="17"/>
  <c r="I46" i="7"/>
  <c r="H47" i="7"/>
  <c r="J45" i="7"/>
  <c r="J45" i="9"/>
  <c r="I46" i="9"/>
  <c r="H47" i="9" s="1"/>
  <c r="I46" i="10"/>
  <c r="H47" i="10"/>
  <c r="J45" i="10"/>
  <c r="J45" i="14"/>
  <c r="I46" i="14"/>
  <c r="H47" i="14" s="1"/>
  <c r="I46" i="18"/>
  <c r="H47" i="18" s="1"/>
  <c r="J45" i="18"/>
  <c r="I47" i="9" l="1"/>
  <c r="H48" i="9" s="1"/>
  <c r="J46" i="9"/>
  <c r="I47" i="15"/>
  <c r="H48" i="15" s="1"/>
  <c r="J46" i="15"/>
  <c r="J46" i="6"/>
  <c r="I47" i="6"/>
  <c r="H48" i="6" s="1"/>
  <c r="I47" i="14"/>
  <c r="H48" i="14" s="1"/>
  <c r="J46" i="14"/>
  <c r="I47" i="8"/>
  <c r="H48" i="8"/>
  <c r="J46" i="8"/>
  <c r="J46" i="13"/>
  <c r="I47" i="13"/>
  <c r="H48" i="13" s="1"/>
  <c r="J46" i="7"/>
  <c r="I47" i="7"/>
  <c r="H48" i="7" s="1"/>
  <c r="I47" i="2"/>
  <c r="H48" i="2" s="1"/>
  <c r="J46" i="2"/>
  <c r="J46" i="10"/>
  <c r="I47" i="10"/>
  <c r="H48" i="10" s="1"/>
  <c r="J46" i="16"/>
  <c r="I47" i="16"/>
  <c r="H48" i="16" s="1"/>
  <c r="J47" i="4"/>
  <c r="I48" i="4"/>
  <c r="H49" i="4" s="1"/>
  <c r="I47" i="12"/>
  <c r="H48" i="12"/>
  <c r="J46" i="12"/>
  <c r="I47" i="17"/>
  <c r="J46" i="17"/>
  <c r="H48" i="17"/>
  <c r="I47" i="18"/>
  <c r="H48" i="18" s="1"/>
  <c r="J46" i="18"/>
  <c r="I48" i="6" l="1"/>
  <c r="H49" i="6"/>
  <c r="J47" i="6"/>
  <c r="I49" i="4"/>
  <c r="H50" i="4"/>
  <c r="J48" i="4"/>
  <c r="I48" i="15"/>
  <c r="H49" i="15"/>
  <c r="J47" i="15"/>
  <c r="I48" i="2"/>
  <c r="H49" i="2"/>
  <c r="J47" i="2"/>
  <c r="J47" i="7"/>
  <c r="I48" i="7"/>
  <c r="H49" i="7" s="1"/>
  <c r="I48" i="16"/>
  <c r="H49" i="16" s="1"/>
  <c r="J47" i="16"/>
  <c r="I48" i="13"/>
  <c r="H49" i="13"/>
  <c r="J47" i="13"/>
  <c r="J47" i="8"/>
  <c r="I48" i="8"/>
  <c r="H49" i="8"/>
  <c r="I48" i="17"/>
  <c r="H49" i="17"/>
  <c r="J47" i="17"/>
  <c r="J47" i="10"/>
  <c r="I48" i="10"/>
  <c r="H49" i="10"/>
  <c r="J47" i="14"/>
  <c r="I48" i="14"/>
  <c r="H49" i="14" s="1"/>
  <c r="J47" i="9"/>
  <c r="I48" i="9"/>
  <c r="H49" i="9"/>
  <c r="J47" i="12"/>
  <c r="I48" i="12"/>
  <c r="H49" i="12" s="1"/>
  <c r="I48" i="18"/>
  <c r="H49" i="18" s="1"/>
  <c r="J47" i="18"/>
  <c r="J48" i="7" l="1"/>
  <c r="I49" i="7"/>
  <c r="H50" i="7"/>
  <c r="I49" i="16"/>
  <c r="H50" i="16" s="1"/>
  <c r="J48" i="16"/>
  <c r="H50" i="12"/>
  <c r="J48" i="12"/>
  <c r="I49" i="12"/>
  <c r="I50" i="4"/>
  <c r="H51" i="4"/>
  <c r="J49" i="4"/>
  <c r="I49" i="14"/>
  <c r="H50" i="14"/>
  <c r="J48" i="14"/>
  <c r="I49" i="9"/>
  <c r="H50" i="9" s="1"/>
  <c r="J48" i="9"/>
  <c r="I49" i="13"/>
  <c r="H50" i="13" s="1"/>
  <c r="J48" i="13"/>
  <c r="J48" i="10"/>
  <c r="I49" i="10"/>
  <c r="H50" i="10" s="1"/>
  <c r="I49" i="2"/>
  <c r="H50" i="2" s="1"/>
  <c r="J48" i="2"/>
  <c r="I49" i="15"/>
  <c r="H50" i="15" s="1"/>
  <c r="J48" i="15"/>
  <c r="I49" i="17"/>
  <c r="H50" i="17"/>
  <c r="J48" i="17"/>
  <c r="J48" i="6"/>
  <c r="I49" i="6"/>
  <c r="H50" i="6"/>
  <c r="J48" i="8"/>
  <c r="I49" i="8"/>
  <c r="H50" i="8"/>
  <c r="I49" i="18"/>
  <c r="H50" i="18" s="1"/>
  <c r="J48" i="18"/>
  <c r="I50" i="9" l="1"/>
  <c r="H51" i="9" s="1"/>
  <c r="J49" i="9"/>
  <c r="I50" i="15"/>
  <c r="H51" i="15"/>
  <c r="J49" i="15"/>
  <c r="I50" i="16"/>
  <c r="H51" i="16"/>
  <c r="J49" i="16"/>
  <c r="J49" i="2"/>
  <c r="I50" i="2"/>
  <c r="H51" i="2"/>
  <c r="I50" i="13"/>
  <c r="H51" i="13"/>
  <c r="J49" i="13"/>
  <c r="J49" i="12"/>
  <c r="I50" i="12"/>
  <c r="H51" i="12"/>
  <c r="I50" i="8"/>
  <c r="H51" i="8"/>
  <c r="J49" i="8"/>
  <c r="I50" i="17"/>
  <c r="H51" i="17"/>
  <c r="J49" i="17"/>
  <c r="I51" i="4"/>
  <c r="H52" i="4"/>
  <c r="J50" i="4"/>
  <c r="I50" i="7"/>
  <c r="H51" i="7"/>
  <c r="J49" i="7"/>
  <c r="H51" i="10"/>
  <c r="J49" i="10"/>
  <c r="I50" i="10"/>
  <c r="J49" i="6"/>
  <c r="I50" i="6"/>
  <c r="H51" i="6"/>
  <c r="J49" i="14"/>
  <c r="I50" i="14"/>
  <c r="H51" i="14" s="1"/>
  <c r="I50" i="18"/>
  <c r="H51" i="18" s="1"/>
  <c r="J49" i="18"/>
  <c r="I51" i="14" l="1"/>
  <c r="H52" i="14"/>
  <c r="J50" i="14"/>
  <c r="I51" i="17"/>
  <c r="H52" i="17" s="1"/>
  <c r="J50" i="17"/>
  <c r="I51" i="10"/>
  <c r="H52" i="10"/>
  <c r="J50" i="10"/>
  <c r="I51" i="15"/>
  <c r="H52" i="15" s="1"/>
  <c r="J50" i="15"/>
  <c r="J50" i="8"/>
  <c r="H52" i="8"/>
  <c r="I51" i="8"/>
  <c r="I51" i="2"/>
  <c r="H52" i="2" s="1"/>
  <c r="J50" i="2"/>
  <c r="I51" i="7"/>
  <c r="H52" i="7"/>
  <c r="J50" i="7"/>
  <c r="I51" i="16"/>
  <c r="H52" i="16" s="1"/>
  <c r="J50" i="16"/>
  <c r="J50" i="13"/>
  <c r="I51" i="13"/>
  <c r="H52" i="13" s="1"/>
  <c r="I51" i="12"/>
  <c r="H52" i="12"/>
  <c r="J50" i="12"/>
  <c r="I51" i="9"/>
  <c r="H52" i="9" s="1"/>
  <c r="J50" i="9"/>
  <c r="J50" i="6"/>
  <c r="I51" i="6"/>
  <c r="H52" i="6"/>
  <c r="I52" i="4"/>
  <c r="H53" i="4"/>
  <c r="J51" i="4"/>
  <c r="I51" i="18"/>
  <c r="H52" i="18" s="1"/>
  <c r="J50" i="18"/>
  <c r="J51" i="2" l="1"/>
  <c r="I52" i="2"/>
  <c r="H53" i="2"/>
  <c r="I52" i="16"/>
  <c r="H53" i="16" s="1"/>
  <c r="J51" i="16"/>
  <c r="J51" i="13"/>
  <c r="I52" i="13"/>
  <c r="H53" i="13" s="1"/>
  <c r="I52" i="17"/>
  <c r="H53" i="17"/>
  <c r="J51" i="17"/>
  <c r="J51" i="9"/>
  <c r="I52" i="9"/>
  <c r="H53" i="9" s="1"/>
  <c r="I52" i="15"/>
  <c r="H53" i="15" s="1"/>
  <c r="J51" i="15"/>
  <c r="I53" i="4"/>
  <c r="H54" i="4" s="1"/>
  <c r="J52" i="4"/>
  <c r="J51" i="7"/>
  <c r="I52" i="7"/>
  <c r="H53" i="7" s="1"/>
  <c r="J51" i="10"/>
  <c r="I52" i="10"/>
  <c r="H53" i="10" s="1"/>
  <c r="I52" i="12"/>
  <c r="H53" i="12" s="1"/>
  <c r="J51" i="12"/>
  <c r="J51" i="8"/>
  <c r="I52" i="8"/>
  <c r="H53" i="8" s="1"/>
  <c r="J51" i="14"/>
  <c r="I52" i="14"/>
  <c r="H53" i="14" s="1"/>
  <c r="J51" i="6"/>
  <c r="I52" i="6"/>
  <c r="H53" i="6" s="1"/>
  <c r="I52" i="18"/>
  <c r="H53" i="18" s="1"/>
  <c r="J51" i="18"/>
  <c r="I53" i="6" l="1"/>
  <c r="H54" i="6"/>
  <c r="J52" i="6"/>
  <c r="J52" i="7"/>
  <c r="I53" i="7"/>
  <c r="H54" i="7"/>
  <c r="I53" i="14"/>
  <c r="H54" i="14" s="1"/>
  <c r="J52" i="14"/>
  <c r="I53" i="15"/>
  <c r="H54" i="15"/>
  <c r="J52" i="15"/>
  <c r="J52" i="8"/>
  <c r="I53" i="8"/>
  <c r="H54" i="8"/>
  <c r="J52" i="9"/>
  <c r="I53" i="9"/>
  <c r="H54" i="9" s="1"/>
  <c r="J53" i="4"/>
  <c r="I54" i="4"/>
  <c r="H55" i="4" s="1"/>
  <c r="J52" i="13"/>
  <c r="I53" i="13"/>
  <c r="H54" i="13" s="1"/>
  <c r="J52" i="12"/>
  <c r="I53" i="12"/>
  <c r="H54" i="12"/>
  <c r="I53" i="16"/>
  <c r="H54" i="16" s="1"/>
  <c r="J52" i="16"/>
  <c r="J52" i="10"/>
  <c r="I53" i="10"/>
  <c r="H54" i="10" s="1"/>
  <c r="I53" i="17"/>
  <c r="H54" i="17"/>
  <c r="J52" i="17"/>
  <c r="J52" i="2"/>
  <c r="I53" i="2"/>
  <c r="H54" i="2"/>
  <c r="I53" i="18"/>
  <c r="H54" i="18" s="1"/>
  <c r="J52" i="18"/>
  <c r="J53" i="14" l="1"/>
  <c r="I54" i="14"/>
  <c r="H55" i="14" s="1"/>
  <c r="I54" i="13"/>
  <c r="H55" i="13"/>
  <c r="J53" i="13"/>
  <c r="I54" i="10"/>
  <c r="H55" i="10"/>
  <c r="J53" i="10"/>
  <c r="I54" i="16"/>
  <c r="J53" i="16"/>
  <c r="H55" i="16"/>
  <c r="J53" i="8"/>
  <c r="I54" i="8"/>
  <c r="H55" i="8" s="1"/>
  <c r="I54" i="7"/>
  <c r="H55" i="7" s="1"/>
  <c r="J53" i="7"/>
  <c r="J53" i="12"/>
  <c r="I54" i="12"/>
  <c r="H55" i="12" s="1"/>
  <c r="I54" i="15"/>
  <c r="H55" i="15"/>
  <c r="J53" i="15"/>
  <c r="J53" i="9"/>
  <c r="I54" i="9"/>
  <c r="H55" i="9" s="1"/>
  <c r="J53" i="6"/>
  <c r="I54" i="6"/>
  <c r="H55" i="6"/>
  <c r="J53" i="2"/>
  <c r="I54" i="2"/>
  <c r="H55" i="2" s="1"/>
  <c r="J54" i="4"/>
  <c r="I55" i="4"/>
  <c r="H56" i="4" s="1"/>
  <c r="I54" i="17"/>
  <c r="H55" i="17"/>
  <c r="J53" i="17"/>
  <c r="I54" i="18"/>
  <c r="H55" i="18" s="1"/>
  <c r="J53" i="18"/>
  <c r="I55" i="9" l="1"/>
  <c r="H56" i="9" s="1"/>
  <c r="J54" i="9"/>
  <c r="J54" i="7"/>
  <c r="I55" i="7"/>
  <c r="H56" i="7" s="1"/>
  <c r="I55" i="8"/>
  <c r="H56" i="8"/>
  <c r="J54" i="8"/>
  <c r="I55" i="14"/>
  <c r="H56" i="14"/>
  <c r="J54" i="14"/>
  <c r="I55" i="17"/>
  <c r="H56" i="17"/>
  <c r="J54" i="17"/>
  <c r="J54" i="13"/>
  <c r="I55" i="13"/>
  <c r="H56" i="13" s="1"/>
  <c r="I55" i="2"/>
  <c r="H56" i="2"/>
  <c r="J54" i="2"/>
  <c r="I55" i="16"/>
  <c r="J54" i="16"/>
  <c r="H56" i="16"/>
  <c r="I55" i="15"/>
  <c r="H56" i="15"/>
  <c r="J54" i="15"/>
  <c r="I55" i="12"/>
  <c r="H56" i="12" s="1"/>
  <c r="J54" i="12"/>
  <c r="J54" i="10"/>
  <c r="I55" i="10"/>
  <c r="H56" i="10" s="1"/>
  <c r="J54" i="6"/>
  <c r="I55" i="6"/>
  <c r="H56" i="6"/>
  <c r="J55" i="4"/>
  <c r="I56" i="4"/>
  <c r="H57" i="4"/>
  <c r="I55" i="18"/>
  <c r="H56" i="18" s="1"/>
  <c r="J54" i="18"/>
  <c r="J55" i="7" l="1"/>
  <c r="I56" i="7"/>
  <c r="H57" i="7"/>
  <c r="J55" i="12"/>
  <c r="I56" i="12"/>
  <c r="H57" i="12"/>
  <c r="J55" i="10"/>
  <c r="I56" i="10"/>
  <c r="H57" i="10" s="1"/>
  <c r="J55" i="8"/>
  <c r="I56" i="8"/>
  <c r="H57" i="8"/>
  <c r="I56" i="2"/>
  <c r="H57" i="2" s="1"/>
  <c r="J55" i="2"/>
  <c r="J55" i="14"/>
  <c r="I56" i="14"/>
  <c r="H57" i="14" s="1"/>
  <c r="I56" i="16"/>
  <c r="H57" i="16"/>
  <c r="J55" i="16"/>
  <c r="I56" i="17"/>
  <c r="H57" i="17" s="1"/>
  <c r="J55" i="17"/>
  <c r="I56" i="6"/>
  <c r="H57" i="6"/>
  <c r="J55" i="6"/>
  <c r="I56" i="13"/>
  <c r="H57" i="13" s="1"/>
  <c r="J55" i="13"/>
  <c r="I56" i="9"/>
  <c r="H57" i="9"/>
  <c r="J55" i="9"/>
  <c r="I57" i="4"/>
  <c r="H58" i="4"/>
  <c r="J56" i="4"/>
  <c r="I56" i="15"/>
  <c r="H57" i="15"/>
  <c r="J55" i="15"/>
  <c r="I56" i="18"/>
  <c r="H57" i="18" s="1"/>
  <c r="J55" i="18"/>
  <c r="I57" i="17" l="1"/>
  <c r="H58" i="17"/>
  <c r="J56" i="17"/>
  <c r="J56" i="10"/>
  <c r="I57" i="10"/>
  <c r="H58" i="10"/>
  <c r="I57" i="13"/>
  <c r="H58" i="13"/>
  <c r="J56" i="13"/>
  <c r="J56" i="2"/>
  <c r="I57" i="2"/>
  <c r="H58" i="2" s="1"/>
  <c r="J56" i="12"/>
  <c r="I57" i="12"/>
  <c r="H58" i="12" s="1"/>
  <c r="I57" i="9"/>
  <c r="H58" i="9" s="1"/>
  <c r="J56" i="9"/>
  <c r="I57" i="15"/>
  <c r="H58" i="15"/>
  <c r="J56" i="15"/>
  <c r="I57" i="16"/>
  <c r="H58" i="16" s="1"/>
  <c r="J56" i="16"/>
  <c r="J56" i="8"/>
  <c r="I57" i="8"/>
  <c r="H58" i="8"/>
  <c r="J56" i="7"/>
  <c r="I57" i="7"/>
  <c r="H58" i="7" s="1"/>
  <c r="I57" i="14"/>
  <c r="H58" i="14" s="1"/>
  <c r="J56" i="14"/>
  <c r="I58" i="4"/>
  <c r="H59" i="4" s="1"/>
  <c r="J57" i="4"/>
  <c r="J56" i="6"/>
  <c r="H58" i="6"/>
  <c r="I57" i="6"/>
  <c r="I57" i="18"/>
  <c r="H58" i="18" s="1"/>
  <c r="J56" i="18"/>
  <c r="J57" i="2" l="1"/>
  <c r="I58" i="2"/>
  <c r="H59" i="2"/>
  <c r="J57" i="9"/>
  <c r="I58" i="9"/>
  <c r="H59" i="9" s="1"/>
  <c r="I58" i="7"/>
  <c r="H59" i="7" s="1"/>
  <c r="J57" i="7"/>
  <c r="J57" i="12"/>
  <c r="I58" i="12"/>
  <c r="H59" i="12"/>
  <c r="I58" i="13"/>
  <c r="H59" i="13" s="1"/>
  <c r="J57" i="13"/>
  <c r="I58" i="6"/>
  <c r="H59" i="6" s="1"/>
  <c r="J57" i="6"/>
  <c r="I58" i="16"/>
  <c r="H59" i="16" s="1"/>
  <c r="J57" i="16"/>
  <c r="I58" i="8"/>
  <c r="H59" i="8" s="1"/>
  <c r="J57" i="8"/>
  <c r="I58" i="17"/>
  <c r="H59" i="17" s="1"/>
  <c r="J57" i="17"/>
  <c r="J57" i="14"/>
  <c r="I58" i="14"/>
  <c r="H59" i="14" s="1"/>
  <c r="H59" i="10"/>
  <c r="J57" i="10"/>
  <c r="I58" i="10"/>
  <c r="I58" i="15"/>
  <c r="H59" i="15"/>
  <c r="J57" i="15"/>
  <c r="I59" i="4"/>
  <c r="H60" i="4"/>
  <c r="J58" i="4"/>
  <c r="I58" i="18"/>
  <c r="H59" i="18" s="1"/>
  <c r="J57" i="18"/>
  <c r="I59" i="7" l="1"/>
  <c r="H60" i="7"/>
  <c r="J58" i="7"/>
  <c r="J58" i="13"/>
  <c r="I59" i="13"/>
  <c r="H60" i="13"/>
  <c r="J58" i="6"/>
  <c r="I59" i="6"/>
  <c r="H60" i="6" s="1"/>
  <c r="I59" i="17"/>
  <c r="H60" i="17"/>
  <c r="J58" i="17"/>
  <c r="I59" i="14"/>
  <c r="H60" i="14" s="1"/>
  <c r="J58" i="14"/>
  <c r="J58" i="8"/>
  <c r="I59" i="8"/>
  <c r="H60" i="8"/>
  <c r="I59" i="10"/>
  <c r="H60" i="10"/>
  <c r="J58" i="10"/>
  <c r="H60" i="12"/>
  <c r="J58" i="12"/>
  <c r="I59" i="12"/>
  <c r="I60" i="4"/>
  <c r="H61" i="4"/>
  <c r="J59" i="4"/>
  <c r="I59" i="9"/>
  <c r="H60" i="9"/>
  <c r="J58" i="9"/>
  <c r="I59" i="15"/>
  <c r="H60" i="15" s="1"/>
  <c r="J58" i="15"/>
  <c r="I59" i="2"/>
  <c r="H60" i="2"/>
  <c r="J58" i="2"/>
  <c r="J58" i="16"/>
  <c r="H60" i="16"/>
  <c r="I59" i="16"/>
  <c r="I59" i="18"/>
  <c r="H60" i="18" s="1"/>
  <c r="J58" i="18"/>
  <c r="I60" i="15" l="1"/>
  <c r="H61" i="15"/>
  <c r="J59" i="15"/>
  <c r="J59" i="6"/>
  <c r="I60" i="6"/>
  <c r="H61" i="6" s="1"/>
  <c r="I60" i="9"/>
  <c r="H61" i="9" s="1"/>
  <c r="J59" i="9"/>
  <c r="J59" i="14"/>
  <c r="I60" i="14"/>
  <c r="H61" i="14" s="1"/>
  <c r="I60" i="2"/>
  <c r="H61" i="2" s="1"/>
  <c r="J59" i="2"/>
  <c r="I60" i="17"/>
  <c r="H61" i="17" s="1"/>
  <c r="J59" i="17"/>
  <c r="I60" i="16"/>
  <c r="H61" i="16" s="1"/>
  <c r="J59" i="16"/>
  <c r="I60" i="13"/>
  <c r="H61" i="13" s="1"/>
  <c r="J59" i="13"/>
  <c r="I61" i="4"/>
  <c r="H62" i="4"/>
  <c r="J60" i="4"/>
  <c r="J59" i="8"/>
  <c r="I60" i="8"/>
  <c r="H61" i="8"/>
  <c r="H61" i="7"/>
  <c r="J59" i="7"/>
  <c r="I60" i="7"/>
  <c r="I60" i="12"/>
  <c r="H61" i="12"/>
  <c r="J59" i="12"/>
  <c r="I60" i="10"/>
  <c r="H61" i="10"/>
  <c r="J59" i="10"/>
  <c r="I60" i="18"/>
  <c r="H61" i="18" s="1"/>
  <c r="J59" i="18"/>
  <c r="I61" i="6" l="1"/>
  <c r="H62" i="6"/>
  <c r="J60" i="6"/>
  <c r="J60" i="13"/>
  <c r="I61" i="13"/>
  <c r="H62" i="13" s="1"/>
  <c r="I61" i="14"/>
  <c r="H62" i="14" s="1"/>
  <c r="J60" i="14"/>
  <c r="I61" i="17"/>
  <c r="H62" i="17"/>
  <c r="J60" i="17"/>
  <c r="J60" i="9"/>
  <c r="I61" i="9"/>
  <c r="H62" i="9"/>
  <c r="J60" i="7"/>
  <c r="I61" i="7"/>
  <c r="H62" i="7" s="1"/>
  <c r="I61" i="16"/>
  <c r="H62" i="16"/>
  <c r="J60" i="16"/>
  <c r="J60" i="10"/>
  <c r="I61" i="10"/>
  <c r="H62" i="10" s="1"/>
  <c r="J60" i="12"/>
  <c r="I61" i="12"/>
  <c r="H62" i="12"/>
  <c r="J60" i="8"/>
  <c r="I61" i="8"/>
  <c r="H62" i="8"/>
  <c r="I61" i="15"/>
  <c r="H62" i="15"/>
  <c r="J60" i="15"/>
  <c r="I61" i="2"/>
  <c r="H62" i="2"/>
  <c r="J60" i="2"/>
  <c r="J61" i="4"/>
  <c r="I62" i="4"/>
  <c r="H63" i="4"/>
  <c r="I61" i="18"/>
  <c r="H62" i="18" s="1"/>
  <c r="J60" i="18"/>
  <c r="I62" i="7" l="1"/>
  <c r="H63" i="7" s="1"/>
  <c r="J61" i="7"/>
  <c r="I62" i="13"/>
  <c r="H63" i="13"/>
  <c r="J61" i="13"/>
  <c r="J61" i="10"/>
  <c r="I62" i="10"/>
  <c r="H63" i="10" s="1"/>
  <c r="J61" i="14"/>
  <c r="I62" i="14"/>
  <c r="H63" i="14" s="1"/>
  <c r="J62" i="4"/>
  <c r="I63" i="4"/>
  <c r="H64" i="4" s="1"/>
  <c r="I62" i="8"/>
  <c r="H63" i="8" s="1"/>
  <c r="J61" i="8"/>
  <c r="I62" i="16"/>
  <c r="H63" i="16"/>
  <c r="J61" i="16"/>
  <c r="J61" i="9"/>
  <c r="I62" i="9"/>
  <c r="H63" i="9" s="1"/>
  <c r="J61" i="2"/>
  <c r="I62" i="2"/>
  <c r="H63" i="2" s="1"/>
  <c r="I62" i="17"/>
  <c r="H63" i="17"/>
  <c r="J61" i="17"/>
  <c r="I62" i="15"/>
  <c r="H63" i="15" s="1"/>
  <c r="J61" i="15"/>
  <c r="J61" i="6"/>
  <c r="I62" i="6"/>
  <c r="H63" i="6"/>
  <c r="I62" i="12"/>
  <c r="H63" i="12"/>
  <c r="J61" i="12"/>
  <c r="I62" i="18"/>
  <c r="H63" i="18" s="1"/>
  <c r="J61" i="18"/>
  <c r="J62" i="10" l="1"/>
  <c r="I63" i="10"/>
  <c r="H64" i="10" s="1"/>
  <c r="J62" i="2"/>
  <c r="I63" i="2"/>
  <c r="H64" i="2" s="1"/>
  <c r="I63" i="8"/>
  <c r="H64" i="8"/>
  <c r="J62" i="8"/>
  <c r="I63" i="9"/>
  <c r="H64" i="9"/>
  <c r="J62" i="9"/>
  <c r="I63" i="15"/>
  <c r="H64" i="15"/>
  <c r="J62" i="15"/>
  <c r="I63" i="14"/>
  <c r="H64" i="14" s="1"/>
  <c r="J62" i="14"/>
  <c r="J62" i="7"/>
  <c r="I63" i="7"/>
  <c r="H64" i="7" s="1"/>
  <c r="J63" i="4"/>
  <c r="I64" i="4"/>
  <c r="H65" i="4" s="1"/>
  <c r="J62" i="12"/>
  <c r="I63" i="12"/>
  <c r="H64" i="12" s="1"/>
  <c r="J62" i="13"/>
  <c r="I63" i="13"/>
  <c r="H64" i="13"/>
  <c r="I63" i="16"/>
  <c r="H64" i="16"/>
  <c r="J62" i="16"/>
  <c r="I63" i="17"/>
  <c r="J62" i="17"/>
  <c r="H64" i="17"/>
  <c r="J62" i="6"/>
  <c r="I63" i="6"/>
  <c r="H64" i="6"/>
  <c r="I63" i="18"/>
  <c r="H64" i="18" s="1"/>
  <c r="J62" i="18"/>
  <c r="J63" i="14" l="1"/>
  <c r="I64" i="14"/>
  <c r="H65" i="14" s="1"/>
  <c r="J63" i="7"/>
  <c r="I64" i="7"/>
  <c r="H65" i="7"/>
  <c r="I65" i="4"/>
  <c r="H66" i="4"/>
  <c r="J64" i="4"/>
  <c r="J63" i="10"/>
  <c r="I64" i="10"/>
  <c r="H65" i="10"/>
  <c r="I64" i="6"/>
  <c r="H65" i="6"/>
  <c r="J63" i="6"/>
  <c r="I64" i="16"/>
  <c r="H65" i="16" s="1"/>
  <c r="J63" i="16"/>
  <c r="I64" i="13"/>
  <c r="H65" i="13"/>
  <c r="J63" i="13"/>
  <c r="J63" i="8"/>
  <c r="I64" i="8"/>
  <c r="H65" i="8" s="1"/>
  <c r="I64" i="9"/>
  <c r="H65" i="9" s="1"/>
  <c r="J63" i="9"/>
  <c r="I64" i="2"/>
  <c r="H65" i="2"/>
  <c r="J63" i="2"/>
  <c r="I64" i="15"/>
  <c r="H65" i="15"/>
  <c r="J63" i="15"/>
  <c r="I64" i="17"/>
  <c r="H65" i="17"/>
  <c r="J63" i="17"/>
  <c r="J63" i="12"/>
  <c r="I64" i="12"/>
  <c r="H65" i="12" s="1"/>
  <c r="I64" i="18"/>
  <c r="H65" i="18" s="1"/>
  <c r="J63" i="18"/>
  <c r="J64" i="8" l="1"/>
  <c r="I65" i="8"/>
  <c r="H66" i="8" s="1"/>
  <c r="I65" i="16"/>
  <c r="H66" i="16" s="1"/>
  <c r="J64" i="16"/>
  <c r="I65" i="14"/>
  <c r="H66" i="14" s="1"/>
  <c r="J64" i="14"/>
  <c r="I65" i="12"/>
  <c r="H66" i="12" s="1"/>
  <c r="J64" i="12"/>
  <c r="I65" i="15"/>
  <c r="H66" i="15"/>
  <c r="J64" i="15"/>
  <c r="I65" i="13"/>
  <c r="H66" i="13" s="1"/>
  <c r="J64" i="13"/>
  <c r="J64" i="10"/>
  <c r="I65" i="10"/>
  <c r="H66" i="10"/>
  <c r="J64" i="2"/>
  <c r="I65" i="2"/>
  <c r="H66" i="2" s="1"/>
  <c r="J64" i="7"/>
  <c r="I65" i="7"/>
  <c r="H66" i="7"/>
  <c r="I65" i="9"/>
  <c r="H66" i="9" s="1"/>
  <c r="J64" i="9"/>
  <c r="I66" i="4"/>
  <c r="H67" i="4" s="1"/>
  <c r="J65" i="4"/>
  <c r="J64" i="6"/>
  <c r="I65" i="6"/>
  <c r="H66" i="6" s="1"/>
  <c r="I65" i="17"/>
  <c r="H66" i="17"/>
  <c r="J64" i="17"/>
  <c r="I65" i="18"/>
  <c r="H66" i="18" s="1"/>
  <c r="J64" i="18"/>
  <c r="I66" i="6" l="1"/>
  <c r="H67" i="6"/>
  <c r="J65" i="6"/>
  <c r="J65" i="2"/>
  <c r="I66" i="2"/>
  <c r="H67" i="2"/>
  <c r="I66" i="8"/>
  <c r="H67" i="8"/>
  <c r="J65" i="8"/>
  <c r="J65" i="13"/>
  <c r="I66" i="13"/>
  <c r="H67" i="13" s="1"/>
  <c r="J65" i="12"/>
  <c r="I66" i="12"/>
  <c r="H67" i="12" s="1"/>
  <c r="I67" i="4"/>
  <c r="H68" i="4" s="1"/>
  <c r="J66" i="4"/>
  <c r="J65" i="9"/>
  <c r="I66" i="9"/>
  <c r="H67" i="9" s="1"/>
  <c r="J65" i="10"/>
  <c r="I66" i="10"/>
  <c r="H67" i="10" s="1"/>
  <c r="I66" i="17"/>
  <c r="H67" i="17"/>
  <c r="J65" i="17"/>
  <c r="I66" i="15"/>
  <c r="H67" i="15" s="1"/>
  <c r="J65" i="15"/>
  <c r="J65" i="14"/>
  <c r="I66" i="14"/>
  <c r="H67" i="14" s="1"/>
  <c r="J65" i="7"/>
  <c r="I66" i="7"/>
  <c r="H67" i="7"/>
  <c r="I66" i="16"/>
  <c r="H67" i="16"/>
  <c r="J65" i="16"/>
  <c r="I66" i="18"/>
  <c r="H67" i="18" s="1"/>
  <c r="J65" i="18"/>
  <c r="I67" i="15" l="1"/>
  <c r="H68" i="15"/>
  <c r="J66" i="15"/>
  <c r="I67" i="12"/>
  <c r="H68" i="12" s="1"/>
  <c r="J66" i="12"/>
  <c r="J66" i="13"/>
  <c r="I67" i="13"/>
  <c r="H68" i="13" s="1"/>
  <c r="I68" i="4"/>
  <c r="H69" i="4" s="1"/>
  <c r="J67" i="4"/>
  <c r="I67" i="10"/>
  <c r="H68" i="10"/>
  <c r="J66" i="10"/>
  <c r="I67" i="9"/>
  <c r="H68" i="9"/>
  <c r="J66" i="9"/>
  <c r="I67" i="14"/>
  <c r="H68" i="14"/>
  <c r="J66" i="14"/>
  <c r="J66" i="8"/>
  <c r="I67" i="8"/>
  <c r="H68" i="8" s="1"/>
  <c r="J66" i="16"/>
  <c r="I67" i="16"/>
  <c r="H68" i="16" s="1"/>
  <c r="J66" i="2"/>
  <c r="I67" i="2"/>
  <c r="H68" i="2" s="1"/>
  <c r="J66" i="7"/>
  <c r="I67" i="7"/>
  <c r="H68" i="7"/>
  <c r="J66" i="6"/>
  <c r="I67" i="6"/>
  <c r="H68" i="6"/>
  <c r="I67" i="17"/>
  <c r="H68" i="17"/>
  <c r="J66" i="17"/>
  <c r="I67" i="18"/>
  <c r="H68" i="18"/>
  <c r="J66" i="18"/>
  <c r="J67" i="8" l="1"/>
  <c r="I68" i="8"/>
  <c r="H69" i="8" s="1"/>
  <c r="I68" i="17"/>
  <c r="H69" i="17"/>
  <c r="J67" i="17"/>
  <c r="I68" i="2"/>
  <c r="H69" i="2"/>
  <c r="J67" i="2"/>
  <c r="I68" i="12"/>
  <c r="H69" i="12" s="1"/>
  <c r="J67" i="12"/>
  <c r="J67" i="14"/>
  <c r="I68" i="14"/>
  <c r="H69" i="14" s="1"/>
  <c r="J67" i="7"/>
  <c r="I68" i="7"/>
  <c r="H69" i="7" s="1"/>
  <c r="I68" i="16"/>
  <c r="H69" i="16" s="1"/>
  <c r="J67" i="16"/>
  <c r="I69" i="4"/>
  <c r="H70" i="4" s="1"/>
  <c r="J68" i="4"/>
  <c r="I68" i="9"/>
  <c r="H69" i="9" s="1"/>
  <c r="J67" i="9"/>
  <c r="I68" i="10"/>
  <c r="H69" i="10"/>
  <c r="J67" i="10"/>
  <c r="I68" i="6"/>
  <c r="H69" i="6"/>
  <c r="J67" i="6"/>
  <c r="I68" i="15"/>
  <c r="J67" i="15"/>
  <c r="H69" i="15"/>
  <c r="I68" i="13"/>
  <c r="H69" i="13"/>
  <c r="J67" i="13"/>
  <c r="I68" i="18"/>
  <c r="H69" i="18" s="1"/>
  <c r="J67" i="18"/>
  <c r="I69" i="7" l="1"/>
  <c r="H70" i="7"/>
  <c r="J68" i="7"/>
  <c r="J68" i="9"/>
  <c r="I69" i="9"/>
  <c r="H70" i="9"/>
  <c r="J69" i="4"/>
  <c r="I70" i="4"/>
  <c r="H71" i="4" s="1"/>
  <c r="I69" i="8"/>
  <c r="H70" i="8"/>
  <c r="J68" i="8"/>
  <c r="I69" i="12"/>
  <c r="H70" i="12" s="1"/>
  <c r="J68" i="12"/>
  <c r="I69" i="2"/>
  <c r="H70" i="2" s="1"/>
  <c r="J68" i="2"/>
  <c r="I69" i="14"/>
  <c r="H70" i="14" s="1"/>
  <c r="J68" i="14"/>
  <c r="I69" i="15"/>
  <c r="H70" i="15" s="1"/>
  <c r="J68" i="15"/>
  <c r="I69" i="16"/>
  <c r="H70" i="16"/>
  <c r="J68" i="16"/>
  <c r="J68" i="13"/>
  <c r="I69" i="13"/>
  <c r="H70" i="13" s="1"/>
  <c r="J68" i="10"/>
  <c r="I69" i="10"/>
  <c r="H70" i="10" s="1"/>
  <c r="I69" i="17"/>
  <c r="H70" i="17"/>
  <c r="J68" i="17"/>
  <c r="I69" i="6"/>
  <c r="H70" i="6"/>
  <c r="J68" i="6"/>
  <c r="I69" i="18"/>
  <c r="H70" i="18" s="1"/>
  <c r="J68" i="18"/>
  <c r="J70" i="4" l="1"/>
  <c r="I71" i="4"/>
  <c r="H72" i="4"/>
  <c r="I70" i="2"/>
  <c r="H71" i="2" s="1"/>
  <c r="J69" i="2"/>
  <c r="J69" i="10"/>
  <c r="I70" i="10"/>
  <c r="H71" i="10" s="1"/>
  <c r="I70" i="15"/>
  <c r="H71" i="15"/>
  <c r="J69" i="15"/>
  <c r="I70" i="13"/>
  <c r="H71" i="13"/>
  <c r="J69" i="13"/>
  <c r="H71" i="8"/>
  <c r="J69" i="8"/>
  <c r="I70" i="8"/>
  <c r="J69" i="12"/>
  <c r="I70" i="12"/>
  <c r="H71" i="12" s="1"/>
  <c r="I70" i="16"/>
  <c r="H71" i="16"/>
  <c r="J69" i="16"/>
  <c r="J69" i="7"/>
  <c r="I70" i="7"/>
  <c r="H71" i="7"/>
  <c r="J69" i="6"/>
  <c r="I70" i="6"/>
  <c r="H71" i="6" s="1"/>
  <c r="I70" i="9"/>
  <c r="H71" i="9" s="1"/>
  <c r="J69" i="9"/>
  <c r="J69" i="14"/>
  <c r="I70" i="14"/>
  <c r="H71" i="14" s="1"/>
  <c r="I70" i="17"/>
  <c r="H71" i="17"/>
  <c r="J69" i="17"/>
  <c r="I70" i="18"/>
  <c r="H71" i="18" s="1"/>
  <c r="J69" i="18"/>
  <c r="J70" i="10" l="1"/>
  <c r="I71" i="10"/>
  <c r="H72" i="10"/>
  <c r="I71" i="14"/>
  <c r="H72" i="14" s="1"/>
  <c r="J70" i="14"/>
  <c r="J70" i="2"/>
  <c r="I71" i="2"/>
  <c r="H72" i="2" s="1"/>
  <c r="J70" i="6"/>
  <c r="I71" i="6"/>
  <c r="H72" i="6" s="1"/>
  <c r="I71" i="9"/>
  <c r="H72" i="9" s="1"/>
  <c r="J70" i="9"/>
  <c r="J70" i="12"/>
  <c r="I71" i="12"/>
  <c r="H72" i="12"/>
  <c r="I71" i="16"/>
  <c r="H72" i="16" s="1"/>
  <c r="J70" i="16"/>
  <c r="J70" i="13"/>
  <c r="I71" i="13"/>
  <c r="H72" i="13" s="1"/>
  <c r="J70" i="8"/>
  <c r="I71" i="8"/>
  <c r="H72" i="8"/>
  <c r="I71" i="17"/>
  <c r="H72" i="17"/>
  <c r="J70" i="17"/>
  <c r="H72" i="7"/>
  <c r="J70" i="7"/>
  <c r="I71" i="7"/>
  <c r="I71" i="15"/>
  <c r="H72" i="15"/>
  <c r="J70" i="15"/>
  <c r="J71" i="4"/>
  <c r="I72" i="4"/>
  <c r="H73" i="4" s="1"/>
  <c r="I71" i="18"/>
  <c r="H72" i="18" s="1"/>
  <c r="J70" i="18"/>
  <c r="I72" i="2" l="1"/>
  <c r="H73" i="2" s="1"/>
  <c r="J71" i="2"/>
  <c r="I72" i="13"/>
  <c r="H73" i="13"/>
  <c r="J71" i="13"/>
  <c r="I73" i="4"/>
  <c r="H74" i="4" s="1"/>
  <c r="J72" i="4"/>
  <c r="I72" i="6"/>
  <c r="H73" i="6"/>
  <c r="J71" i="6"/>
  <c r="I72" i="16"/>
  <c r="H73" i="16"/>
  <c r="J71" i="16"/>
  <c r="I72" i="7"/>
  <c r="H73" i="7" s="1"/>
  <c r="J71" i="7"/>
  <c r="I72" i="17"/>
  <c r="H73" i="17"/>
  <c r="J71" i="17"/>
  <c r="J71" i="14"/>
  <c r="I72" i="14"/>
  <c r="H73" i="14" s="1"/>
  <c r="I72" i="15"/>
  <c r="H73" i="15" s="1"/>
  <c r="J71" i="15"/>
  <c r="J71" i="10"/>
  <c r="I72" i="10"/>
  <c r="H73" i="10" s="1"/>
  <c r="J71" i="8"/>
  <c r="I72" i="8"/>
  <c r="H73" i="8" s="1"/>
  <c r="I72" i="9"/>
  <c r="H73" i="9"/>
  <c r="J71" i="9"/>
  <c r="J71" i="12"/>
  <c r="I72" i="12"/>
  <c r="H73" i="12" s="1"/>
  <c r="I72" i="18"/>
  <c r="H73" i="18" s="1"/>
  <c r="J71" i="18"/>
  <c r="I73" i="15" l="1"/>
  <c r="H74" i="15"/>
  <c r="J72" i="15"/>
  <c r="I74" i="4"/>
  <c r="H75" i="4" s="1"/>
  <c r="J73" i="4"/>
  <c r="I73" i="7"/>
  <c r="H74" i="7"/>
  <c r="J72" i="7"/>
  <c r="I73" i="8"/>
  <c r="H74" i="8"/>
  <c r="J72" i="8"/>
  <c r="I73" i="12"/>
  <c r="H74" i="12"/>
  <c r="J72" i="12"/>
  <c r="H74" i="2"/>
  <c r="J72" i="2"/>
  <c r="I73" i="2"/>
  <c r="J72" i="16"/>
  <c r="I73" i="16"/>
  <c r="H74" i="16" s="1"/>
  <c r="I73" i="13"/>
  <c r="H74" i="13" s="1"/>
  <c r="J72" i="13"/>
  <c r="J72" i="6"/>
  <c r="I73" i="6"/>
  <c r="H74" i="6"/>
  <c r="J72" i="10"/>
  <c r="I73" i="10"/>
  <c r="H74" i="10"/>
  <c r="I73" i="17"/>
  <c r="H74" i="17"/>
  <c r="J72" i="17"/>
  <c r="I73" i="9"/>
  <c r="H74" i="9"/>
  <c r="J72" i="9"/>
  <c r="I73" i="14"/>
  <c r="H74" i="14"/>
  <c r="J72" i="14"/>
  <c r="I73" i="18"/>
  <c r="H74" i="18" s="1"/>
  <c r="J72" i="18"/>
  <c r="J73" i="13" l="1"/>
  <c r="I74" i="13"/>
  <c r="H75" i="13" s="1"/>
  <c r="J73" i="7"/>
  <c r="I74" i="7"/>
  <c r="H75" i="7"/>
  <c r="J73" i="14"/>
  <c r="I74" i="14"/>
  <c r="H75" i="14" s="1"/>
  <c r="I74" i="16"/>
  <c r="H75" i="16" s="1"/>
  <c r="J73" i="16"/>
  <c r="J73" i="2"/>
  <c r="I74" i="2"/>
  <c r="H75" i="2"/>
  <c r="J73" i="12"/>
  <c r="I74" i="12"/>
  <c r="H75" i="12"/>
  <c r="I74" i="6"/>
  <c r="H75" i="6"/>
  <c r="J73" i="6"/>
  <c r="I74" i="8"/>
  <c r="H75" i="8"/>
  <c r="J73" i="8"/>
  <c r="J73" i="9"/>
  <c r="I74" i="9"/>
  <c r="H75" i="9" s="1"/>
  <c r="I74" i="15"/>
  <c r="H75" i="15"/>
  <c r="J73" i="15"/>
  <c r="I74" i="17"/>
  <c r="H75" i="17"/>
  <c r="J73" i="17"/>
  <c r="J73" i="10"/>
  <c r="I74" i="10"/>
  <c r="H75" i="10" s="1"/>
  <c r="I75" i="4"/>
  <c r="H76" i="4"/>
  <c r="J74" i="4"/>
  <c r="I74" i="18"/>
  <c r="H75" i="18" s="1"/>
  <c r="J73" i="18"/>
  <c r="I75" i="9" l="1"/>
  <c r="H76" i="9"/>
  <c r="J74" i="9"/>
  <c r="I75" i="10"/>
  <c r="H76" i="10" s="1"/>
  <c r="J74" i="10"/>
  <c r="J74" i="13"/>
  <c r="I75" i="13"/>
  <c r="H76" i="13" s="1"/>
  <c r="J74" i="16"/>
  <c r="I75" i="16"/>
  <c r="H76" i="16" s="1"/>
  <c r="J74" i="2"/>
  <c r="I75" i="2"/>
  <c r="H76" i="2" s="1"/>
  <c r="I75" i="7"/>
  <c r="H76" i="7" s="1"/>
  <c r="J74" i="7"/>
  <c r="I75" i="15"/>
  <c r="H76" i="15" s="1"/>
  <c r="J74" i="15"/>
  <c r="I76" i="4"/>
  <c r="H77" i="4"/>
  <c r="J75" i="4"/>
  <c r="J74" i="6"/>
  <c r="I75" i="6"/>
  <c r="H76" i="6" s="1"/>
  <c r="I75" i="17"/>
  <c r="H76" i="17"/>
  <c r="J74" i="17"/>
  <c r="I75" i="14"/>
  <c r="H76" i="14" s="1"/>
  <c r="J74" i="14"/>
  <c r="I75" i="12"/>
  <c r="H76" i="12" s="1"/>
  <c r="J74" i="12"/>
  <c r="J74" i="8"/>
  <c r="I75" i="8"/>
  <c r="H76" i="8" s="1"/>
  <c r="I75" i="18"/>
  <c r="H76" i="18" s="1"/>
  <c r="J74" i="18"/>
  <c r="I76" i="15" l="1"/>
  <c r="H77" i="15"/>
  <c r="J75" i="15"/>
  <c r="J75" i="6"/>
  <c r="I76" i="6"/>
  <c r="H77" i="6" s="1"/>
  <c r="I76" i="13"/>
  <c r="H77" i="13"/>
  <c r="J75" i="13"/>
  <c r="I76" i="12"/>
  <c r="H77" i="12" s="1"/>
  <c r="J75" i="12"/>
  <c r="J75" i="7"/>
  <c r="H77" i="7"/>
  <c r="I76" i="7"/>
  <c r="I76" i="16"/>
  <c r="H77" i="16" s="1"/>
  <c r="J75" i="16"/>
  <c r="J75" i="8"/>
  <c r="I76" i="8"/>
  <c r="H77" i="8"/>
  <c r="I76" i="17"/>
  <c r="H77" i="17" s="1"/>
  <c r="J75" i="17"/>
  <c r="I76" i="10"/>
  <c r="J75" i="10"/>
  <c r="H77" i="10"/>
  <c r="J75" i="14"/>
  <c r="I76" i="14"/>
  <c r="H77" i="14" s="1"/>
  <c r="I76" i="2"/>
  <c r="H77" i="2" s="1"/>
  <c r="J75" i="2"/>
  <c r="I76" i="9"/>
  <c r="H77" i="9" s="1"/>
  <c r="J75" i="9"/>
  <c r="I77" i="4"/>
  <c r="H78" i="4" s="1"/>
  <c r="J76" i="4"/>
  <c r="I76" i="18"/>
  <c r="H77" i="18" s="1"/>
  <c r="J75" i="18"/>
  <c r="I77" i="16" l="1"/>
  <c r="H78" i="16"/>
  <c r="J76" i="16"/>
  <c r="I77" i="6"/>
  <c r="H78" i="6"/>
  <c r="J76" i="6"/>
  <c r="I77" i="17"/>
  <c r="H78" i="17"/>
  <c r="J76" i="17"/>
  <c r="I77" i="14"/>
  <c r="H78" i="14"/>
  <c r="J76" i="14"/>
  <c r="I77" i="12"/>
  <c r="J76" i="12"/>
  <c r="H78" i="12"/>
  <c r="H78" i="13"/>
  <c r="J76" i="13"/>
  <c r="I77" i="13"/>
  <c r="I77" i="8"/>
  <c r="H78" i="8"/>
  <c r="J76" i="8"/>
  <c r="I77" i="2"/>
  <c r="J76" i="2"/>
  <c r="H78" i="2"/>
  <c r="J76" i="7"/>
  <c r="I77" i="7"/>
  <c r="H78" i="7"/>
  <c r="J76" i="10"/>
  <c r="I77" i="10"/>
  <c r="H78" i="10"/>
  <c r="J77" i="4"/>
  <c r="H79" i="4"/>
  <c r="I78" i="4"/>
  <c r="I77" i="15"/>
  <c r="H78" i="15"/>
  <c r="J76" i="15"/>
  <c r="J76" i="9"/>
  <c r="I77" i="9"/>
  <c r="H78" i="9"/>
  <c r="I77" i="18"/>
  <c r="H78" i="18" s="1"/>
  <c r="J76" i="18"/>
  <c r="J77" i="12" l="1"/>
  <c r="I78" i="12"/>
  <c r="H79" i="12" s="1"/>
  <c r="J77" i="2"/>
  <c r="I78" i="2"/>
  <c r="H79" i="2"/>
  <c r="J77" i="10"/>
  <c r="I78" i="10"/>
  <c r="H79" i="10" s="1"/>
  <c r="J77" i="9"/>
  <c r="I78" i="9"/>
  <c r="H79" i="9" s="1"/>
  <c r="I78" i="17"/>
  <c r="H79" i="17"/>
  <c r="J77" i="17"/>
  <c r="J77" i="6"/>
  <c r="I78" i="6"/>
  <c r="H79" i="6" s="1"/>
  <c r="J77" i="7"/>
  <c r="I78" i="7"/>
  <c r="H79" i="7"/>
  <c r="J77" i="14"/>
  <c r="I78" i="14"/>
  <c r="H79" i="14" s="1"/>
  <c r="I78" i="13"/>
  <c r="H79" i="13"/>
  <c r="J77" i="13"/>
  <c r="J77" i="8"/>
  <c r="I78" i="8"/>
  <c r="H79" i="8" s="1"/>
  <c r="I78" i="16"/>
  <c r="H79" i="16"/>
  <c r="J77" i="16"/>
  <c r="J78" i="4"/>
  <c r="I79" i="4"/>
  <c r="H80" i="4"/>
  <c r="I78" i="15"/>
  <c r="H79" i="15"/>
  <c r="J77" i="15"/>
  <c r="I78" i="18"/>
  <c r="H79" i="18" s="1"/>
  <c r="J77" i="18"/>
  <c r="I79" i="14" l="1"/>
  <c r="H80" i="14"/>
  <c r="J78" i="14"/>
  <c r="J78" i="6"/>
  <c r="I79" i="6"/>
  <c r="H80" i="6" s="1"/>
  <c r="I79" i="9"/>
  <c r="H80" i="9"/>
  <c r="J78" i="9"/>
  <c r="J78" i="10"/>
  <c r="I79" i="10"/>
  <c r="H80" i="10"/>
  <c r="J78" i="8"/>
  <c r="I79" i="8"/>
  <c r="H80" i="8" s="1"/>
  <c r="I79" i="15"/>
  <c r="H80" i="15" s="1"/>
  <c r="J78" i="15"/>
  <c r="I79" i="16"/>
  <c r="H80" i="16" s="1"/>
  <c r="J78" i="16"/>
  <c r="I79" i="17"/>
  <c r="H80" i="17" s="1"/>
  <c r="J78" i="17"/>
  <c r="I79" i="7"/>
  <c r="J78" i="7"/>
  <c r="H80" i="7"/>
  <c r="J78" i="12"/>
  <c r="I79" i="12"/>
  <c r="H80" i="12" s="1"/>
  <c r="J78" i="2"/>
  <c r="I79" i="2"/>
  <c r="H80" i="2" s="1"/>
  <c r="I80" i="4"/>
  <c r="H81" i="4"/>
  <c r="J79" i="4"/>
  <c r="J78" i="13"/>
  <c r="I79" i="13"/>
  <c r="H80" i="13" s="1"/>
  <c r="I79" i="18"/>
  <c r="H80" i="18" s="1"/>
  <c r="J78" i="18"/>
  <c r="J79" i="8" l="1"/>
  <c r="I80" i="8"/>
  <c r="H81" i="8" s="1"/>
  <c r="J79" i="15"/>
  <c r="I80" i="15"/>
  <c r="H81" i="15" s="1"/>
  <c r="J79" i="6"/>
  <c r="H81" i="6"/>
  <c r="I80" i="6"/>
  <c r="J79" i="2"/>
  <c r="I80" i="2"/>
  <c r="H81" i="2" s="1"/>
  <c r="I80" i="17"/>
  <c r="H81" i="17"/>
  <c r="J79" i="17"/>
  <c r="I80" i="9"/>
  <c r="H81" i="9" s="1"/>
  <c r="J79" i="9"/>
  <c r="J79" i="10"/>
  <c r="I80" i="10"/>
  <c r="H81" i="10" s="1"/>
  <c r="I80" i="13"/>
  <c r="H81" i="13"/>
  <c r="J79" i="13"/>
  <c r="I81" i="4"/>
  <c r="H82" i="4"/>
  <c r="J80" i="4"/>
  <c r="J79" i="12"/>
  <c r="I80" i="12"/>
  <c r="H81" i="12"/>
  <c r="I80" i="16"/>
  <c r="H81" i="16"/>
  <c r="J79" i="16"/>
  <c r="I80" i="14"/>
  <c r="H81" i="14" s="1"/>
  <c r="J79" i="14"/>
  <c r="I80" i="7"/>
  <c r="H81" i="7"/>
  <c r="J79" i="7"/>
  <c r="I80" i="18"/>
  <c r="H81" i="18" s="1"/>
  <c r="J79" i="18"/>
  <c r="J80" i="9" l="1"/>
  <c r="I81" i="9"/>
  <c r="H82" i="9"/>
  <c r="I81" i="15"/>
  <c r="H82" i="15" s="1"/>
  <c r="J80" i="15"/>
  <c r="I81" i="14"/>
  <c r="H82" i="14" s="1"/>
  <c r="J80" i="14"/>
  <c r="I81" i="8"/>
  <c r="H82" i="8"/>
  <c r="J80" i="8"/>
  <c r="I81" i="2"/>
  <c r="H82" i="2"/>
  <c r="J80" i="2"/>
  <c r="I81" i="13"/>
  <c r="H82" i="13" s="1"/>
  <c r="J80" i="13"/>
  <c r="I81" i="12"/>
  <c r="H82" i="12" s="1"/>
  <c r="J80" i="12"/>
  <c r="I81" i="17"/>
  <c r="H82" i="17" s="1"/>
  <c r="J80" i="17"/>
  <c r="I81" i="16"/>
  <c r="H82" i="16" s="1"/>
  <c r="J80" i="16"/>
  <c r="J80" i="7"/>
  <c r="I81" i="7"/>
  <c r="H82" i="7"/>
  <c r="I81" i="10"/>
  <c r="H82" i="10"/>
  <c r="J80" i="10"/>
  <c r="I82" i="4"/>
  <c r="H83" i="4" s="1"/>
  <c r="J81" i="4"/>
  <c r="I81" i="6"/>
  <c r="H82" i="6"/>
  <c r="J80" i="6"/>
  <c r="I81" i="18"/>
  <c r="H82" i="18" s="1"/>
  <c r="J80" i="18"/>
  <c r="J81" i="14" l="1"/>
  <c r="I82" i="14"/>
  <c r="H83" i="14" s="1"/>
  <c r="J81" i="12"/>
  <c r="I82" i="12"/>
  <c r="H83" i="12" s="1"/>
  <c r="H83" i="15"/>
  <c r="J81" i="15"/>
  <c r="I82" i="15"/>
  <c r="I82" i="17"/>
  <c r="H83" i="17"/>
  <c r="J81" i="17"/>
  <c r="J81" i="13"/>
  <c r="I82" i="13"/>
  <c r="H83" i="13" s="1"/>
  <c r="I82" i="10"/>
  <c r="H83" i="10" s="1"/>
  <c r="J81" i="10"/>
  <c r="I82" i="6"/>
  <c r="H83" i="6"/>
  <c r="J81" i="6"/>
  <c r="J81" i="8"/>
  <c r="I82" i="8"/>
  <c r="H83" i="8" s="1"/>
  <c r="J81" i="9"/>
  <c r="I82" i="9"/>
  <c r="H83" i="9"/>
  <c r="J81" i="2"/>
  <c r="I82" i="2"/>
  <c r="H83" i="2" s="1"/>
  <c r="I82" i="16"/>
  <c r="H83" i="16"/>
  <c r="J81" i="16"/>
  <c r="J81" i="7"/>
  <c r="I82" i="7"/>
  <c r="H83" i="7"/>
  <c r="I83" i="4"/>
  <c r="H84" i="4"/>
  <c r="J82" i="4"/>
  <c r="I82" i="18"/>
  <c r="H83" i="18" s="1"/>
  <c r="J81" i="18"/>
  <c r="J82" i="13" l="1"/>
  <c r="I83" i="13"/>
  <c r="H84" i="13"/>
  <c r="J82" i="8"/>
  <c r="I83" i="8"/>
  <c r="H84" i="8"/>
  <c r="I83" i="10"/>
  <c r="H84" i="10"/>
  <c r="J82" i="10"/>
  <c r="I83" i="14"/>
  <c r="H84" i="14" s="1"/>
  <c r="J82" i="14"/>
  <c r="J82" i="2"/>
  <c r="I83" i="2"/>
  <c r="H84" i="2" s="1"/>
  <c r="I83" i="15"/>
  <c r="H84" i="15" s="1"/>
  <c r="J82" i="15"/>
  <c r="I83" i="12"/>
  <c r="H84" i="12" s="1"/>
  <c r="J82" i="12"/>
  <c r="J82" i="16"/>
  <c r="I83" i="16"/>
  <c r="H84" i="16" s="1"/>
  <c r="J83" i="4"/>
  <c r="I84" i="4"/>
  <c r="H85" i="4" s="1"/>
  <c r="I83" i="6"/>
  <c r="H84" i="6" s="1"/>
  <c r="J82" i="6"/>
  <c r="I83" i="9"/>
  <c r="H84" i="9" s="1"/>
  <c r="J82" i="9"/>
  <c r="I83" i="17"/>
  <c r="H84" i="17"/>
  <c r="J82" i="17"/>
  <c r="J82" i="7"/>
  <c r="I83" i="7"/>
  <c r="H84" i="7" s="1"/>
  <c r="I83" i="18"/>
  <c r="H84" i="18" s="1"/>
  <c r="J82" i="18"/>
  <c r="I84" i="2" l="1"/>
  <c r="H85" i="2"/>
  <c r="J83" i="2"/>
  <c r="I84" i="7"/>
  <c r="H85" i="7"/>
  <c r="J83" i="7"/>
  <c r="I84" i="15"/>
  <c r="H85" i="15" s="1"/>
  <c r="J83" i="15"/>
  <c r="I84" i="6"/>
  <c r="H85" i="6"/>
  <c r="J83" i="6"/>
  <c r="I84" i="12"/>
  <c r="H85" i="12"/>
  <c r="J83" i="12"/>
  <c r="I84" i="9"/>
  <c r="H85" i="9" s="1"/>
  <c r="J83" i="9"/>
  <c r="J83" i="8"/>
  <c r="I84" i="8"/>
  <c r="H85" i="8"/>
  <c r="I84" i="10"/>
  <c r="H85" i="10" s="1"/>
  <c r="J83" i="10"/>
  <c r="J84" i="4"/>
  <c r="I85" i="4"/>
  <c r="H86" i="4" s="1"/>
  <c r="I84" i="14"/>
  <c r="H85" i="14" s="1"/>
  <c r="J83" i="14"/>
  <c r="I84" i="13"/>
  <c r="H85" i="13" s="1"/>
  <c r="J83" i="13"/>
  <c r="I84" i="16"/>
  <c r="H85" i="16"/>
  <c r="J83" i="16"/>
  <c r="I84" i="17"/>
  <c r="H85" i="17"/>
  <c r="J83" i="17"/>
  <c r="I84" i="18"/>
  <c r="H85" i="18" s="1"/>
  <c r="J83" i="18"/>
  <c r="I85" i="15" l="1"/>
  <c r="H86" i="15"/>
  <c r="J84" i="15"/>
  <c r="J84" i="9"/>
  <c r="I85" i="9"/>
  <c r="H86" i="9" s="1"/>
  <c r="J84" i="13"/>
  <c r="I85" i="13"/>
  <c r="H86" i="13" s="1"/>
  <c r="I85" i="14"/>
  <c r="H86" i="14" s="1"/>
  <c r="J84" i="14"/>
  <c r="J84" i="10"/>
  <c r="I85" i="10"/>
  <c r="H86" i="10" s="1"/>
  <c r="I85" i="12"/>
  <c r="H86" i="12" s="1"/>
  <c r="J84" i="12"/>
  <c r="I85" i="17"/>
  <c r="H86" i="17" s="1"/>
  <c r="J84" i="17"/>
  <c r="J84" i="8"/>
  <c r="I85" i="8"/>
  <c r="H86" i="8" s="1"/>
  <c r="I86" i="4"/>
  <c r="H87" i="4"/>
  <c r="J85" i="4"/>
  <c r="I85" i="6"/>
  <c r="H86" i="6"/>
  <c r="J84" i="6"/>
  <c r="J84" i="7"/>
  <c r="I85" i="7"/>
  <c r="H86" i="7" s="1"/>
  <c r="I85" i="16"/>
  <c r="H86" i="16" s="1"/>
  <c r="J84" i="16"/>
  <c r="J84" i="2"/>
  <c r="I85" i="2"/>
  <c r="H86" i="2"/>
  <c r="I85" i="18"/>
  <c r="H86" i="18" s="1"/>
  <c r="J84" i="18"/>
  <c r="I86" i="17" l="1"/>
  <c r="H87" i="17"/>
  <c r="J85" i="17"/>
  <c r="J85" i="9"/>
  <c r="I86" i="9"/>
  <c r="H87" i="9"/>
  <c r="J85" i="12"/>
  <c r="I86" i="12"/>
  <c r="H87" i="12" s="1"/>
  <c r="I86" i="7"/>
  <c r="H87" i="7"/>
  <c r="J85" i="7"/>
  <c r="I86" i="10"/>
  <c r="H87" i="10" s="1"/>
  <c r="J85" i="10"/>
  <c r="I86" i="8"/>
  <c r="H87" i="8" s="1"/>
  <c r="J85" i="8"/>
  <c r="I86" i="13"/>
  <c r="H87" i="13" s="1"/>
  <c r="J85" i="13"/>
  <c r="J85" i="6"/>
  <c r="I86" i="6"/>
  <c r="H87" i="6"/>
  <c r="I86" i="14"/>
  <c r="H87" i="14" s="1"/>
  <c r="J85" i="14"/>
  <c r="J85" i="2"/>
  <c r="I86" i="2"/>
  <c r="H87" i="2" s="1"/>
  <c r="I86" i="16"/>
  <c r="H87" i="16"/>
  <c r="J85" i="16"/>
  <c r="J86" i="4"/>
  <c r="I87" i="4"/>
  <c r="H88" i="4" s="1"/>
  <c r="I86" i="15"/>
  <c r="H87" i="15"/>
  <c r="J85" i="15"/>
  <c r="I86" i="18"/>
  <c r="H87" i="18" s="1"/>
  <c r="J85" i="18"/>
  <c r="I87" i="12" l="1"/>
  <c r="H88" i="12"/>
  <c r="J86" i="12"/>
  <c r="I87" i="10"/>
  <c r="H88" i="10" s="1"/>
  <c r="J86" i="10"/>
  <c r="J87" i="4"/>
  <c r="I88" i="4"/>
  <c r="H89" i="4" s="1"/>
  <c r="J86" i="8"/>
  <c r="I87" i="8"/>
  <c r="H88" i="8" s="1"/>
  <c r="I87" i="14"/>
  <c r="H88" i="14"/>
  <c r="J86" i="14"/>
  <c r="J86" i="6"/>
  <c r="I87" i="6"/>
  <c r="H88" i="6"/>
  <c r="J86" i="2"/>
  <c r="I87" i="2"/>
  <c r="H88" i="2" s="1"/>
  <c r="I87" i="9"/>
  <c r="H88" i="9" s="1"/>
  <c r="J86" i="9"/>
  <c r="J86" i="13"/>
  <c r="I87" i="13"/>
  <c r="H88" i="13"/>
  <c r="I87" i="7"/>
  <c r="H88" i="7"/>
  <c r="J86" i="7"/>
  <c r="I87" i="15"/>
  <c r="H88" i="15" s="1"/>
  <c r="J86" i="15"/>
  <c r="I87" i="17"/>
  <c r="H88" i="17"/>
  <c r="J86" i="17"/>
  <c r="I87" i="16"/>
  <c r="H88" i="16"/>
  <c r="J86" i="16"/>
  <c r="I87" i="18"/>
  <c r="H88" i="18" s="1"/>
  <c r="J86" i="18"/>
  <c r="J88" i="4" l="1"/>
  <c r="I89" i="4"/>
  <c r="H90" i="4" s="1"/>
  <c r="J87" i="15"/>
  <c r="I88" i="15"/>
  <c r="H89" i="15"/>
  <c r="J87" i="9"/>
  <c r="I88" i="9"/>
  <c r="H89" i="9" s="1"/>
  <c r="J87" i="8"/>
  <c r="I88" i="8"/>
  <c r="H89" i="8"/>
  <c r="I88" i="16"/>
  <c r="H89" i="16" s="1"/>
  <c r="J87" i="16"/>
  <c r="I88" i="10"/>
  <c r="H89" i="10" s="1"/>
  <c r="J87" i="10"/>
  <c r="J87" i="14"/>
  <c r="I88" i="14"/>
  <c r="H89" i="14" s="1"/>
  <c r="J87" i="2"/>
  <c r="I88" i="2"/>
  <c r="H89" i="2" s="1"/>
  <c r="J87" i="6"/>
  <c r="I88" i="6"/>
  <c r="H89" i="6" s="1"/>
  <c r="J87" i="12"/>
  <c r="I88" i="12"/>
  <c r="H89" i="12"/>
  <c r="I88" i="7"/>
  <c r="H89" i="7" s="1"/>
  <c r="J87" i="7"/>
  <c r="I88" i="17"/>
  <c r="H89" i="17"/>
  <c r="J87" i="17"/>
  <c r="I88" i="13"/>
  <c r="H89" i="13"/>
  <c r="J87" i="13"/>
  <c r="I88" i="18"/>
  <c r="H89" i="18" s="1"/>
  <c r="J87" i="18"/>
  <c r="I89" i="2" l="1"/>
  <c r="H90" i="2"/>
  <c r="J88" i="2"/>
  <c r="I89" i="6"/>
  <c r="H90" i="6"/>
  <c r="J88" i="6"/>
  <c r="I89" i="14"/>
  <c r="H90" i="14" s="1"/>
  <c r="J88" i="14"/>
  <c r="I89" i="10"/>
  <c r="H90" i="10" s="1"/>
  <c r="J88" i="10"/>
  <c r="I89" i="7"/>
  <c r="H90" i="7"/>
  <c r="J88" i="7"/>
  <c r="I90" i="4"/>
  <c r="H91" i="4" s="1"/>
  <c r="J89" i="4"/>
  <c r="J88" i="9"/>
  <c r="I89" i="9"/>
  <c r="H90" i="9"/>
  <c r="I89" i="15"/>
  <c r="H90" i="15" s="1"/>
  <c r="J88" i="15"/>
  <c r="I89" i="8"/>
  <c r="H90" i="8"/>
  <c r="J88" i="8"/>
  <c r="I89" i="17"/>
  <c r="H90" i="17"/>
  <c r="J88" i="17"/>
  <c r="I89" i="13"/>
  <c r="H90" i="13"/>
  <c r="J88" i="13"/>
  <c r="I89" i="12"/>
  <c r="H90" i="12" s="1"/>
  <c r="J88" i="12"/>
  <c r="J88" i="16"/>
  <c r="I89" i="16"/>
  <c r="H90" i="16" s="1"/>
  <c r="I89" i="18"/>
  <c r="H90" i="18" s="1"/>
  <c r="J88" i="18"/>
  <c r="J89" i="12" l="1"/>
  <c r="I90" i="12"/>
  <c r="H91" i="12" s="1"/>
  <c r="I90" i="15"/>
  <c r="H91" i="15" s="1"/>
  <c r="J89" i="15"/>
  <c r="J89" i="10"/>
  <c r="I90" i="10"/>
  <c r="H91" i="10" s="1"/>
  <c r="I91" i="4"/>
  <c r="H92" i="4" s="1"/>
  <c r="J90" i="4"/>
  <c r="I90" i="16"/>
  <c r="H91" i="16"/>
  <c r="J89" i="16"/>
  <c r="J89" i="14"/>
  <c r="I90" i="14"/>
  <c r="H91" i="14" s="1"/>
  <c r="J89" i="13"/>
  <c r="I90" i="13"/>
  <c r="H91" i="13"/>
  <c r="J89" i="9"/>
  <c r="I90" i="9"/>
  <c r="H91" i="9"/>
  <c r="I90" i="6"/>
  <c r="H91" i="6"/>
  <c r="J89" i="6"/>
  <c r="J89" i="8"/>
  <c r="I90" i="8"/>
  <c r="H91" i="8"/>
  <c r="J89" i="2"/>
  <c r="I90" i="2"/>
  <c r="H91" i="2" s="1"/>
  <c r="J89" i="7"/>
  <c r="I90" i="7"/>
  <c r="H91" i="7" s="1"/>
  <c r="I90" i="17"/>
  <c r="H91" i="17"/>
  <c r="J89" i="17"/>
  <c r="I90" i="18"/>
  <c r="H91" i="18" s="1"/>
  <c r="J89" i="18"/>
  <c r="J90" i="7" l="1"/>
  <c r="I91" i="7"/>
  <c r="H92" i="7"/>
  <c r="J90" i="2"/>
  <c r="I91" i="2"/>
  <c r="H92" i="2"/>
  <c r="J91" i="4"/>
  <c r="I92" i="4"/>
  <c r="H93" i="4" s="1"/>
  <c r="I91" i="10"/>
  <c r="H92" i="10"/>
  <c r="J90" i="10"/>
  <c r="I91" i="15"/>
  <c r="H92" i="15"/>
  <c r="J90" i="15"/>
  <c r="I91" i="12"/>
  <c r="H92" i="12" s="1"/>
  <c r="J90" i="12"/>
  <c r="J90" i="14"/>
  <c r="I91" i="14"/>
  <c r="H92" i="14" s="1"/>
  <c r="I91" i="9"/>
  <c r="H92" i="9"/>
  <c r="J90" i="9"/>
  <c r="I91" i="17"/>
  <c r="J90" i="17"/>
  <c r="H92" i="17"/>
  <c r="J90" i="8"/>
  <c r="I91" i="8"/>
  <c r="H92" i="8"/>
  <c r="I91" i="13"/>
  <c r="H92" i="13" s="1"/>
  <c r="J90" i="13"/>
  <c r="J90" i="16"/>
  <c r="I91" i="16"/>
  <c r="H92" i="16" s="1"/>
  <c r="I91" i="6"/>
  <c r="H92" i="6"/>
  <c r="J90" i="6"/>
  <c r="I91" i="18"/>
  <c r="H92" i="18" s="1"/>
  <c r="J90" i="18"/>
  <c r="J92" i="4" l="1"/>
  <c r="I93" i="4"/>
  <c r="H94" i="4"/>
  <c r="I92" i="16"/>
  <c r="H93" i="16" s="1"/>
  <c r="J91" i="16"/>
  <c r="I92" i="14"/>
  <c r="H93" i="14" s="1"/>
  <c r="J91" i="14"/>
  <c r="I92" i="12"/>
  <c r="H93" i="12" s="1"/>
  <c r="J91" i="12"/>
  <c r="J91" i="13"/>
  <c r="I92" i="13"/>
  <c r="H93" i="13" s="1"/>
  <c r="I92" i="6"/>
  <c r="H93" i="6" s="1"/>
  <c r="J91" i="6"/>
  <c r="I92" i="2"/>
  <c r="H93" i="2" s="1"/>
  <c r="J91" i="2"/>
  <c r="I92" i="10"/>
  <c r="H93" i="10" s="1"/>
  <c r="J91" i="10"/>
  <c r="I92" i="7"/>
  <c r="H93" i="7"/>
  <c r="J91" i="7"/>
  <c r="J91" i="8"/>
  <c r="I92" i="8"/>
  <c r="H93" i="8"/>
  <c r="I92" i="9"/>
  <c r="H93" i="9" s="1"/>
  <c r="J91" i="9"/>
  <c r="I92" i="15"/>
  <c r="H93" i="15"/>
  <c r="J91" i="15"/>
  <c r="I92" i="17"/>
  <c r="H93" i="17"/>
  <c r="J91" i="17"/>
  <c r="I92" i="18"/>
  <c r="H93" i="18" s="1"/>
  <c r="J91" i="18"/>
  <c r="I93" i="6" l="1"/>
  <c r="J92" i="6"/>
  <c r="H94" i="6"/>
  <c r="I93" i="13"/>
  <c r="H94" i="13" s="1"/>
  <c r="J92" i="13"/>
  <c r="J92" i="2"/>
  <c r="I93" i="2"/>
  <c r="H94" i="2" s="1"/>
  <c r="J92" i="14"/>
  <c r="I93" i="14"/>
  <c r="H94" i="14" s="1"/>
  <c r="I93" i="9"/>
  <c r="H94" i="9" s="1"/>
  <c r="J92" i="9"/>
  <c r="H94" i="8"/>
  <c r="J92" i="8"/>
  <c r="I93" i="8"/>
  <c r="J92" i="12"/>
  <c r="I93" i="12"/>
  <c r="H94" i="12" s="1"/>
  <c r="I94" i="4"/>
  <c r="H95" i="4" s="1"/>
  <c r="J93" i="4"/>
  <c r="I93" i="17"/>
  <c r="H94" i="17"/>
  <c r="J92" i="17"/>
  <c r="I93" i="16"/>
  <c r="H94" i="16"/>
  <c r="J92" i="16"/>
  <c r="I93" i="15"/>
  <c r="H94" i="15" s="1"/>
  <c r="J92" i="15"/>
  <c r="J92" i="10"/>
  <c r="I93" i="10"/>
  <c r="H94" i="10" s="1"/>
  <c r="J92" i="7"/>
  <c r="I93" i="7"/>
  <c r="H94" i="7"/>
  <c r="I93" i="18"/>
  <c r="H94" i="18" s="1"/>
  <c r="J92" i="18"/>
  <c r="I94" i="15" l="1"/>
  <c r="H95" i="15" s="1"/>
  <c r="J93" i="15"/>
  <c r="J93" i="14"/>
  <c r="I94" i="14"/>
  <c r="H95" i="14" s="1"/>
  <c r="I94" i="10"/>
  <c r="H95" i="10" s="1"/>
  <c r="J93" i="10"/>
  <c r="J93" i="9"/>
  <c r="I94" i="9"/>
  <c r="H95" i="9" s="1"/>
  <c r="I94" i="8"/>
  <c r="H95" i="8"/>
  <c r="J93" i="8"/>
  <c r="J93" i="2"/>
  <c r="I94" i="2"/>
  <c r="H95" i="2" s="1"/>
  <c r="I94" i="7"/>
  <c r="H95" i="7" s="1"/>
  <c r="J93" i="7"/>
  <c r="I94" i="13"/>
  <c r="H95" i="13" s="1"/>
  <c r="J93" i="13"/>
  <c r="I95" i="4"/>
  <c r="H96" i="4" s="1"/>
  <c r="J94" i="4"/>
  <c r="J93" i="6"/>
  <c r="I94" i="6"/>
  <c r="H95" i="6"/>
  <c r="J93" i="12"/>
  <c r="I94" i="12"/>
  <c r="H95" i="12" s="1"/>
  <c r="I94" i="17"/>
  <c r="H95" i="17"/>
  <c r="J93" i="17"/>
  <c r="I94" i="16"/>
  <c r="H95" i="16"/>
  <c r="J93" i="16"/>
  <c r="I94" i="18"/>
  <c r="H95" i="18" s="1"/>
  <c r="J93" i="18"/>
  <c r="I95" i="9" l="1"/>
  <c r="H96" i="9"/>
  <c r="J94" i="9"/>
  <c r="J94" i="2"/>
  <c r="I95" i="2"/>
  <c r="H96" i="2" s="1"/>
  <c r="I95" i="10"/>
  <c r="H96" i="10"/>
  <c r="J94" i="10"/>
  <c r="I95" i="14"/>
  <c r="H96" i="14"/>
  <c r="J94" i="14"/>
  <c r="J94" i="12"/>
  <c r="I95" i="12"/>
  <c r="H96" i="12" s="1"/>
  <c r="J94" i="7"/>
  <c r="I95" i="7"/>
  <c r="H96" i="7"/>
  <c r="I95" i="15"/>
  <c r="H96" i="15"/>
  <c r="J94" i="15"/>
  <c r="I95" i="16"/>
  <c r="H96" i="16" s="1"/>
  <c r="J94" i="16"/>
  <c r="J94" i="6"/>
  <c r="I95" i="6"/>
  <c r="H96" i="6"/>
  <c r="J94" i="8"/>
  <c r="I95" i="8"/>
  <c r="H96" i="8" s="1"/>
  <c r="I95" i="17"/>
  <c r="H96" i="17"/>
  <c r="J94" i="17"/>
  <c r="J94" i="13"/>
  <c r="I95" i="13"/>
  <c r="H96" i="13" s="1"/>
  <c r="J95" i="4"/>
  <c r="I96" i="4"/>
  <c r="H97" i="4" s="1"/>
  <c r="I95" i="18"/>
  <c r="H96" i="18" s="1"/>
  <c r="J94" i="18"/>
  <c r="J95" i="2" l="1"/>
  <c r="I96" i="2"/>
  <c r="H97" i="2" s="1"/>
  <c r="I96" i="16"/>
  <c r="H97" i="16"/>
  <c r="J95" i="16"/>
  <c r="I97" i="4"/>
  <c r="H98" i="4" s="1"/>
  <c r="J96" i="4"/>
  <c r="J95" i="8"/>
  <c r="I96" i="8"/>
  <c r="H97" i="8"/>
  <c r="I96" i="17"/>
  <c r="H97" i="17"/>
  <c r="J95" i="17"/>
  <c r="I96" i="10"/>
  <c r="H97" i="10" s="1"/>
  <c r="J95" i="10"/>
  <c r="I96" i="15"/>
  <c r="H97" i="15"/>
  <c r="J95" i="15"/>
  <c r="J95" i="7"/>
  <c r="I96" i="7"/>
  <c r="H97" i="7" s="1"/>
  <c r="J95" i="9"/>
  <c r="I96" i="9"/>
  <c r="H97" i="9" s="1"/>
  <c r="I96" i="12"/>
  <c r="H97" i="12"/>
  <c r="J95" i="12"/>
  <c r="I96" i="13"/>
  <c r="H97" i="13" s="1"/>
  <c r="J95" i="13"/>
  <c r="I96" i="6"/>
  <c r="J95" i="6"/>
  <c r="H97" i="6"/>
  <c r="J95" i="14"/>
  <c r="I96" i="14"/>
  <c r="H97" i="14" s="1"/>
  <c r="I96" i="18"/>
  <c r="H97" i="18" s="1"/>
  <c r="J95" i="18"/>
  <c r="J96" i="7" l="1"/>
  <c r="I97" i="7"/>
  <c r="H98" i="7"/>
  <c r="J96" i="9"/>
  <c r="I97" i="9"/>
  <c r="H98" i="9"/>
  <c r="J96" i="10"/>
  <c r="I97" i="10"/>
  <c r="H98" i="10" s="1"/>
  <c r="J96" i="13"/>
  <c r="I97" i="13"/>
  <c r="H98" i="13"/>
  <c r="J97" i="4"/>
  <c r="I98" i="4"/>
  <c r="H99" i="4" s="1"/>
  <c r="I97" i="2"/>
  <c r="H98" i="2" s="1"/>
  <c r="J96" i="2"/>
  <c r="I97" i="15"/>
  <c r="H98" i="15"/>
  <c r="J96" i="15"/>
  <c r="I97" i="8"/>
  <c r="H98" i="8" s="1"/>
  <c r="J96" i="8"/>
  <c r="J96" i="12"/>
  <c r="I97" i="12"/>
  <c r="H98" i="12"/>
  <c r="I97" i="6"/>
  <c r="H98" i="6"/>
  <c r="J96" i="6"/>
  <c r="I97" i="14"/>
  <c r="H98" i="14"/>
  <c r="J96" i="14"/>
  <c r="I97" i="16"/>
  <c r="H98" i="16"/>
  <c r="J96" i="16"/>
  <c r="I97" i="17"/>
  <c r="J96" i="17"/>
  <c r="H98" i="17"/>
  <c r="I97" i="18"/>
  <c r="H98" i="18" s="1"/>
  <c r="J96" i="18"/>
  <c r="J97" i="10" l="1"/>
  <c r="I98" i="10"/>
  <c r="H99" i="10"/>
  <c r="I98" i="2"/>
  <c r="H99" i="2" s="1"/>
  <c r="J97" i="2"/>
  <c r="I99" i="4"/>
  <c r="H100" i="4"/>
  <c r="J98" i="4"/>
  <c r="J97" i="8"/>
  <c r="I98" i="8"/>
  <c r="H99" i="8" s="1"/>
  <c r="I98" i="17"/>
  <c r="H99" i="17"/>
  <c r="J97" i="17"/>
  <c r="H99" i="6"/>
  <c r="J97" i="6"/>
  <c r="I98" i="6"/>
  <c r="I98" i="15"/>
  <c r="H99" i="15" s="1"/>
  <c r="J97" i="15"/>
  <c r="J97" i="13"/>
  <c r="I98" i="13"/>
  <c r="H99" i="13" s="1"/>
  <c r="J97" i="14"/>
  <c r="I98" i="14"/>
  <c r="H99" i="14" s="1"/>
  <c r="I98" i="9"/>
  <c r="H99" i="9" s="1"/>
  <c r="J97" i="9"/>
  <c r="I98" i="12"/>
  <c r="H99" i="12" s="1"/>
  <c r="J97" i="12"/>
  <c r="J97" i="7"/>
  <c r="I98" i="7"/>
  <c r="H99" i="7" s="1"/>
  <c r="I98" i="16"/>
  <c r="H99" i="16" s="1"/>
  <c r="J97" i="16"/>
  <c r="I98" i="18"/>
  <c r="H99" i="18" s="1"/>
  <c r="J97" i="18"/>
  <c r="I99" i="8" l="1"/>
  <c r="J98" i="8"/>
  <c r="H100" i="8"/>
  <c r="I99" i="7"/>
  <c r="H100" i="7"/>
  <c r="J98" i="7"/>
  <c r="J98" i="2"/>
  <c r="I99" i="2"/>
  <c r="H100" i="2" s="1"/>
  <c r="I99" i="15"/>
  <c r="H100" i="15" s="1"/>
  <c r="J98" i="15"/>
  <c r="J98" i="6"/>
  <c r="I99" i="6"/>
  <c r="H100" i="6"/>
  <c r="J98" i="13"/>
  <c r="I99" i="13"/>
  <c r="H100" i="13"/>
  <c r="J98" i="16"/>
  <c r="I99" i="16"/>
  <c r="H100" i="16" s="1"/>
  <c r="J99" i="4"/>
  <c r="I100" i="4"/>
  <c r="H101" i="4"/>
  <c r="I99" i="9"/>
  <c r="H100" i="9"/>
  <c r="J98" i="9"/>
  <c r="I99" i="17"/>
  <c r="H100" i="17"/>
  <c r="J98" i="17"/>
  <c r="I99" i="10"/>
  <c r="H100" i="10" s="1"/>
  <c r="J98" i="10"/>
  <c r="I99" i="12"/>
  <c r="H100" i="12"/>
  <c r="J98" i="12"/>
  <c r="I99" i="14"/>
  <c r="H100" i="14" s="1"/>
  <c r="J98" i="14"/>
  <c r="I99" i="18"/>
  <c r="H100" i="18" s="1"/>
  <c r="J98" i="18"/>
  <c r="J99" i="10" l="1"/>
  <c r="I100" i="10"/>
  <c r="H101" i="10" s="1"/>
  <c r="I100" i="2"/>
  <c r="H101" i="2"/>
  <c r="J99" i="2"/>
  <c r="I100" i="16"/>
  <c r="H101" i="16"/>
  <c r="J99" i="16"/>
  <c r="I100" i="15"/>
  <c r="J99" i="15"/>
  <c r="H101" i="15"/>
  <c r="J100" i="4"/>
  <c r="I101" i="4"/>
  <c r="H102" i="4" s="1"/>
  <c r="I100" i="6"/>
  <c r="H101" i="6" s="1"/>
  <c r="J99" i="6"/>
  <c r="J99" i="7"/>
  <c r="I100" i="7"/>
  <c r="H101" i="7" s="1"/>
  <c r="J99" i="14"/>
  <c r="I100" i="14"/>
  <c r="H101" i="14"/>
  <c r="I100" i="17"/>
  <c r="H101" i="17"/>
  <c r="J99" i="17"/>
  <c r="J99" i="8"/>
  <c r="I100" i="8"/>
  <c r="H101" i="8"/>
  <c r="I100" i="12"/>
  <c r="H101" i="12" s="1"/>
  <c r="J99" i="12"/>
  <c r="J99" i="9"/>
  <c r="I100" i="9"/>
  <c r="H101" i="9" s="1"/>
  <c r="J99" i="13"/>
  <c r="I100" i="13"/>
  <c r="H101" i="13" s="1"/>
  <c r="I100" i="18"/>
  <c r="H101" i="18" s="1"/>
  <c r="J99" i="18"/>
  <c r="I101" i="9" l="1"/>
  <c r="J100" i="9"/>
  <c r="H102" i="9"/>
  <c r="J100" i="12"/>
  <c r="I101" i="12"/>
  <c r="H102" i="12"/>
  <c r="H102" i="6"/>
  <c r="J100" i="6"/>
  <c r="I101" i="6"/>
  <c r="J100" i="10"/>
  <c r="I101" i="10"/>
  <c r="H102" i="10"/>
  <c r="I101" i="13"/>
  <c r="H102" i="13"/>
  <c r="J100" i="13"/>
  <c r="H103" i="4"/>
  <c r="J101" i="4"/>
  <c r="I102" i="4"/>
  <c r="I101" i="7"/>
  <c r="J100" i="7"/>
  <c r="H102" i="7"/>
  <c r="I101" i="14"/>
  <c r="H102" i="14" s="1"/>
  <c r="J100" i="14"/>
  <c r="I101" i="2"/>
  <c r="H102" i="2"/>
  <c r="J100" i="2"/>
  <c r="I101" i="8"/>
  <c r="H102" i="8"/>
  <c r="J100" i="8"/>
  <c r="H102" i="15"/>
  <c r="J100" i="15"/>
  <c r="I101" i="15"/>
  <c r="I101" i="16"/>
  <c r="H102" i="16"/>
  <c r="J100" i="16"/>
  <c r="I101" i="17"/>
  <c r="J100" i="17"/>
  <c r="H102" i="17"/>
  <c r="I101" i="18"/>
  <c r="H102" i="18" s="1"/>
  <c r="J100" i="18"/>
  <c r="J101" i="14" l="1"/>
  <c r="I102" i="14"/>
  <c r="H103" i="14" s="1"/>
  <c r="I103" i="4"/>
  <c r="H104" i="4" s="1"/>
  <c r="J102" i="4"/>
  <c r="I102" i="6"/>
  <c r="H103" i="6" s="1"/>
  <c r="J101" i="6"/>
  <c r="I102" i="15"/>
  <c r="H103" i="15"/>
  <c r="J101" i="15"/>
  <c r="J101" i="7"/>
  <c r="I102" i="7"/>
  <c r="H103" i="7"/>
  <c r="I102" i="13"/>
  <c r="H103" i="13" s="1"/>
  <c r="J101" i="13"/>
  <c r="J101" i="10"/>
  <c r="I102" i="10"/>
  <c r="H103" i="10" s="1"/>
  <c r="I102" i="16"/>
  <c r="H103" i="16"/>
  <c r="J101" i="16"/>
  <c r="J101" i="9"/>
  <c r="I102" i="9"/>
  <c r="H103" i="9"/>
  <c r="I102" i="8"/>
  <c r="H103" i="8" s="1"/>
  <c r="J101" i="8"/>
  <c r="I102" i="2"/>
  <c r="H103" i="2" s="1"/>
  <c r="J101" i="2"/>
  <c r="I102" i="17"/>
  <c r="H103" i="17"/>
  <c r="J101" i="17"/>
  <c r="J101" i="12"/>
  <c r="I102" i="12"/>
  <c r="H103" i="12"/>
  <c r="I102" i="18"/>
  <c r="H103" i="18" s="1"/>
  <c r="J101" i="18"/>
  <c r="J102" i="6" l="1"/>
  <c r="I103" i="6"/>
  <c r="H104" i="6"/>
  <c r="J102" i="8"/>
  <c r="I103" i="8"/>
  <c r="H104" i="8"/>
  <c r="J102" i="13"/>
  <c r="I103" i="13"/>
  <c r="H104" i="13" s="1"/>
  <c r="J103" i="4"/>
  <c r="I104" i="4"/>
  <c r="H105" i="4"/>
  <c r="J102" i="10"/>
  <c r="I103" i="10"/>
  <c r="H104" i="10"/>
  <c r="J102" i="7"/>
  <c r="I103" i="7"/>
  <c r="H104" i="7"/>
  <c r="I103" i="16"/>
  <c r="H104" i="16"/>
  <c r="J102" i="16"/>
  <c r="J102" i="9"/>
  <c r="I103" i="9"/>
  <c r="H104" i="9"/>
  <c r="J102" i="15"/>
  <c r="I103" i="15"/>
  <c r="H104" i="15" s="1"/>
  <c r="I103" i="14"/>
  <c r="H104" i="14"/>
  <c r="J102" i="14"/>
  <c r="I103" i="17"/>
  <c r="H104" i="17"/>
  <c r="J102" i="17"/>
  <c r="I103" i="2"/>
  <c r="J102" i="2"/>
  <c r="H104" i="2"/>
  <c r="J102" i="12"/>
  <c r="I103" i="12"/>
  <c r="H104" i="12"/>
  <c r="I103" i="18"/>
  <c r="H104" i="18" s="1"/>
  <c r="J102" i="18"/>
  <c r="I104" i="13" l="1"/>
  <c r="H105" i="13"/>
  <c r="J103" i="13"/>
  <c r="I104" i="15"/>
  <c r="J103" i="15"/>
  <c r="H105" i="15"/>
  <c r="I104" i="17"/>
  <c r="H105" i="17"/>
  <c r="J103" i="17"/>
  <c r="I104" i="12"/>
  <c r="H105" i="12"/>
  <c r="J103" i="12"/>
  <c r="J103" i="8"/>
  <c r="I104" i="8"/>
  <c r="H105" i="8" s="1"/>
  <c r="J103" i="9"/>
  <c r="I104" i="9"/>
  <c r="H105" i="9" s="1"/>
  <c r="I104" i="16"/>
  <c r="H105" i="16"/>
  <c r="J103" i="16"/>
  <c r="I105" i="4"/>
  <c r="H106" i="4" s="1"/>
  <c r="J104" i="4"/>
  <c r="I104" i="10"/>
  <c r="H105" i="10"/>
  <c r="J103" i="10"/>
  <c r="J103" i="14"/>
  <c r="I104" i="14"/>
  <c r="H105" i="14" s="1"/>
  <c r="J103" i="6"/>
  <c r="I104" i="6"/>
  <c r="H105" i="6" s="1"/>
  <c r="J103" i="7"/>
  <c r="I104" i="7"/>
  <c r="H105" i="7"/>
  <c r="J103" i="2"/>
  <c r="I104" i="2"/>
  <c r="H105" i="2" s="1"/>
  <c r="I104" i="18"/>
  <c r="H105" i="18" s="1"/>
  <c r="J103" i="18"/>
  <c r="I105" i="6" l="1"/>
  <c r="H106" i="6"/>
  <c r="J104" i="6"/>
  <c r="J104" i="8"/>
  <c r="I105" i="8"/>
  <c r="H106" i="8" s="1"/>
  <c r="I105" i="2"/>
  <c r="H106" i="2" s="1"/>
  <c r="J104" i="2"/>
  <c r="J104" i="15"/>
  <c r="I105" i="15"/>
  <c r="H106" i="15" s="1"/>
  <c r="I106" i="4"/>
  <c r="H107" i="4"/>
  <c r="J105" i="4"/>
  <c r="J104" i="16"/>
  <c r="I105" i="16"/>
  <c r="H106" i="16"/>
  <c r="I105" i="14"/>
  <c r="H106" i="14" s="1"/>
  <c r="J104" i="14"/>
  <c r="J104" i="12"/>
  <c r="I105" i="12"/>
  <c r="H106" i="12" s="1"/>
  <c r="I105" i="17"/>
  <c r="H106" i="17"/>
  <c r="J104" i="17"/>
  <c r="J104" i="9"/>
  <c r="I105" i="9"/>
  <c r="H106" i="9" s="1"/>
  <c r="J104" i="13"/>
  <c r="I105" i="13"/>
  <c r="H106" i="13" s="1"/>
  <c r="J104" i="7"/>
  <c r="I105" i="7"/>
  <c r="H106" i="7" s="1"/>
  <c r="J104" i="10"/>
  <c r="I105" i="10"/>
  <c r="H106" i="10" s="1"/>
  <c r="I105" i="18"/>
  <c r="H106" i="18" s="1"/>
  <c r="J104" i="18"/>
  <c r="I106" i="7" l="1"/>
  <c r="H107" i="7" s="1"/>
  <c r="J105" i="7"/>
  <c r="J105" i="13"/>
  <c r="I106" i="13"/>
  <c r="H107" i="13" s="1"/>
  <c r="J105" i="8"/>
  <c r="H107" i="8"/>
  <c r="I106" i="8"/>
  <c r="J105" i="10"/>
  <c r="I106" i="10"/>
  <c r="H107" i="10" s="1"/>
  <c r="I106" i="15"/>
  <c r="H107" i="15"/>
  <c r="J105" i="15"/>
  <c r="I106" i="2"/>
  <c r="H107" i="2" s="1"/>
  <c r="J105" i="2"/>
  <c r="I107" i="4"/>
  <c r="H108" i="4" s="1"/>
  <c r="J106" i="4"/>
  <c r="J105" i="14"/>
  <c r="I106" i="14"/>
  <c r="H107" i="14" s="1"/>
  <c r="I106" i="12"/>
  <c r="H107" i="12" s="1"/>
  <c r="J105" i="12"/>
  <c r="J105" i="9"/>
  <c r="I106" i="9"/>
  <c r="H107" i="9" s="1"/>
  <c r="I106" i="16"/>
  <c r="H107" i="16" s="1"/>
  <c r="J105" i="16"/>
  <c r="I106" i="6"/>
  <c r="H107" i="6" s="1"/>
  <c r="J105" i="6"/>
  <c r="I106" i="17"/>
  <c r="H107" i="17"/>
  <c r="J105" i="17"/>
  <c r="I106" i="18"/>
  <c r="H107" i="18" s="1"/>
  <c r="J105" i="18"/>
  <c r="I107" i="2" l="1"/>
  <c r="H108" i="2" s="1"/>
  <c r="J106" i="2"/>
  <c r="J106" i="6"/>
  <c r="I107" i="6"/>
  <c r="H108" i="6"/>
  <c r="I107" i="9"/>
  <c r="H108" i="9"/>
  <c r="J106" i="9"/>
  <c r="J106" i="7"/>
  <c r="I107" i="7"/>
  <c r="H108" i="7" s="1"/>
  <c r="I107" i="14"/>
  <c r="H108" i="14" s="1"/>
  <c r="J106" i="14"/>
  <c r="J106" i="8"/>
  <c r="I107" i="8"/>
  <c r="H108" i="8"/>
  <c r="I107" i="17"/>
  <c r="J106" i="17"/>
  <c r="H108" i="17"/>
  <c r="J106" i="13"/>
  <c r="I107" i="13"/>
  <c r="H108" i="13" s="1"/>
  <c r="J107" i="4"/>
  <c r="I108" i="4"/>
  <c r="H109" i="4"/>
  <c r="J109" i="4" s="1"/>
  <c r="I107" i="10"/>
  <c r="H108" i="10" s="1"/>
  <c r="J106" i="10"/>
  <c r="J106" i="16"/>
  <c r="I107" i="16"/>
  <c r="H108" i="16" s="1"/>
  <c r="J106" i="15"/>
  <c r="I107" i="15"/>
  <c r="H108" i="15" s="1"/>
  <c r="I107" i="12"/>
  <c r="H108" i="12" s="1"/>
  <c r="J106" i="12"/>
  <c r="I107" i="18"/>
  <c r="H108" i="18" s="1"/>
  <c r="J106" i="18"/>
  <c r="I108" i="16" l="1"/>
  <c r="H109" i="16"/>
  <c r="J109" i="16" s="1"/>
  <c r="J107" i="16"/>
  <c r="I108" i="15"/>
  <c r="H109" i="15"/>
  <c r="J107" i="15"/>
  <c r="H109" i="13"/>
  <c r="J109" i="13" s="1"/>
  <c r="J107" i="13"/>
  <c r="I108" i="13"/>
  <c r="J107" i="7"/>
  <c r="I108" i="7"/>
  <c r="H109" i="7"/>
  <c r="I108" i="12"/>
  <c r="H109" i="12" s="1"/>
  <c r="J109" i="12" s="1"/>
  <c r="J107" i="12"/>
  <c r="J107" i="9"/>
  <c r="I108" i="9"/>
  <c r="H109" i="9" s="1"/>
  <c r="J109" i="9" s="1"/>
  <c r="J107" i="6"/>
  <c r="I108" i="6"/>
  <c r="H109" i="6"/>
  <c r="I108" i="10"/>
  <c r="H109" i="10" s="1"/>
  <c r="J109" i="10" s="1"/>
  <c r="J107" i="10"/>
  <c r="J107" i="14"/>
  <c r="I108" i="14"/>
  <c r="H109" i="14" s="1"/>
  <c r="J109" i="14" s="1"/>
  <c r="I108" i="2"/>
  <c r="H109" i="2" s="1"/>
  <c r="J109" i="2" s="1"/>
  <c r="J107" i="2"/>
  <c r="H109" i="8"/>
  <c r="J107" i="8"/>
  <c r="I108" i="8"/>
  <c r="I108" i="17"/>
  <c r="H109" i="17"/>
  <c r="J107" i="17"/>
  <c r="K109" i="4"/>
  <c r="J108" i="4"/>
  <c r="I109" i="4"/>
  <c r="I108" i="18"/>
  <c r="H109" i="18" s="1"/>
  <c r="J107" i="18"/>
  <c r="K109" i="10" l="1"/>
  <c r="J108" i="10"/>
  <c r="I109" i="10"/>
  <c r="J108" i="8"/>
  <c r="I109" i="8"/>
  <c r="K109" i="8"/>
  <c r="J108" i="13"/>
  <c r="I109" i="13"/>
  <c r="K109" i="13"/>
  <c r="L109" i="4"/>
  <c r="K108" i="4"/>
  <c r="J108" i="15"/>
  <c r="K109" i="15"/>
  <c r="I109" i="15"/>
  <c r="J108" i="2"/>
  <c r="K109" i="2"/>
  <c r="I109" i="2"/>
  <c r="K109" i="7"/>
  <c r="I109" i="7"/>
  <c r="J108" i="7"/>
  <c r="I109" i="12"/>
  <c r="J108" i="12"/>
  <c r="K109" i="12"/>
  <c r="K109" i="17"/>
  <c r="J108" i="17"/>
  <c r="I109" i="17"/>
  <c r="K109" i="16"/>
  <c r="J108" i="16"/>
  <c r="I109" i="16"/>
  <c r="K109" i="6"/>
  <c r="J108" i="6"/>
  <c r="I109" i="6"/>
  <c r="K109" i="14"/>
  <c r="J108" i="14"/>
  <c r="I109" i="14"/>
  <c r="K109" i="9"/>
  <c r="I109" i="9"/>
  <c r="J108" i="9"/>
  <c r="K109" i="18"/>
  <c r="I109" i="18"/>
  <c r="J108" i="18"/>
  <c r="K108" i="6" l="1"/>
  <c r="L109" i="6"/>
  <c r="K108" i="8"/>
  <c r="L109" i="8"/>
  <c r="K108" i="17"/>
  <c r="L109" i="17"/>
  <c r="L109" i="15"/>
  <c r="K108" i="15"/>
  <c r="K108" i="9"/>
  <c r="L109" i="9"/>
  <c r="K108" i="12"/>
  <c r="L109" i="12"/>
  <c r="K108" i="16"/>
  <c r="L109" i="16"/>
  <c r="L108" i="4"/>
  <c r="K107" i="4"/>
  <c r="L109" i="2"/>
  <c r="K108" i="2"/>
  <c r="K108" i="7"/>
  <c r="L109" i="7"/>
  <c r="K108" i="14"/>
  <c r="L109" i="14"/>
  <c r="L109" i="13"/>
  <c r="K108" i="13"/>
  <c r="L109" i="10"/>
  <c r="K108" i="10"/>
  <c r="K108" i="18"/>
  <c r="L109" i="18"/>
  <c r="K107" i="14" l="1"/>
  <c r="L108" i="14"/>
  <c r="K107" i="13"/>
  <c r="L108" i="13"/>
  <c r="L107" i="4"/>
  <c r="K106" i="4"/>
  <c r="K107" i="15"/>
  <c r="L108" i="15"/>
  <c r="L108" i="7"/>
  <c r="K107" i="7"/>
  <c r="L108" i="12"/>
  <c r="K107" i="12"/>
  <c r="L108" i="8"/>
  <c r="K107" i="8"/>
  <c r="L108" i="16"/>
  <c r="K107" i="16"/>
  <c r="K107" i="10"/>
  <c r="L108" i="10"/>
  <c r="L108" i="2"/>
  <c r="K107" i="2"/>
  <c r="L108" i="17"/>
  <c r="K107" i="17"/>
  <c r="K107" i="9"/>
  <c r="L108" i="9"/>
  <c r="L108" i="6"/>
  <c r="K107" i="6"/>
  <c r="L108" i="18"/>
  <c r="K107" i="18"/>
  <c r="L107" i="9" l="1"/>
  <c r="K106" i="9"/>
  <c r="L107" i="15"/>
  <c r="K106" i="15"/>
  <c r="K106" i="16"/>
  <c r="L107" i="16"/>
  <c r="L106" i="4"/>
  <c r="K105" i="4"/>
  <c r="L107" i="2"/>
  <c r="K106" i="2"/>
  <c r="L107" i="12"/>
  <c r="K106" i="12"/>
  <c r="K106" i="17"/>
  <c r="L107" i="17"/>
  <c r="L107" i="13"/>
  <c r="K106" i="13"/>
  <c r="K106" i="8"/>
  <c r="L107" i="8"/>
  <c r="L107" i="6"/>
  <c r="K106" i="6"/>
  <c r="K106" i="7"/>
  <c r="L107" i="7"/>
  <c r="L107" i="10"/>
  <c r="K106" i="10"/>
  <c r="K106" i="14"/>
  <c r="L107" i="14"/>
  <c r="L107" i="18"/>
  <c r="K106" i="18"/>
  <c r="L105" i="4" l="1"/>
  <c r="K104" i="4"/>
  <c r="L106" i="17"/>
  <c r="K105" i="17"/>
  <c r="L106" i="16"/>
  <c r="K105" i="16"/>
  <c r="L106" i="13"/>
  <c r="K105" i="13"/>
  <c r="L106" i="6"/>
  <c r="K105" i="6"/>
  <c r="L106" i="12"/>
  <c r="K105" i="12"/>
  <c r="L106" i="15"/>
  <c r="K105" i="15"/>
  <c r="K105" i="7"/>
  <c r="L106" i="7"/>
  <c r="L106" i="2"/>
  <c r="K105" i="2"/>
  <c r="L106" i="9"/>
  <c r="K105" i="9"/>
  <c r="L106" i="10"/>
  <c r="K105" i="10"/>
  <c r="K105" i="14"/>
  <c r="L106" i="14"/>
  <c r="K105" i="8"/>
  <c r="L106" i="8"/>
  <c r="L106" i="18"/>
  <c r="K105" i="18"/>
  <c r="K104" i="10" l="1"/>
  <c r="L105" i="10"/>
  <c r="L105" i="13"/>
  <c r="K104" i="13"/>
  <c r="K104" i="16"/>
  <c r="L105" i="16"/>
  <c r="L105" i="12"/>
  <c r="K104" i="12"/>
  <c r="K104" i="17"/>
  <c r="L105" i="17"/>
  <c r="L105" i="15"/>
  <c r="K104" i="15"/>
  <c r="L105" i="9"/>
  <c r="K104" i="9"/>
  <c r="K104" i="14"/>
  <c r="L105" i="14"/>
  <c r="K104" i="2"/>
  <c r="L105" i="2"/>
  <c r="K104" i="6"/>
  <c r="L105" i="6"/>
  <c r="L104" i="4"/>
  <c r="K103" i="4"/>
  <c r="L105" i="7"/>
  <c r="K104" i="7"/>
  <c r="L105" i="8"/>
  <c r="K104" i="8"/>
  <c r="K104" i="18"/>
  <c r="L105" i="18"/>
  <c r="K103" i="14" l="1"/>
  <c r="L104" i="14"/>
  <c r="L104" i="16"/>
  <c r="K103" i="16"/>
  <c r="L103" i="4"/>
  <c r="K102" i="4"/>
  <c r="K103" i="15"/>
  <c r="L104" i="15"/>
  <c r="L104" i="13"/>
  <c r="K103" i="13"/>
  <c r="L104" i="7"/>
  <c r="K103" i="7"/>
  <c r="L104" i="12"/>
  <c r="K103" i="12"/>
  <c r="K103" i="9"/>
  <c r="L104" i="9"/>
  <c r="L104" i="6"/>
  <c r="K103" i="6"/>
  <c r="K103" i="8"/>
  <c r="L104" i="8"/>
  <c r="L104" i="2"/>
  <c r="K103" i="2"/>
  <c r="L104" i="17"/>
  <c r="K103" i="17"/>
  <c r="K103" i="10"/>
  <c r="L104" i="10"/>
  <c r="L104" i="18"/>
  <c r="K103" i="18"/>
  <c r="K102" i="17" l="1"/>
  <c r="L103" i="17"/>
  <c r="K102" i="9"/>
  <c r="L103" i="9"/>
  <c r="L103" i="15"/>
  <c r="K102" i="15"/>
  <c r="L102" i="4"/>
  <c r="K101" i="4"/>
  <c r="L103" i="7"/>
  <c r="K102" i="7"/>
  <c r="K102" i="16"/>
  <c r="L103" i="16"/>
  <c r="L103" i="8"/>
  <c r="K102" i="8"/>
  <c r="L103" i="12"/>
  <c r="K102" i="12"/>
  <c r="L103" i="6"/>
  <c r="K102" i="6"/>
  <c r="L103" i="13"/>
  <c r="K102" i="13"/>
  <c r="K102" i="2"/>
  <c r="L103" i="2"/>
  <c r="K102" i="10"/>
  <c r="L103" i="10"/>
  <c r="K102" i="14"/>
  <c r="L103" i="14"/>
  <c r="L103" i="18"/>
  <c r="K102" i="18"/>
  <c r="K100" i="4" l="1"/>
  <c r="L101" i="4"/>
  <c r="L102" i="12"/>
  <c r="K101" i="12"/>
  <c r="L102" i="15"/>
  <c r="K101" i="15"/>
  <c r="L102" i="10"/>
  <c r="K101" i="10"/>
  <c r="L102" i="16"/>
  <c r="K101" i="16"/>
  <c r="L102" i="9"/>
  <c r="K101" i="9"/>
  <c r="L102" i="8"/>
  <c r="K101" i="8"/>
  <c r="K101" i="7"/>
  <c r="L102" i="7"/>
  <c r="L102" i="2"/>
  <c r="K101" i="2"/>
  <c r="K101" i="13"/>
  <c r="L102" i="13"/>
  <c r="L102" i="6"/>
  <c r="K101" i="6"/>
  <c r="K101" i="14"/>
  <c r="L102" i="14"/>
  <c r="L102" i="17"/>
  <c r="K101" i="17"/>
  <c r="L102" i="18"/>
  <c r="K101" i="18"/>
  <c r="L101" i="14" l="1"/>
  <c r="K100" i="14"/>
  <c r="K100" i="7"/>
  <c r="L101" i="7"/>
  <c r="K100" i="6"/>
  <c r="L101" i="6"/>
  <c r="L101" i="15"/>
  <c r="K100" i="15"/>
  <c r="L101" i="9"/>
  <c r="K100" i="9"/>
  <c r="L101" i="12"/>
  <c r="K100" i="12"/>
  <c r="L101" i="10"/>
  <c r="K100" i="10"/>
  <c r="L101" i="8"/>
  <c r="K100" i="8"/>
  <c r="L101" i="2"/>
  <c r="K100" i="2"/>
  <c r="K100" i="16"/>
  <c r="L101" i="16"/>
  <c r="L101" i="13"/>
  <c r="K100" i="13"/>
  <c r="K100" i="17"/>
  <c r="L101" i="17"/>
  <c r="L100" i="4"/>
  <c r="K99" i="4"/>
  <c r="K100" i="18"/>
  <c r="L101" i="18"/>
  <c r="K99" i="13" l="1"/>
  <c r="L100" i="13"/>
  <c r="K99" i="6"/>
  <c r="L100" i="6"/>
  <c r="L100" i="17"/>
  <c r="K99" i="17"/>
  <c r="L100" i="15"/>
  <c r="K99" i="15"/>
  <c r="L100" i="16"/>
  <c r="K99" i="16"/>
  <c r="L100" i="7"/>
  <c r="K99" i="7"/>
  <c r="K99" i="8"/>
  <c r="L100" i="8"/>
  <c r="L99" i="4"/>
  <c r="K98" i="4"/>
  <c r="L100" i="2"/>
  <c r="K99" i="2"/>
  <c r="L100" i="9"/>
  <c r="K99" i="9"/>
  <c r="L100" i="14"/>
  <c r="K99" i="14"/>
  <c r="L100" i="10"/>
  <c r="K99" i="10"/>
  <c r="L100" i="12"/>
  <c r="K99" i="12"/>
  <c r="K99" i="18"/>
  <c r="L100" i="18"/>
  <c r="L99" i="15" l="1"/>
  <c r="K98" i="15"/>
  <c r="K98" i="7"/>
  <c r="L99" i="7"/>
  <c r="L98" i="4"/>
  <c r="K97" i="4"/>
  <c r="K98" i="17"/>
  <c r="L99" i="17"/>
  <c r="L99" i="9"/>
  <c r="K98" i="9"/>
  <c r="K98" i="6"/>
  <c r="L99" i="6"/>
  <c r="L99" i="2"/>
  <c r="K98" i="2"/>
  <c r="K98" i="16"/>
  <c r="L99" i="16"/>
  <c r="L99" i="10"/>
  <c r="K98" i="10"/>
  <c r="L99" i="14"/>
  <c r="K98" i="14"/>
  <c r="K98" i="8"/>
  <c r="L99" i="8"/>
  <c r="K98" i="12"/>
  <c r="L99" i="12"/>
  <c r="K98" i="13"/>
  <c r="L99" i="13"/>
  <c r="L99" i="18"/>
  <c r="K98" i="18"/>
  <c r="L98" i="12" l="1"/>
  <c r="K97" i="12"/>
  <c r="L98" i="16"/>
  <c r="K97" i="16"/>
  <c r="L98" i="17"/>
  <c r="K97" i="17"/>
  <c r="L97" i="4"/>
  <c r="K96" i="4"/>
  <c r="K97" i="14"/>
  <c r="L98" i="14"/>
  <c r="L98" i="6"/>
  <c r="K97" i="6"/>
  <c r="K97" i="7"/>
  <c r="L98" i="7"/>
  <c r="K97" i="8"/>
  <c r="L98" i="8"/>
  <c r="L98" i="10"/>
  <c r="K97" i="10"/>
  <c r="K97" i="9"/>
  <c r="L98" i="9"/>
  <c r="K97" i="15"/>
  <c r="L98" i="15"/>
  <c r="K97" i="2"/>
  <c r="L98" i="2"/>
  <c r="K97" i="13"/>
  <c r="L98" i="13"/>
  <c r="K97" i="18"/>
  <c r="L98" i="18"/>
  <c r="K95" i="4" l="1"/>
  <c r="L96" i="4"/>
  <c r="K96" i="8"/>
  <c r="L97" i="8"/>
  <c r="K96" i="2"/>
  <c r="L97" i="2"/>
  <c r="L97" i="6"/>
  <c r="K96" i="6"/>
  <c r="K96" i="16"/>
  <c r="L97" i="16"/>
  <c r="K96" i="17"/>
  <c r="L97" i="17"/>
  <c r="L97" i="7"/>
  <c r="K96" i="7"/>
  <c r="L97" i="9"/>
  <c r="K96" i="9"/>
  <c r="L97" i="15"/>
  <c r="K96" i="15"/>
  <c r="K96" i="10"/>
  <c r="L97" i="10"/>
  <c r="L97" i="12"/>
  <c r="K96" i="12"/>
  <c r="L97" i="13"/>
  <c r="K96" i="13"/>
  <c r="L97" i="14"/>
  <c r="K96" i="14"/>
  <c r="K96" i="18"/>
  <c r="L97" i="18"/>
  <c r="L96" i="9" l="1"/>
  <c r="K95" i="9"/>
  <c r="L96" i="2"/>
  <c r="K95" i="2"/>
  <c r="L96" i="13"/>
  <c r="K95" i="13"/>
  <c r="L96" i="12"/>
  <c r="K95" i="12"/>
  <c r="L96" i="7"/>
  <c r="K95" i="7"/>
  <c r="K95" i="10"/>
  <c r="L96" i="10"/>
  <c r="L96" i="17"/>
  <c r="K95" i="17"/>
  <c r="K95" i="8"/>
  <c r="L96" i="8"/>
  <c r="L96" i="6"/>
  <c r="K95" i="6"/>
  <c r="L96" i="14"/>
  <c r="K95" i="14"/>
  <c r="L96" i="15"/>
  <c r="K95" i="15"/>
  <c r="L96" i="16"/>
  <c r="K95" i="16"/>
  <c r="L95" i="4"/>
  <c r="K94" i="4"/>
  <c r="K95" i="18"/>
  <c r="L96" i="18"/>
  <c r="L95" i="8" l="1"/>
  <c r="K94" i="8"/>
  <c r="K94" i="12"/>
  <c r="L95" i="12"/>
  <c r="K94" i="13"/>
  <c r="L95" i="13"/>
  <c r="K94" i="2"/>
  <c r="L95" i="2"/>
  <c r="K94" i="17"/>
  <c r="L95" i="17"/>
  <c r="L95" i="10"/>
  <c r="K94" i="10"/>
  <c r="K94" i="16"/>
  <c r="L95" i="16"/>
  <c r="L95" i="15"/>
  <c r="K94" i="15"/>
  <c r="K94" i="14"/>
  <c r="L95" i="14"/>
  <c r="L94" i="4"/>
  <c r="K93" i="4"/>
  <c r="K94" i="6"/>
  <c r="L95" i="6"/>
  <c r="L95" i="7"/>
  <c r="K94" i="7"/>
  <c r="K94" i="9"/>
  <c r="L95" i="9"/>
  <c r="L95" i="18"/>
  <c r="K94" i="18"/>
  <c r="K93" i="14" l="1"/>
  <c r="L94" i="14"/>
  <c r="K93" i="2"/>
  <c r="L94" i="2"/>
  <c r="L94" i="15"/>
  <c r="K93" i="15"/>
  <c r="L94" i="16"/>
  <c r="K93" i="16"/>
  <c r="K93" i="13"/>
  <c r="L94" i="13"/>
  <c r="L94" i="9"/>
  <c r="K93" i="9"/>
  <c r="L94" i="17"/>
  <c r="K93" i="17"/>
  <c r="K92" i="4"/>
  <c r="L93" i="4"/>
  <c r="K93" i="10"/>
  <c r="L94" i="10"/>
  <c r="K93" i="7"/>
  <c r="L94" i="7"/>
  <c r="K93" i="12"/>
  <c r="L94" i="12"/>
  <c r="L94" i="6"/>
  <c r="K93" i="6"/>
  <c r="L94" i="8"/>
  <c r="K93" i="8"/>
  <c r="L94" i="18"/>
  <c r="K93" i="18"/>
  <c r="L92" i="4" l="1"/>
  <c r="K91" i="4"/>
  <c r="L93" i="15"/>
  <c r="K92" i="15"/>
  <c r="K92" i="6"/>
  <c r="L93" i="6"/>
  <c r="L93" i="9"/>
  <c r="K92" i="9"/>
  <c r="K92" i="12"/>
  <c r="L93" i="12"/>
  <c r="K92" i="7"/>
  <c r="L93" i="7"/>
  <c r="L93" i="2"/>
  <c r="K92" i="2"/>
  <c r="K92" i="16"/>
  <c r="L93" i="16"/>
  <c r="K92" i="17"/>
  <c r="L93" i="17"/>
  <c r="L93" i="8"/>
  <c r="K92" i="8"/>
  <c r="K92" i="10"/>
  <c r="L93" i="10"/>
  <c r="K92" i="13"/>
  <c r="L93" i="13"/>
  <c r="L93" i="14"/>
  <c r="K92" i="14"/>
  <c r="K92" i="18"/>
  <c r="L93" i="18"/>
  <c r="L92" i="9" l="1"/>
  <c r="K91" i="9"/>
  <c r="L92" i="10"/>
  <c r="K91" i="10"/>
  <c r="K91" i="6"/>
  <c r="L92" i="6"/>
  <c r="K91" i="13"/>
  <c r="L92" i="13"/>
  <c r="L92" i="2"/>
  <c r="K91" i="2"/>
  <c r="K91" i="8"/>
  <c r="L92" i="8"/>
  <c r="K91" i="15"/>
  <c r="L92" i="15"/>
  <c r="L92" i="7"/>
  <c r="K91" i="7"/>
  <c r="L92" i="14"/>
  <c r="K91" i="14"/>
  <c r="K90" i="4"/>
  <c r="L91" i="4"/>
  <c r="L92" i="16"/>
  <c r="K91" i="16"/>
  <c r="L92" i="17"/>
  <c r="K91" i="17"/>
  <c r="L92" i="12"/>
  <c r="K91" i="12"/>
  <c r="L92" i="18"/>
  <c r="K91" i="18"/>
  <c r="K90" i="13" l="1"/>
  <c r="L91" i="13"/>
  <c r="K90" i="7"/>
  <c r="L91" i="7"/>
  <c r="L91" i="10"/>
  <c r="K90" i="10"/>
  <c r="L90" i="4"/>
  <c r="K89" i="4"/>
  <c r="K90" i="8"/>
  <c r="L91" i="8"/>
  <c r="K90" i="17"/>
  <c r="L91" i="17"/>
  <c r="K90" i="16"/>
  <c r="L91" i="16"/>
  <c r="L91" i="15"/>
  <c r="K90" i="15"/>
  <c r="K90" i="14"/>
  <c r="L91" i="14"/>
  <c r="L91" i="2"/>
  <c r="K90" i="2"/>
  <c r="L91" i="9"/>
  <c r="K90" i="9"/>
  <c r="L91" i="6"/>
  <c r="K90" i="6"/>
  <c r="K90" i="12"/>
  <c r="L91" i="12"/>
  <c r="L91" i="18"/>
  <c r="K90" i="18"/>
  <c r="L90" i="6" l="1"/>
  <c r="K89" i="6"/>
  <c r="L90" i="10"/>
  <c r="K89" i="10"/>
  <c r="K89" i="2"/>
  <c r="L90" i="2"/>
  <c r="L89" i="4"/>
  <c r="K88" i="4"/>
  <c r="L90" i="17"/>
  <c r="K89" i="17"/>
  <c r="K89" i="7"/>
  <c r="L90" i="7"/>
  <c r="L90" i="15"/>
  <c r="K89" i="15"/>
  <c r="K89" i="9"/>
  <c r="L90" i="9"/>
  <c r="L90" i="16"/>
  <c r="K89" i="16"/>
  <c r="L90" i="12"/>
  <c r="K89" i="12"/>
  <c r="K89" i="14"/>
  <c r="L90" i="14"/>
  <c r="K89" i="8"/>
  <c r="L90" i="8"/>
  <c r="L90" i="13"/>
  <c r="K89" i="13"/>
  <c r="L90" i="18"/>
  <c r="K89" i="18"/>
  <c r="K88" i="9" l="1"/>
  <c r="L89" i="9"/>
  <c r="L89" i="15"/>
  <c r="K88" i="15"/>
  <c r="L89" i="2"/>
  <c r="K88" i="2"/>
  <c r="K88" i="10"/>
  <c r="L89" i="10"/>
  <c r="K88" i="12"/>
  <c r="L89" i="12"/>
  <c r="L89" i="7"/>
  <c r="K88" i="7"/>
  <c r="K88" i="8"/>
  <c r="L89" i="8"/>
  <c r="L89" i="14"/>
  <c r="K88" i="14"/>
  <c r="L89" i="13"/>
  <c r="K88" i="13"/>
  <c r="K88" i="16"/>
  <c r="L89" i="16"/>
  <c r="K88" i="17"/>
  <c r="L89" i="17"/>
  <c r="L89" i="6"/>
  <c r="K88" i="6"/>
  <c r="K87" i="4"/>
  <c r="L88" i="4"/>
  <c r="K88" i="18"/>
  <c r="L89" i="18"/>
  <c r="L88" i="6" l="1"/>
  <c r="K87" i="6"/>
  <c r="K87" i="10"/>
  <c r="L88" i="10"/>
  <c r="L87" i="4"/>
  <c r="K86" i="4"/>
  <c r="L88" i="2"/>
  <c r="K87" i="2"/>
  <c r="L88" i="14"/>
  <c r="K87" i="14"/>
  <c r="L88" i="17"/>
  <c r="K87" i="17"/>
  <c r="K87" i="8"/>
  <c r="L88" i="8"/>
  <c r="K87" i="7"/>
  <c r="L88" i="7"/>
  <c r="K87" i="15"/>
  <c r="L88" i="15"/>
  <c r="L88" i="16"/>
  <c r="K87" i="16"/>
  <c r="L88" i="13"/>
  <c r="K87" i="13"/>
  <c r="K87" i="12"/>
  <c r="L88" i="12"/>
  <c r="K87" i="9"/>
  <c r="L88" i="9"/>
  <c r="L88" i="18"/>
  <c r="K87" i="18"/>
  <c r="L87" i="15" l="1"/>
  <c r="K86" i="15"/>
  <c r="K86" i="2"/>
  <c r="L87" i="2"/>
  <c r="L87" i="7"/>
  <c r="K86" i="7"/>
  <c r="L87" i="12"/>
  <c r="K86" i="12"/>
  <c r="L87" i="8"/>
  <c r="K86" i="8"/>
  <c r="K86" i="9"/>
  <c r="L87" i="9"/>
  <c r="L86" i="4"/>
  <c r="K85" i="4"/>
  <c r="K86" i="16"/>
  <c r="L87" i="16"/>
  <c r="K86" i="17"/>
  <c r="L87" i="17"/>
  <c r="L87" i="10"/>
  <c r="K86" i="10"/>
  <c r="K86" i="13"/>
  <c r="L87" i="13"/>
  <c r="K86" i="14"/>
  <c r="L87" i="14"/>
  <c r="K86" i="6"/>
  <c r="L87" i="6"/>
  <c r="L87" i="18"/>
  <c r="K86" i="18"/>
  <c r="L86" i="12" l="1"/>
  <c r="K85" i="12"/>
  <c r="K85" i="14"/>
  <c r="L86" i="14"/>
  <c r="L86" i="16"/>
  <c r="K85" i="16"/>
  <c r="K85" i="7"/>
  <c r="L86" i="7"/>
  <c r="L86" i="17"/>
  <c r="K85" i="17"/>
  <c r="K85" i="13"/>
  <c r="L86" i="13"/>
  <c r="K85" i="10"/>
  <c r="L86" i="10"/>
  <c r="L86" i="6"/>
  <c r="K85" i="6"/>
  <c r="L86" i="9"/>
  <c r="K85" i="9"/>
  <c r="L86" i="2"/>
  <c r="K85" i="2"/>
  <c r="K84" i="4"/>
  <c r="L85" i="4"/>
  <c r="K85" i="8"/>
  <c r="L86" i="8"/>
  <c r="L86" i="15"/>
  <c r="K85" i="15"/>
  <c r="L86" i="18"/>
  <c r="K85" i="18"/>
  <c r="K84" i="10" l="1"/>
  <c r="L85" i="10"/>
  <c r="K84" i="7"/>
  <c r="L85" i="7"/>
  <c r="L84" i="4"/>
  <c r="K83" i="4"/>
  <c r="K84" i="2"/>
  <c r="L85" i="2"/>
  <c r="K84" i="16"/>
  <c r="L85" i="16"/>
  <c r="L85" i="13"/>
  <c r="K84" i="13"/>
  <c r="L85" i="14"/>
  <c r="K84" i="14"/>
  <c r="L85" i="8"/>
  <c r="K84" i="8"/>
  <c r="L85" i="15"/>
  <c r="K84" i="15"/>
  <c r="L85" i="9"/>
  <c r="K84" i="9"/>
  <c r="K84" i="17"/>
  <c r="L85" i="17"/>
  <c r="K84" i="12"/>
  <c r="L85" i="12"/>
  <c r="K84" i="6"/>
  <c r="L85" i="6"/>
  <c r="K84" i="18"/>
  <c r="L85" i="18"/>
  <c r="K83" i="8" l="1"/>
  <c r="L84" i="8"/>
  <c r="L83" i="4"/>
  <c r="K82" i="4"/>
  <c r="L84" i="12"/>
  <c r="K83" i="12"/>
  <c r="L84" i="17"/>
  <c r="K83" i="17"/>
  <c r="L84" i="2"/>
  <c r="K83" i="2"/>
  <c r="L84" i="14"/>
  <c r="K83" i="14"/>
  <c r="L84" i="9"/>
  <c r="K83" i="9"/>
  <c r="K83" i="13"/>
  <c r="L84" i="13"/>
  <c r="K83" i="7"/>
  <c r="L84" i="7"/>
  <c r="L84" i="15"/>
  <c r="K83" i="15"/>
  <c r="K83" i="6"/>
  <c r="L84" i="6"/>
  <c r="L84" i="16"/>
  <c r="K83" i="16"/>
  <c r="L84" i="10"/>
  <c r="K83" i="10"/>
  <c r="K83" i="18"/>
  <c r="L84" i="18"/>
  <c r="K82" i="17" l="1"/>
  <c r="L83" i="17"/>
  <c r="L83" i="9"/>
  <c r="K82" i="9"/>
  <c r="L83" i="6"/>
  <c r="K82" i="6"/>
  <c r="L83" i="15"/>
  <c r="K82" i="15"/>
  <c r="L83" i="14"/>
  <c r="K82" i="14"/>
  <c r="L82" i="4"/>
  <c r="K81" i="4"/>
  <c r="L83" i="12"/>
  <c r="K82" i="12"/>
  <c r="K82" i="16"/>
  <c r="L83" i="16"/>
  <c r="K82" i="13"/>
  <c r="L83" i="13"/>
  <c r="L83" i="10"/>
  <c r="K82" i="10"/>
  <c r="L83" i="2"/>
  <c r="K82" i="2"/>
  <c r="K82" i="7"/>
  <c r="L83" i="7"/>
  <c r="K82" i="8"/>
  <c r="L83" i="8"/>
  <c r="L83" i="18"/>
  <c r="K82" i="18"/>
  <c r="K81" i="15" l="1"/>
  <c r="L82" i="15"/>
  <c r="L82" i="12"/>
  <c r="K81" i="12"/>
  <c r="L82" i="6"/>
  <c r="K81" i="6"/>
  <c r="L82" i="10"/>
  <c r="K81" i="10"/>
  <c r="L81" i="4"/>
  <c r="K80" i="4"/>
  <c r="K81" i="9"/>
  <c r="L82" i="9"/>
  <c r="K81" i="7"/>
  <c r="L82" i="7"/>
  <c r="K81" i="2"/>
  <c r="L82" i="2"/>
  <c r="L82" i="16"/>
  <c r="K81" i="16"/>
  <c r="K81" i="14"/>
  <c r="L82" i="14"/>
  <c r="K81" i="8"/>
  <c r="L82" i="8"/>
  <c r="K81" i="13"/>
  <c r="L82" i="13"/>
  <c r="L82" i="17"/>
  <c r="K81" i="17"/>
  <c r="K81" i="18"/>
  <c r="L82" i="18"/>
  <c r="K80" i="10" l="1"/>
  <c r="L81" i="10"/>
  <c r="K80" i="2"/>
  <c r="L81" i="2"/>
  <c r="K80" i="8"/>
  <c r="L81" i="8"/>
  <c r="L81" i="7"/>
  <c r="K80" i="7"/>
  <c r="L81" i="12"/>
  <c r="K80" i="12"/>
  <c r="L81" i="13"/>
  <c r="K80" i="13"/>
  <c r="L81" i="6"/>
  <c r="K80" i="6"/>
  <c r="L81" i="14"/>
  <c r="K80" i="14"/>
  <c r="L81" i="9"/>
  <c r="K80" i="9"/>
  <c r="K79" i="4"/>
  <c r="L80" i="4"/>
  <c r="K80" i="17"/>
  <c r="L81" i="17"/>
  <c r="K80" i="16"/>
  <c r="L81" i="16"/>
  <c r="L81" i="15"/>
  <c r="K80" i="15"/>
  <c r="K80" i="18"/>
  <c r="L81" i="18"/>
  <c r="L80" i="14" l="1"/>
  <c r="K79" i="14"/>
  <c r="K79" i="7"/>
  <c r="L80" i="7"/>
  <c r="L80" i="17"/>
  <c r="K79" i="17"/>
  <c r="K79" i="8"/>
  <c r="L80" i="8"/>
  <c r="L80" i="6"/>
  <c r="K79" i="6"/>
  <c r="L80" i="13"/>
  <c r="K79" i="13"/>
  <c r="K78" i="4"/>
  <c r="L79" i="4"/>
  <c r="L80" i="2"/>
  <c r="K79" i="2"/>
  <c r="L80" i="16"/>
  <c r="K79" i="16"/>
  <c r="L80" i="15"/>
  <c r="K79" i="15"/>
  <c r="L80" i="9"/>
  <c r="K79" i="9"/>
  <c r="K79" i="12"/>
  <c r="L80" i="12"/>
  <c r="K79" i="10"/>
  <c r="L80" i="10"/>
  <c r="K79" i="18"/>
  <c r="L80" i="18"/>
  <c r="K78" i="2" l="1"/>
  <c r="L79" i="2"/>
  <c r="L79" i="12"/>
  <c r="K78" i="12"/>
  <c r="K78" i="17"/>
  <c r="L79" i="17"/>
  <c r="L79" i="8"/>
  <c r="K78" i="8"/>
  <c r="L78" i="4"/>
  <c r="K77" i="4"/>
  <c r="K78" i="9"/>
  <c r="L79" i="9"/>
  <c r="L79" i="15"/>
  <c r="K78" i="15"/>
  <c r="K78" i="13"/>
  <c r="L79" i="13"/>
  <c r="L79" i="7"/>
  <c r="K78" i="7"/>
  <c r="K78" i="16"/>
  <c r="L79" i="16"/>
  <c r="K78" i="6"/>
  <c r="L79" i="6"/>
  <c r="K78" i="14"/>
  <c r="L79" i="14"/>
  <c r="K78" i="10"/>
  <c r="L79" i="10"/>
  <c r="L79" i="18"/>
  <c r="K78" i="18"/>
  <c r="L78" i="8" l="1"/>
  <c r="K77" i="8"/>
  <c r="L78" i="17"/>
  <c r="K77" i="17"/>
  <c r="L78" i="12"/>
  <c r="K77" i="12"/>
  <c r="K77" i="13"/>
  <c r="L78" i="13"/>
  <c r="L78" i="15"/>
  <c r="K77" i="15"/>
  <c r="L78" i="6"/>
  <c r="K77" i="6"/>
  <c r="L78" i="16"/>
  <c r="K77" i="16"/>
  <c r="L78" i="9"/>
  <c r="K77" i="9"/>
  <c r="K77" i="14"/>
  <c r="L78" i="14"/>
  <c r="K77" i="7"/>
  <c r="L78" i="7"/>
  <c r="L77" i="4"/>
  <c r="K76" i="4"/>
  <c r="K77" i="10"/>
  <c r="L78" i="10"/>
  <c r="L78" i="2"/>
  <c r="K77" i="2"/>
  <c r="L78" i="18"/>
  <c r="K77" i="18"/>
  <c r="L77" i="9" l="1"/>
  <c r="K76" i="9"/>
  <c r="L77" i="13"/>
  <c r="K76" i="13"/>
  <c r="K76" i="16"/>
  <c r="L77" i="16"/>
  <c r="K76" i="12"/>
  <c r="L77" i="12"/>
  <c r="K76" i="6"/>
  <c r="L77" i="6"/>
  <c r="K76" i="17"/>
  <c r="L77" i="17"/>
  <c r="K76" i="7"/>
  <c r="L77" i="7"/>
  <c r="K76" i="10"/>
  <c r="L77" i="10"/>
  <c r="L77" i="2"/>
  <c r="K76" i="2"/>
  <c r="L77" i="15"/>
  <c r="K76" i="15"/>
  <c r="L77" i="8"/>
  <c r="K76" i="8"/>
  <c r="L76" i="4"/>
  <c r="K75" i="4"/>
  <c r="L77" i="14"/>
  <c r="K76" i="14"/>
  <c r="K76" i="18"/>
  <c r="L77" i="18"/>
  <c r="L76" i="7" l="1"/>
  <c r="K75" i="7"/>
  <c r="L76" i="16"/>
  <c r="K75" i="16"/>
  <c r="K75" i="15"/>
  <c r="L76" i="15"/>
  <c r="K75" i="13"/>
  <c r="L76" i="13"/>
  <c r="L76" i="12"/>
  <c r="K75" i="12"/>
  <c r="K75" i="8"/>
  <c r="L76" i="8"/>
  <c r="L76" i="14"/>
  <c r="K75" i="14"/>
  <c r="L76" i="2"/>
  <c r="K75" i="2"/>
  <c r="L76" i="9"/>
  <c r="K75" i="9"/>
  <c r="L75" i="4"/>
  <c r="K74" i="4"/>
  <c r="L76" i="10"/>
  <c r="K75" i="10"/>
  <c r="L76" i="17"/>
  <c r="K75" i="17"/>
  <c r="K75" i="6"/>
  <c r="L76" i="6"/>
  <c r="L76" i="18"/>
  <c r="K75" i="18"/>
  <c r="L75" i="2" l="1"/>
  <c r="K74" i="2"/>
  <c r="L75" i="10"/>
  <c r="K74" i="10"/>
  <c r="K74" i="17"/>
  <c r="L75" i="17"/>
  <c r="K74" i="13"/>
  <c r="L75" i="13"/>
  <c r="K74" i="16"/>
  <c r="L75" i="16"/>
  <c r="L75" i="15"/>
  <c r="K74" i="15"/>
  <c r="L75" i="9"/>
  <c r="K74" i="9"/>
  <c r="L75" i="12"/>
  <c r="K74" i="12"/>
  <c r="K74" i="7"/>
  <c r="L75" i="7"/>
  <c r="K74" i="14"/>
  <c r="L75" i="14"/>
  <c r="L74" i="4"/>
  <c r="K73" i="4"/>
  <c r="L75" i="8"/>
  <c r="K74" i="8"/>
  <c r="L75" i="6"/>
  <c r="K74" i="6"/>
  <c r="L75" i="18"/>
  <c r="K74" i="18"/>
  <c r="L73" i="4" l="1"/>
  <c r="K72" i="4"/>
  <c r="L74" i="17"/>
  <c r="K73" i="17"/>
  <c r="K73" i="8"/>
  <c r="L74" i="8"/>
  <c r="L74" i="13"/>
  <c r="K73" i="13"/>
  <c r="L74" i="10"/>
  <c r="K73" i="10"/>
  <c r="K73" i="9"/>
  <c r="L74" i="9"/>
  <c r="K73" i="14"/>
  <c r="L74" i="14"/>
  <c r="K73" i="2"/>
  <c r="L74" i="2"/>
  <c r="K73" i="12"/>
  <c r="L74" i="12"/>
  <c r="L74" i="15"/>
  <c r="K73" i="15"/>
  <c r="K73" i="6"/>
  <c r="L74" i="6"/>
  <c r="K73" i="7"/>
  <c r="L74" i="7"/>
  <c r="L74" i="16"/>
  <c r="K73" i="16"/>
  <c r="L74" i="18"/>
  <c r="K73" i="18"/>
  <c r="L72" i="4" l="1"/>
  <c r="K71" i="4"/>
  <c r="L73" i="13"/>
  <c r="K72" i="13"/>
  <c r="K72" i="10"/>
  <c r="L73" i="10"/>
  <c r="L73" i="12"/>
  <c r="K72" i="12"/>
  <c r="K72" i="16"/>
  <c r="L73" i="16"/>
  <c r="L73" i="14"/>
  <c r="K72" i="14"/>
  <c r="L73" i="8"/>
  <c r="K72" i="8"/>
  <c r="L73" i="2"/>
  <c r="K72" i="2"/>
  <c r="L73" i="15"/>
  <c r="K72" i="15"/>
  <c r="K72" i="17"/>
  <c r="L73" i="17"/>
  <c r="L73" i="7"/>
  <c r="K72" i="7"/>
  <c r="L73" i="6"/>
  <c r="K72" i="6"/>
  <c r="L73" i="9"/>
  <c r="K72" i="9"/>
  <c r="K72" i="18"/>
  <c r="L73" i="18"/>
  <c r="L72" i="9" l="1"/>
  <c r="K71" i="9"/>
  <c r="K71" i="6"/>
  <c r="L72" i="6"/>
  <c r="K71" i="2"/>
  <c r="L72" i="2"/>
  <c r="K71" i="12"/>
  <c r="L72" i="12"/>
  <c r="L72" i="16"/>
  <c r="K71" i="16"/>
  <c r="K71" i="7"/>
  <c r="L72" i="7"/>
  <c r="K71" i="8"/>
  <c r="L72" i="8"/>
  <c r="K71" i="10"/>
  <c r="L72" i="10"/>
  <c r="L71" i="4"/>
  <c r="K70" i="4"/>
  <c r="L72" i="14"/>
  <c r="K71" i="14"/>
  <c r="L72" i="13"/>
  <c r="K71" i="13"/>
  <c r="K71" i="15"/>
  <c r="L72" i="15"/>
  <c r="L72" i="17"/>
  <c r="K71" i="17"/>
  <c r="L72" i="18"/>
  <c r="K71" i="18"/>
  <c r="L71" i="15" l="1"/>
  <c r="K70" i="15"/>
  <c r="K70" i="10"/>
  <c r="L71" i="10"/>
  <c r="L71" i="12"/>
  <c r="K70" i="12"/>
  <c r="K70" i="8"/>
  <c r="L71" i="8"/>
  <c r="L71" i="2"/>
  <c r="K70" i="2"/>
  <c r="L71" i="14"/>
  <c r="K70" i="14"/>
  <c r="K70" i="13"/>
  <c r="L71" i="13"/>
  <c r="K70" i="7"/>
  <c r="L71" i="7"/>
  <c r="L71" i="6"/>
  <c r="K70" i="6"/>
  <c r="K70" i="17"/>
  <c r="L71" i="17"/>
  <c r="K69" i="4"/>
  <c r="L70" i="4"/>
  <c r="K70" i="16"/>
  <c r="L71" i="16"/>
  <c r="L71" i="9"/>
  <c r="K70" i="9"/>
  <c r="L71" i="18"/>
  <c r="K70" i="18"/>
  <c r="L70" i="6" l="1"/>
  <c r="K69" i="6"/>
  <c r="L70" i="16"/>
  <c r="K69" i="16"/>
  <c r="K69" i="7"/>
  <c r="L70" i="7"/>
  <c r="K69" i="8"/>
  <c r="L70" i="8"/>
  <c r="L70" i="2"/>
  <c r="K69" i="2"/>
  <c r="K68" i="4"/>
  <c r="L69" i="4"/>
  <c r="L70" i="15"/>
  <c r="K69" i="15"/>
  <c r="L70" i="12"/>
  <c r="K69" i="12"/>
  <c r="K69" i="14"/>
  <c r="L70" i="14"/>
  <c r="L70" i="9"/>
  <c r="K69" i="9"/>
  <c r="K69" i="13"/>
  <c r="L70" i="13"/>
  <c r="L70" i="17"/>
  <c r="K69" i="17"/>
  <c r="L70" i="10"/>
  <c r="K69" i="10"/>
  <c r="L70" i="18"/>
  <c r="K69" i="18"/>
  <c r="K68" i="17" l="1"/>
  <c r="L69" i="17"/>
  <c r="L69" i="12"/>
  <c r="K68" i="12"/>
  <c r="L69" i="8"/>
  <c r="K68" i="8"/>
  <c r="L69" i="9"/>
  <c r="K68" i="9"/>
  <c r="K68" i="16"/>
  <c r="L69" i="16"/>
  <c r="L69" i="14"/>
  <c r="K68" i="14"/>
  <c r="L69" i="15"/>
  <c r="K68" i="15"/>
  <c r="L69" i="13"/>
  <c r="K68" i="13"/>
  <c r="L68" i="4"/>
  <c r="K67" i="4"/>
  <c r="K68" i="7"/>
  <c r="L69" i="7"/>
  <c r="K68" i="10"/>
  <c r="L69" i="10"/>
  <c r="K68" i="2"/>
  <c r="L69" i="2"/>
  <c r="K68" i="6"/>
  <c r="L69" i="6"/>
  <c r="K68" i="18"/>
  <c r="L69" i="18"/>
  <c r="K67" i="13" l="1"/>
  <c r="L68" i="13"/>
  <c r="K67" i="9"/>
  <c r="L68" i="9"/>
  <c r="L68" i="2"/>
  <c r="K67" i="2"/>
  <c r="L68" i="10"/>
  <c r="K67" i="10"/>
  <c r="L68" i="15"/>
  <c r="K67" i="15"/>
  <c r="L68" i="14"/>
  <c r="K67" i="14"/>
  <c r="L68" i="12"/>
  <c r="K67" i="12"/>
  <c r="K67" i="8"/>
  <c r="L68" i="8"/>
  <c r="K67" i="7"/>
  <c r="L68" i="7"/>
  <c r="L67" i="4"/>
  <c r="K66" i="4"/>
  <c r="L68" i="6"/>
  <c r="K67" i="6"/>
  <c r="L68" i="16"/>
  <c r="K67" i="16"/>
  <c r="L68" i="17"/>
  <c r="K67" i="17"/>
  <c r="K67" i="18"/>
  <c r="L68" i="18"/>
  <c r="L67" i="10" l="1"/>
  <c r="K66" i="10"/>
  <c r="L67" i="2"/>
  <c r="K66" i="2"/>
  <c r="L67" i="14"/>
  <c r="K66" i="14"/>
  <c r="K66" i="16"/>
  <c r="L67" i="16"/>
  <c r="L67" i="9"/>
  <c r="K66" i="9"/>
  <c r="K66" i="8"/>
  <c r="L67" i="8"/>
  <c r="L67" i="12"/>
  <c r="K66" i="12"/>
  <c r="K66" i="17"/>
  <c r="L67" i="17"/>
  <c r="L67" i="6"/>
  <c r="K66" i="6"/>
  <c r="L66" i="4"/>
  <c r="K65" i="4"/>
  <c r="L67" i="15"/>
  <c r="K66" i="15"/>
  <c r="K66" i="7"/>
  <c r="L67" i="7"/>
  <c r="K66" i="13"/>
  <c r="L67" i="13"/>
  <c r="L67" i="18"/>
  <c r="K66" i="18"/>
  <c r="L66" i="16" l="1"/>
  <c r="K65" i="16"/>
  <c r="K65" i="15"/>
  <c r="L66" i="15"/>
  <c r="K65" i="2"/>
  <c r="L66" i="2"/>
  <c r="L66" i="7"/>
  <c r="K65" i="7"/>
  <c r="K65" i="14"/>
  <c r="L66" i="14"/>
  <c r="K65" i="8"/>
  <c r="L66" i="8"/>
  <c r="L66" i="17"/>
  <c r="K65" i="17"/>
  <c r="K65" i="6"/>
  <c r="L66" i="6"/>
  <c r="L66" i="9"/>
  <c r="K65" i="9"/>
  <c r="L66" i="10"/>
  <c r="K65" i="10"/>
  <c r="L66" i="12"/>
  <c r="K65" i="12"/>
  <c r="L65" i="4"/>
  <c r="K64" i="4"/>
  <c r="L66" i="13"/>
  <c r="K65" i="13"/>
  <c r="K65" i="18"/>
  <c r="L66" i="18"/>
  <c r="K64" i="7" l="1"/>
  <c r="L65" i="7"/>
  <c r="K64" i="17"/>
  <c r="L65" i="17"/>
  <c r="K64" i="2"/>
  <c r="L65" i="2"/>
  <c r="L65" i="12"/>
  <c r="K64" i="12"/>
  <c r="L65" i="6"/>
  <c r="K64" i="6"/>
  <c r="L65" i="8"/>
  <c r="K64" i="8"/>
  <c r="L65" i="15"/>
  <c r="K64" i="15"/>
  <c r="L64" i="4"/>
  <c r="K63" i="4"/>
  <c r="L65" i="10"/>
  <c r="K64" i="10"/>
  <c r="L65" i="13"/>
  <c r="K64" i="13"/>
  <c r="K64" i="9"/>
  <c r="L65" i="9"/>
  <c r="K64" i="16"/>
  <c r="L65" i="16"/>
  <c r="L65" i="14"/>
  <c r="K64" i="14"/>
  <c r="K64" i="18"/>
  <c r="L65" i="18"/>
  <c r="L64" i="16" l="1"/>
  <c r="K63" i="16"/>
  <c r="K63" i="9"/>
  <c r="L64" i="9"/>
  <c r="K63" i="2"/>
  <c r="L64" i="2"/>
  <c r="K63" i="12"/>
  <c r="L64" i="12"/>
  <c r="L64" i="13"/>
  <c r="K63" i="13"/>
  <c r="L64" i="15"/>
  <c r="K63" i="15"/>
  <c r="L64" i="17"/>
  <c r="K63" i="17"/>
  <c r="K62" i="4"/>
  <c r="L63" i="4"/>
  <c r="L64" i="14"/>
  <c r="K63" i="14"/>
  <c r="K63" i="10"/>
  <c r="L64" i="10"/>
  <c r="L64" i="6"/>
  <c r="K63" i="6"/>
  <c r="K63" i="8"/>
  <c r="L64" i="8"/>
  <c r="K63" i="7"/>
  <c r="L64" i="7"/>
  <c r="K63" i="18"/>
  <c r="L64" i="18"/>
  <c r="K61" i="4" l="1"/>
  <c r="L62" i="4"/>
  <c r="L63" i="2"/>
  <c r="K62" i="2"/>
  <c r="L63" i="15"/>
  <c r="K62" i="15"/>
  <c r="K62" i="17"/>
  <c r="L63" i="17"/>
  <c r="K62" i="10"/>
  <c r="L63" i="10"/>
  <c r="L63" i="9"/>
  <c r="K62" i="9"/>
  <c r="K62" i="8"/>
  <c r="L63" i="8"/>
  <c r="K62" i="6"/>
  <c r="L63" i="6"/>
  <c r="K62" i="14"/>
  <c r="L63" i="14"/>
  <c r="L63" i="13"/>
  <c r="K62" i="13"/>
  <c r="K62" i="16"/>
  <c r="L63" i="16"/>
  <c r="L63" i="12"/>
  <c r="K62" i="12"/>
  <c r="L63" i="7"/>
  <c r="K62" i="7"/>
  <c r="L63" i="18"/>
  <c r="K62" i="18"/>
  <c r="L62" i="17" l="1"/>
  <c r="K61" i="17"/>
  <c r="L62" i="15"/>
  <c r="K61" i="15"/>
  <c r="L62" i="16"/>
  <c r="K61" i="16"/>
  <c r="K61" i="8"/>
  <c r="L62" i="8"/>
  <c r="L62" i="6"/>
  <c r="K61" i="6"/>
  <c r="K61" i="13"/>
  <c r="L62" i="13"/>
  <c r="L62" i="9"/>
  <c r="K61" i="9"/>
  <c r="L62" i="2"/>
  <c r="K61" i="2"/>
  <c r="L62" i="12"/>
  <c r="K61" i="12"/>
  <c r="K61" i="7"/>
  <c r="L62" i="7"/>
  <c r="K61" i="14"/>
  <c r="L62" i="14"/>
  <c r="L62" i="10"/>
  <c r="K61" i="10"/>
  <c r="K60" i="4"/>
  <c r="L61" i="4"/>
  <c r="L62" i="18"/>
  <c r="K61" i="18"/>
  <c r="L61" i="8" l="1"/>
  <c r="K60" i="8"/>
  <c r="L61" i="10"/>
  <c r="K60" i="10"/>
  <c r="L61" i="14"/>
  <c r="K60" i="14"/>
  <c r="L61" i="15"/>
  <c r="K60" i="15"/>
  <c r="L61" i="13"/>
  <c r="K60" i="13"/>
  <c r="K60" i="9"/>
  <c r="L61" i="9"/>
  <c r="L61" i="12"/>
  <c r="K60" i="12"/>
  <c r="K60" i="17"/>
  <c r="L61" i="17"/>
  <c r="L61" i="2"/>
  <c r="K60" i="2"/>
  <c r="K60" i="16"/>
  <c r="L61" i="16"/>
  <c r="K60" i="7"/>
  <c r="L61" i="7"/>
  <c r="K60" i="6"/>
  <c r="L61" i="6"/>
  <c r="L60" i="4"/>
  <c r="K59" i="4"/>
  <c r="K60" i="18"/>
  <c r="L61" i="18"/>
  <c r="K59" i="15" l="1"/>
  <c r="L60" i="15"/>
  <c r="L60" i="12"/>
  <c r="K59" i="12"/>
  <c r="L60" i="14"/>
  <c r="K59" i="14"/>
  <c r="L60" i="17"/>
  <c r="K59" i="17"/>
  <c r="L60" i="10"/>
  <c r="K59" i="10"/>
  <c r="L60" i="9"/>
  <c r="K59" i="9"/>
  <c r="L60" i="16"/>
  <c r="K59" i="16"/>
  <c r="L59" i="4"/>
  <c r="K58" i="4"/>
  <c r="K59" i="2"/>
  <c r="L60" i="2"/>
  <c r="K59" i="13"/>
  <c r="L60" i="13"/>
  <c r="K59" i="8"/>
  <c r="L60" i="8"/>
  <c r="L60" i="6"/>
  <c r="K59" i="6"/>
  <c r="K59" i="7"/>
  <c r="L60" i="7"/>
  <c r="L60" i="18"/>
  <c r="K59" i="18"/>
  <c r="K58" i="16" l="1"/>
  <c r="L59" i="16"/>
  <c r="L59" i="14"/>
  <c r="K58" i="14"/>
  <c r="L59" i="9"/>
  <c r="K58" i="9"/>
  <c r="K58" i="12"/>
  <c r="L59" i="12"/>
  <c r="K58" i="17"/>
  <c r="L59" i="17"/>
  <c r="L59" i="8"/>
  <c r="K58" i="8"/>
  <c r="L59" i="13"/>
  <c r="K58" i="13"/>
  <c r="L59" i="6"/>
  <c r="K58" i="6"/>
  <c r="L59" i="10"/>
  <c r="K58" i="10"/>
  <c r="L58" i="4"/>
  <c r="K57" i="4"/>
  <c r="K58" i="7"/>
  <c r="L59" i="7"/>
  <c r="L59" i="2"/>
  <c r="K58" i="2"/>
  <c r="L59" i="15"/>
  <c r="K58" i="15"/>
  <c r="L59" i="18"/>
  <c r="K58" i="18"/>
  <c r="K57" i="13" l="1"/>
  <c r="L58" i="13"/>
  <c r="L58" i="9"/>
  <c r="K57" i="9"/>
  <c r="L57" i="4"/>
  <c r="K56" i="4"/>
  <c r="K57" i="8"/>
  <c r="L58" i="8"/>
  <c r="K57" i="14"/>
  <c r="L58" i="14"/>
  <c r="K57" i="6"/>
  <c r="L58" i="6"/>
  <c r="L58" i="2"/>
  <c r="K57" i="2"/>
  <c r="L58" i="12"/>
  <c r="K57" i="12"/>
  <c r="L58" i="15"/>
  <c r="K57" i="15"/>
  <c r="L58" i="10"/>
  <c r="K57" i="10"/>
  <c r="K57" i="7"/>
  <c r="L58" i="7"/>
  <c r="L58" i="17"/>
  <c r="K57" i="17"/>
  <c r="L58" i="16"/>
  <c r="K57" i="16"/>
  <c r="L58" i="18"/>
  <c r="K57" i="18"/>
  <c r="L56" i="4" l="1"/>
  <c r="K55" i="4"/>
  <c r="K56" i="17"/>
  <c r="L57" i="17"/>
  <c r="L57" i="9"/>
  <c r="K56" i="9"/>
  <c r="K56" i="8"/>
  <c r="L57" i="8"/>
  <c r="K56" i="7"/>
  <c r="L57" i="7"/>
  <c r="L57" i="6"/>
  <c r="K56" i="6"/>
  <c r="L57" i="2"/>
  <c r="K56" i="2"/>
  <c r="K56" i="16"/>
  <c r="L57" i="16"/>
  <c r="L57" i="15"/>
  <c r="K56" i="15"/>
  <c r="L57" i="12"/>
  <c r="K56" i="12"/>
  <c r="K56" i="10"/>
  <c r="L57" i="10"/>
  <c r="L57" i="14"/>
  <c r="K56" i="14"/>
  <c r="L57" i="13"/>
  <c r="K56" i="13"/>
  <c r="K56" i="18"/>
  <c r="L57" i="18"/>
  <c r="K55" i="2" l="1"/>
  <c r="L56" i="2"/>
  <c r="K55" i="9"/>
  <c r="L56" i="9"/>
  <c r="L56" i="16"/>
  <c r="K55" i="16"/>
  <c r="L56" i="6"/>
  <c r="K55" i="6"/>
  <c r="L56" i="17"/>
  <c r="K55" i="17"/>
  <c r="L56" i="14"/>
  <c r="K55" i="14"/>
  <c r="K55" i="8"/>
  <c r="L56" i="8"/>
  <c r="L56" i="13"/>
  <c r="K55" i="13"/>
  <c r="K55" i="15"/>
  <c r="L56" i="15"/>
  <c r="L55" i="4"/>
  <c r="K54" i="4"/>
  <c r="L56" i="10"/>
  <c r="K55" i="10"/>
  <c r="L56" i="12"/>
  <c r="K55" i="12"/>
  <c r="K55" i="7"/>
  <c r="L56" i="7"/>
  <c r="L56" i="18"/>
  <c r="K55" i="18"/>
  <c r="L55" i="12" l="1"/>
  <c r="K54" i="12"/>
  <c r="K54" i="16"/>
  <c r="L55" i="16"/>
  <c r="L55" i="6"/>
  <c r="K54" i="6"/>
  <c r="K54" i="10"/>
  <c r="L55" i="10"/>
  <c r="K53" i="4"/>
  <c r="L54" i="4"/>
  <c r="K54" i="14"/>
  <c r="L55" i="14"/>
  <c r="K54" i="8"/>
  <c r="L55" i="8"/>
  <c r="L55" i="9"/>
  <c r="K54" i="9"/>
  <c r="K54" i="17"/>
  <c r="L55" i="17"/>
  <c r="K54" i="13"/>
  <c r="L55" i="13"/>
  <c r="K54" i="7"/>
  <c r="L55" i="7"/>
  <c r="L55" i="15"/>
  <c r="K54" i="15"/>
  <c r="L55" i="2"/>
  <c r="K54" i="2"/>
  <c r="L55" i="18"/>
  <c r="K54" i="18"/>
  <c r="L54" i="15" l="1"/>
  <c r="K53" i="15"/>
  <c r="L54" i="10"/>
  <c r="K53" i="10"/>
  <c r="L54" i="6"/>
  <c r="K53" i="6"/>
  <c r="K53" i="7"/>
  <c r="L54" i="7"/>
  <c r="K53" i="8"/>
  <c r="L54" i="8"/>
  <c r="L54" i="9"/>
  <c r="K53" i="9"/>
  <c r="L54" i="17"/>
  <c r="K53" i="17"/>
  <c r="L54" i="13"/>
  <c r="K53" i="13"/>
  <c r="K53" i="14"/>
  <c r="L54" i="14"/>
  <c r="L54" i="16"/>
  <c r="K53" i="16"/>
  <c r="L53" i="4"/>
  <c r="K52" i="4"/>
  <c r="L54" i="2"/>
  <c r="K53" i="2"/>
  <c r="K53" i="12"/>
  <c r="L54" i="12"/>
  <c r="L54" i="18"/>
  <c r="K53" i="18"/>
  <c r="K52" i="2" l="1"/>
  <c r="L53" i="2"/>
  <c r="K52" i="7"/>
  <c r="L53" i="7"/>
  <c r="L52" i="4"/>
  <c r="K51" i="4"/>
  <c r="L53" i="6"/>
  <c r="K52" i="6"/>
  <c r="L53" i="12"/>
  <c r="K52" i="12"/>
  <c r="K52" i="16"/>
  <c r="L53" i="16"/>
  <c r="L53" i="9"/>
  <c r="K52" i="9"/>
  <c r="K52" i="10"/>
  <c r="L53" i="10"/>
  <c r="L53" i="13"/>
  <c r="K52" i="13"/>
  <c r="K52" i="17"/>
  <c r="L53" i="17"/>
  <c r="L53" i="14"/>
  <c r="K52" i="14"/>
  <c r="L53" i="15"/>
  <c r="K52" i="15"/>
  <c r="L53" i="8"/>
  <c r="K52" i="8"/>
  <c r="K52" i="18"/>
  <c r="L53" i="18"/>
  <c r="L52" i="6" l="1"/>
  <c r="K51" i="6"/>
  <c r="L52" i="10"/>
  <c r="K51" i="10"/>
  <c r="L52" i="14"/>
  <c r="K51" i="14"/>
  <c r="L52" i="9"/>
  <c r="K51" i="9"/>
  <c r="K50" i="4"/>
  <c r="L51" i="4"/>
  <c r="L52" i="15"/>
  <c r="K51" i="15"/>
  <c r="L52" i="17"/>
  <c r="K51" i="17"/>
  <c r="L52" i="16"/>
  <c r="K51" i="16"/>
  <c r="K51" i="7"/>
  <c r="L52" i="7"/>
  <c r="K51" i="2"/>
  <c r="L52" i="2"/>
  <c r="K51" i="8"/>
  <c r="L52" i="8"/>
  <c r="L52" i="13"/>
  <c r="K51" i="13"/>
  <c r="L52" i="12"/>
  <c r="K51" i="12"/>
  <c r="K51" i="18"/>
  <c r="L52" i="18"/>
  <c r="L51" i="13" l="1"/>
  <c r="K50" i="13"/>
  <c r="L51" i="10"/>
  <c r="K50" i="10"/>
  <c r="L50" i="4"/>
  <c r="K49" i="4"/>
  <c r="K50" i="16"/>
  <c r="L51" i="16"/>
  <c r="K50" i="17"/>
  <c r="L51" i="17"/>
  <c r="L51" i="8"/>
  <c r="K50" i="8"/>
  <c r="L51" i="15"/>
  <c r="K50" i="15"/>
  <c r="K50" i="2"/>
  <c r="L51" i="2"/>
  <c r="L51" i="7"/>
  <c r="K50" i="7"/>
  <c r="L51" i="9"/>
  <c r="K50" i="9"/>
  <c r="L51" i="14"/>
  <c r="K50" i="14"/>
  <c r="K50" i="12"/>
  <c r="L51" i="12"/>
  <c r="L51" i="6"/>
  <c r="K50" i="6"/>
  <c r="L51" i="18"/>
  <c r="K50" i="18"/>
  <c r="L50" i="12" l="1"/>
  <c r="K49" i="12"/>
  <c r="L50" i="16"/>
  <c r="K49" i="16"/>
  <c r="L49" i="4"/>
  <c r="K48" i="4"/>
  <c r="K49" i="8"/>
  <c r="L50" i="8"/>
  <c r="L50" i="10"/>
  <c r="K49" i="10"/>
  <c r="K49" i="14"/>
  <c r="L50" i="14"/>
  <c r="L50" i="9"/>
  <c r="K49" i="9"/>
  <c r="K49" i="15"/>
  <c r="L50" i="15"/>
  <c r="L50" i="6"/>
  <c r="K49" i="6"/>
  <c r="K49" i="7"/>
  <c r="L50" i="7"/>
  <c r="L50" i="13"/>
  <c r="K49" i="13"/>
  <c r="L50" i="2"/>
  <c r="K49" i="2"/>
  <c r="L50" i="17"/>
  <c r="K49" i="17"/>
  <c r="K49" i="18"/>
  <c r="L50" i="18"/>
  <c r="K48" i="2" l="1"/>
  <c r="L49" i="2"/>
  <c r="L49" i="15"/>
  <c r="K48" i="15"/>
  <c r="K48" i="8"/>
  <c r="L49" i="8"/>
  <c r="K48" i="16"/>
  <c r="L49" i="16"/>
  <c r="L49" i="13"/>
  <c r="K48" i="13"/>
  <c r="K47" i="4"/>
  <c r="L48" i="4"/>
  <c r="K48" i="7"/>
  <c r="L49" i="7"/>
  <c r="L49" i="14"/>
  <c r="K48" i="14"/>
  <c r="L49" i="9"/>
  <c r="K48" i="9"/>
  <c r="K48" i="17"/>
  <c r="L49" i="17"/>
  <c r="K48" i="6"/>
  <c r="L49" i="6"/>
  <c r="L49" i="10"/>
  <c r="K48" i="10"/>
  <c r="L49" i="12"/>
  <c r="K48" i="12"/>
  <c r="K48" i="18"/>
  <c r="L49" i="18"/>
  <c r="L48" i="16" l="1"/>
  <c r="K47" i="16"/>
  <c r="L48" i="6"/>
  <c r="K47" i="6"/>
  <c r="K47" i="7"/>
  <c r="L48" i="7"/>
  <c r="K47" i="8"/>
  <c r="L48" i="8"/>
  <c r="L48" i="15"/>
  <c r="K47" i="15"/>
  <c r="L48" i="14"/>
  <c r="K47" i="14"/>
  <c r="L48" i="17"/>
  <c r="K47" i="17"/>
  <c r="L47" i="4"/>
  <c r="K46" i="4"/>
  <c r="K47" i="10"/>
  <c r="L48" i="10"/>
  <c r="L48" i="12"/>
  <c r="K47" i="12"/>
  <c r="K47" i="9"/>
  <c r="L48" i="9"/>
  <c r="L48" i="13"/>
  <c r="K47" i="13"/>
  <c r="L48" i="2"/>
  <c r="K47" i="2"/>
  <c r="K47" i="18"/>
  <c r="L48" i="18"/>
  <c r="K45" i="4" l="1"/>
  <c r="L46" i="4"/>
  <c r="L47" i="8"/>
  <c r="K46" i="8"/>
  <c r="K46" i="17"/>
  <c r="L47" i="17"/>
  <c r="L47" i="9"/>
  <c r="K46" i="9"/>
  <c r="L47" i="7"/>
  <c r="K46" i="7"/>
  <c r="L47" i="12"/>
  <c r="K46" i="12"/>
  <c r="K46" i="14"/>
  <c r="L47" i="14"/>
  <c r="K46" i="6"/>
  <c r="L47" i="6"/>
  <c r="K46" i="13"/>
  <c r="L47" i="13"/>
  <c r="K46" i="2"/>
  <c r="L47" i="2"/>
  <c r="L47" i="15"/>
  <c r="K46" i="15"/>
  <c r="K46" i="16"/>
  <c r="L47" i="16"/>
  <c r="K46" i="10"/>
  <c r="L47" i="10"/>
  <c r="L47" i="18"/>
  <c r="K46" i="18"/>
  <c r="L46" i="15" l="1"/>
  <c r="K45" i="15"/>
  <c r="L46" i="16"/>
  <c r="K45" i="16"/>
  <c r="K45" i="14"/>
  <c r="L46" i="14"/>
  <c r="L46" i="17"/>
  <c r="K45" i="17"/>
  <c r="L46" i="6"/>
  <c r="K45" i="6"/>
  <c r="K45" i="12"/>
  <c r="L46" i="12"/>
  <c r="K45" i="8"/>
  <c r="L46" i="8"/>
  <c r="L46" i="9"/>
  <c r="K45" i="9"/>
  <c r="L46" i="2"/>
  <c r="K45" i="2"/>
  <c r="K45" i="7"/>
  <c r="L46" i="7"/>
  <c r="L46" i="10"/>
  <c r="K45" i="10"/>
  <c r="K45" i="13"/>
  <c r="L46" i="13"/>
  <c r="K44" i="4"/>
  <c r="L45" i="4"/>
  <c r="L46" i="18"/>
  <c r="K45" i="18"/>
  <c r="L44" i="4" l="1"/>
  <c r="K43" i="4"/>
  <c r="L45" i="9"/>
  <c r="K44" i="9"/>
  <c r="K44" i="8"/>
  <c r="L45" i="8"/>
  <c r="L45" i="14"/>
  <c r="K44" i="14"/>
  <c r="L45" i="10"/>
  <c r="K44" i="10"/>
  <c r="K44" i="16"/>
  <c r="L45" i="16"/>
  <c r="K44" i="17"/>
  <c r="L45" i="17"/>
  <c r="K44" i="7"/>
  <c r="L45" i="7"/>
  <c r="L45" i="12"/>
  <c r="K44" i="12"/>
  <c r="L45" i="13"/>
  <c r="K44" i="13"/>
  <c r="L45" i="2"/>
  <c r="K44" i="2"/>
  <c r="K44" i="6"/>
  <c r="L45" i="6"/>
  <c r="L45" i="15"/>
  <c r="K44" i="15"/>
  <c r="K44" i="18"/>
  <c r="L45" i="18"/>
  <c r="L44" i="17" l="1"/>
  <c r="K43" i="17"/>
  <c r="K43" i="8"/>
  <c r="L44" i="8"/>
  <c r="L44" i="14"/>
  <c r="K43" i="14"/>
  <c r="K43" i="13"/>
  <c r="L44" i="13"/>
  <c r="L44" i="9"/>
  <c r="K43" i="9"/>
  <c r="K43" i="6"/>
  <c r="L44" i="6"/>
  <c r="K43" i="2"/>
  <c r="L44" i="2"/>
  <c r="L44" i="16"/>
  <c r="K43" i="16"/>
  <c r="K43" i="7"/>
  <c r="L44" i="7"/>
  <c r="K43" i="15"/>
  <c r="L44" i="15"/>
  <c r="L44" i="12"/>
  <c r="K43" i="12"/>
  <c r="L44" i="10"/>
  <c r="K43" i="10"/>
  <c r="L43" i="4"/>
  <c r="K42" i="4"/>
  <c r="L44" i="18"/>
  <c r="K43" i="18"/>
  <c r="K42" i="7" l="1"/>
  <c r="L43" i="7"/>
  <c r="L43" i="13"/>
  <c r="K42" i="13"/>
  <c r="K42" i="12"/>
  <c r="L43" i="12"/>
  <c r="K42" i="16"/>
  <c r="L43" i="16"/>
  <c r="K42" i="2"/>
  <c r="L43" i="2"/>
  <c r="L43" i="10"/>
  <c r="K42" i="10"/>
  <c r="L43" i="15"/>
  <c r="K42" i="15"/>
  <c r="L43" i="6"/>
  <c r="K42" i="6"/>
  <c r="L43" i="8"/>
  <c r="K42" i="8"/>
  <c r="K42" i="14"/>
  <c r="L43" i="14"/>
  <c r="L42" i="4"/>
  <c r="K41" i="4"/>
  <c r="L43" i="9"/>
  <c r="K42" i="9"/>
  <c r="K42" i="17"/>
  <c r="L43" i="17"/>
  <c r="L43" i="18"/>
  <c r="K42" i="18"/>
  <c r="K41" i="6" l="1"/>
  <c r="L42" i="6"/>
  <c r="L42" i="12"/>
  <c r="K41" i="12"/>
  <c r="L41" i="4"/>
  <c r="K40" i="4"/>
  <c r="L42" i="10"/>
  <c r="K41" i="10"/>
  <c r="L42" i="13"/>
  <c r="K41" i="13"/>
  <c r="K41" i="9"/>
  <c r="L42" i="9"/>
  <c r="K41" i="14"/>
  <c r="L42" i="14"/>
  <c r="L42" i="16"/>
  <c r="K41" i="16"/>
  <c r="K41" i="8"/>
  <c r="L42" i="8"/>
  <c r="L42" i="15"/>
  <c r="K41" i="15"/>
  <c r="L42" i="17"/>
  <c r="K41" i="17"/>
  <c r="K41" i="2"/>
  <c r="L42" i="2"/>
  <c r="L42" i="7"/>
  <c r="K41" i="7"/>
  <c r="K41" i="18"/>
  <c r="L42" i="18"/>
  <c r="K40" i="16" l="1"/>
  <c r="L41" i="16"/>
  <c r="K40" i="10"/>
  <c r="L41" i="10"/>
  <c r="K40" i="2"/>
  <c r="L41" i="2"/>
  <c r="K39" i="4"/>
  <c r="L40" i="4"/>
  <c r="K40" i="17"/>
  <c r="L41" i="17"/>
  <c r="K40" i="15"/>
  <c r="L41" i="15"/>
  <c r="K40" i="12"/>
  <c r="L41" i="12"/>
  <c r="L41" i="9"/>
  <c r="K40" i="9"/>
  <c r="L41" i="14"/>
  <c r="K40" i="14"/>
  <c r="L41" i="7"/>
  <c r="K40" i="7"/>
  <c r="L41" i="13"/>
  <c r="K40" i="13"/>
  <c r="K40" i="8"/>
  <c r="L41" i="8"/>
  <c r="K40" i="6"/>
  <c r="L41" i="6"/>
  <c r="K40" i="18"/>
  <c r="L41" i="18"/>
  <c r="K39" i="9" l="1"/>
  <c r="L40" i="9"/>
  <c r="K38" i="4"/>
  <c r="L39" i="4"/>
  <c r="L40" i="12"/>
  <c r="K39" i="12"/>
  <c r="K39" i="2"/>
  <c r="L40" i="2"/>
  <c r="K39" i="8"/>
  <c r="L40" i="8"/>
  <c r="L40" i="13"/>
  <c r="K39" i="13"/>
  <c r="K39" i="7"/>
  <c r="L40" i="7"/>
  <c r="L40" i="15"/>
  <c r="K39" i="15"/>
  <c r="K39" i="10"/>
  <c r="L40" i="10"/>
  <c r="L40" i="14"/>
  <c r="K39" i="14"/>
  <c r="L40" i="6"/>
  <c r="K39" i="6"/>
  <c r="L40" i="17"/>
  <c r="K39" i="17"/>
  <c r="L40" i="16"/>
  <c r="K39" i="16"/>
  <c r="L40" i="18"/>
  <c r="K39" i="18"/>
  <c r="K38" i="2" l="1"/>
  <c r="L39" i="2"/>
  <c r="K38" i="6"/>
  <c r="L39" i="6"/>
  <c r="L39" i="7"/>
  <c r="K38" i="7"/>
  <c r="K38" i="17"/>
  <c r="L39" i="17"/>
  <c r="L39" i="14"/>
  <c r="K38" i="14"/>
  <c r="K38" i="13"/>
  <c r="L39" i="13"/>
  <c r="K38" i="15"/>
  <c r="L39" i="15"/>
  <c r="L39" i="12"/>
  <c r="K38" i="12"/>
  <c r="L38" i="4"/>
  <c r="K37" i="4"/>
  <c r="K38" i="16"/>
  <c r="L39" i="16"/>
  <c r="L39" i="10"/>
  <c r="K38" i="10"/>
  <c r="L39" i="8"/>
  <c r="K38" i="8"/>
  <c r="K38" i="9"/>
  <c r="L39" i="9"/>
  <c r="L39" i="18"/>
  <c r="K38" i="18"/>
  <c r="K37" i="8" l="1"/>
  <c r="L38" i="8"/>
  <c r="K37" i="12"/>
  <c r="L38" i="12"/>
  <c r="K37" i="10"/>
  <c r="L38" i="10"/>
  <c r="K37" i="15"/>
  <c r="L38" i="15"/>
  <c r="L38" i="7"/>
  <c r="K37" i="7"/>
  <c r="L38" i="16"/>
  <c r="K37" i="16"/>
  <c r="K37" i="13"/>
  <c r="L38" i="13"/>
  <c r="K37" i="6"/>
  <c r="L38" i="6"/>
  <c r="K37" i="14"/>
  <c r="L38" i="14"/>
  <c r="L38" i="17"/>
  <c r="K37" i="17"/>
  <c r="L37" i="4"/>
  <c r="K36" i="4"/>
  <c r="L38" i="9"/>
  <c r="K37" i="9"/>
  <c r="L38" i="2"/>
  <c r="K37" i="2"/>
  <c r="K37" i="18"/>
  <c r="L38" i="18"/>
  <c r="K36" i="15" l="1"/>
  <c r="L37" i="15"/>
  <c r="L37" i="9"/>
  <c r="K36" i="9"/>
  <c r="L37" i="13"/>
  <c r="K36" i="13"/>
  <c r="L37" i="10"/>
  <c r="K36" i="10"/>
  <c r="K36" i="17"/>
  <c r="L37" i="17"/>
  <c r="K36" i="16"/>
  <c r="L37" i="16"/>
  <c r="K36" i="6"/>
  <c r="L37" i="6"/>
  <c r="L37" i="12"/>
  <c r="K36" i="12"/>
  <c r="K36" i="7"/>
  <c r="L37" i="7"/>
  <c r="L36" i="4"/>
  <c r="K35" i="4"/>
  <c r="L37" i="2"/>
  <c r="K36" i="2"/>
  <c r="L37" i="14"/>
  <c r="K36" i="14"/>
  <c r="K36" i="8"/>
  <c r="L37" i="8"/>
  <c r="K36" i="18"/>
  <c r="L37" i="18"/>
  <c r="L36" i="14" l="1"/>
  <c r="K35" i="14"/>
  <c r="L36" i="12"/>
  <c r="K35" i="12"/>
  <c r="L36" i="10"/>
  <c r="K35" i="10"/>
  <c r="L36" i="6"/>
  <c r="K35" i="6"/>
  <c r="L36" i="13"/>
  <c r="K35" i="13"/>
  <c r="L35" i="4"/>
  <c r="K34" i="4"/>
  <c r="K35" i="9"/>
  <c r="L36" i="9"/>
  <c r="K35" i="2"/>
  <c r="L36" i="2"/>
  <c r="L36" i="16"/>
  <c r="K35" i="16"/>
  <c r="K35" i="8"/>
  <c r="L36" i="8"/>
  <c r="K35" i="7"/>
  <c r="L36" i="7"/>
  <c r="L36" i="17"/>
  <c r="K35" i="17"/>
  <c r="L36" i="15"/>
  <c r="K35" i="15"/>
  <c r="L36" i="18"/>
  <c r="K35" i="18"/>
  <c r="L35" i="6" l="1"/>
  <c r="K34" i="6"/>
  <c r="L35" i="9"/>
  <c r="K34" i="9"/>
  <c r="K34" i="17"/>
  <c r="L35" i="17"/>
  <c r="K34" i="2"/>
  <c r="L35" i="2"/>
  <c r="K34" i="7"/>
  <c r="L35" i="7"/>
  <c r="K33" i="4"/>
  <c r="L34" i="4"/>
  <c r="K34" i="12"/>
  <c r="L35" i="12"/>
  <c r="K34" i="10"/>
  <c r="L35" i="10"/>
  <c r="L35" i="8"/>
  <c r="K34" i="8"/>
  <c r="K34" i="15"/>
  <c r="L35" i="15"/>
  <c r="L35" i="16"/>
  <c r="K34" i="16"/>
  <c r="K34" i="13"/>
  <c r="L35" i="13"/>
  <c r="L35" i="14"/>
  <c r="K34" i="14"/>
  <c r="L35" i="18"/>
  <c r="K34" i="18"/>
  <c r="L34" i="2" l="1"/>
  <c r="K33" i="2"/>
  <c r="L34" i="16"/>
  <c r="K33" i="16"/>
  <c r="L34" i="10"/>
  <c r="K33" i="10"/>
  <c r="L34" i="12"/>
  <c r="K33" i="12"/>
  <c r="L34" i="17"/>
  <c r="K33" i="17"/>
  <c r="K33" i="9"/>
  <c r="L34" i="9"/>
  <c r="L34" i="15"/>
  <c r="K33" i="15"/>
  <c r="K32" i="4"/>
  <c r="L33" i="4"/>
  <c r="L34" i="13"/>
  <c r="K33" i="13"/>
  <c r="K33" i="14"/>
  <c r="L34" i="14"/>
  <c r="K33" i="8"/>
  <c r="L34" i="8"/>
  <c r="L34" i="6"/>
  <c r="K33" i="6"/>
  <c r="L34" i="7"/>
  <c r="K33" i="7"/>
  <c r="K33" i="18"/>
  <c r="L34" i="18"/>
  <c r="L33" i="12" l="1"/>
  <c r="K32" i="12"/>
  <c r="K32" i="6"/>
  <c r="L33" i="6"/>
  <c r="K32" i="15"/>
  <c r="L33" i="15"/>
  <c r="L33" i="10"/>
  <c r="K32" i="10"/>
  <c r="K32" i="16"/>
  <c r="L33" i="16"/>
  <c r="L32" i="4"/>
  <c r="K31" i="4"/>
  <c r="L33" i="8"/>
  <c r="K32" i="8"/>
  <c r="L33" i="14"/>
  <c r="K32" i="14"/>
  <c r="L33" i="9"/>
  <c r="K32" i="9"/>
  <c r="K32" i="7"/>
  <c r="L33" i="7"/>
  <c r="K32" i="13"/>
  <c r="L33" i="13"/>
  <c r="K32" i="17"/>
  <c r="L33" i="17"/>
  <c r="L33" i="2"/>
  <c r="K32" i="2"/>
  <c r="K32" i="18"/>
  <c r="L33" i="18"/>
  <c r="L32" i="14" l="1"/>
  <c r="K31" i="14"/>
  <c r="L32" i="10"/>
  <c r="K31" i="10"/>
  <c r="L32" i="13"/>
  <c r="K31" i="13"/>
  <c r="L32" i="17"/>
  <c r="K31" i="17"/>
  <c r="L31" i="4"/>
  <c r="K30" i="4"/>
  <c r="L32" i="15"/>
  <c r="K31" i="15"/>
  <c r="K31" i="7"/>
  <c r="L32" i="7"/>
  <c r="K31" i="6"/>
  <c r="L32" i="6"/>
  <c r="L32" i="8"/>
  <c r="K31" i="8"/>
  <c r="L32" i="2"/>
  <c r="K31" i="2"/>
  <c r="L32" i="9"/>
  <c r="K31" i="9"/>
  <c r="K31" i="12"/>
  <c r="L32" i="12"/>
  <c r="L32" i="16"/>
  <c r="K31" i="16"/>
  <c r="L32" i="18"/>
  <c r="K31" i="18"/>
  <c r="K30" i="17" l="1"/>
  <c r="L31" i="17"/>
  <c r="L31" i="9"/>
  <c r="K30" i="9"/>
  <c r="K30" i="7"/>
  <c r="L31" i="7"/>
  <c r="K30" i="13"/>
  <c r="L31" i="13"/>
  <c r="L31" i="2"/>
  <c r="K30" i="2"/>
  <c r="K30" i="15"/>
  <c r="L31" i="15"/>
  <c r="K30" i="10"/>
  <c r="L31" i="10"/>
  <c r="L31" i="6"/>
  <c r="K30" i="6"/>
  <c r="K29" i="4"/>
  <c r="L30" i="4"/>
  <c r="L31" i="12"/>
  <c r="K30" i="12"/>
  <c r="K30" i="16"/>
  <c r="L31" i="16"/>
  <c r="L31" i="8"/>
  <c r="K30" i="8"/>
  <c r="K30" i="14"/>
  <c r="L31" i="14"/>
  <c r="L31" i="18"/>
  <c r="K30" i="18"/>
  <c r="L30" i="6" l="1"/>
  <c r="K29" i="6"/>
  <c r="K29" i="13"/>
  <c r="L30" i="13"/>
  <c r="L30" i="10"/>
  <c r="K29" i="10"/>
  <c r="K29" i="7"/>
  <c r="L30" i="7"/>
  <c r="K29" i="12"/>
  <c r="L30" i="12"/>
  <c r="L30" i="9"/>
  <c r="K29" i="9"/>
  <c r="K29" i="8"/>
  <c r="L30" i="8"/>
  <c r="K29" i="15"/>
  <c r="L30" i="15"/>
  <c r="L30" i="2"/>
  <c r="K29" i="2"/>
  <c r="L30" i="16"/>
  <c r="K29" i="16"/>
  <c r="K29" i="14"/>
  <c r="L30" i="14"/>
  <c r="L29" i="4"/>
  <c r="K28" i="4"/>
  <c r="L30" i="17"/>
  <c r="K29" i="17"/>
  <c r="K29" i="18"/>
  <c r="L30" i="18"/>
  <c r="K28" i="10" l="1"/>
  <c r="L29" i="10"/>
  <c r="L28" i="4"/>
  <c r="K27" i="4"/>
  <c r="K28" i="7"/>
  <c r="L29" i="7"/>
  <c r="L29" i="16"/>
  <c r="K28" i="16"/>
  <c r="L29" i="9"/>
  <c r="K28" i="9"/>
  <c r="K28" i="15"/>
  <c r="L29" i="15"/>
  <c r="K28" i="8"/>
  <c r="L29" i="8"/>
  <c r="L29" i="13"/>
  <c r="K28" i="13"/>
  <c r="L29" i="2"/>
  <c r="K28" i="2"/>
  <c r="L29" i="6"/>
  <c r="K28" i="6"/>
  <c r="L29" i="14"/>
  <c r="K28" i="14"/>
  <c r="K28" i="17"/>
  <c r="L29" i="17"/>
  <c r="K28" i="12"/>
  <c r="L29" i="12"/>
  <c r="K28" i="18"/>
  <c r="L29" i="18"/>
  <c r="L28" i="16" l="1"/>
  <c r="K27" i="16"/>
  <c r="L28" i="14"/>
  <c r="K27" i="14"/>
  <c r="K27" i="7"/>
  <c r="L28" i="7"/>
  <c r="L28" i="17"/>
  <c r="K27" i="17"/>
  <c r="L27" i="4"/>
  <c r="K26" i="4"/>
  <c r="L28" i="13"/>
  <c r="K27" i="13"/>
  <c r="K27" i="8"/>
  <c r="L28" i="8"/>
  <c r="L28" i="15"/>
  <c r="K27" i="15"/>
  <c r="K27" i="2"/>
  <c r="L28" i="2"/>
  <c r="K27" i="9"/>
  <c r="L28" i="9"/>
  <c r="K27" i="6"/>
  <c r="L28" i="6"/>
  <c r="L28" i="12"/>
  <c r="K27" i="12"/>
  <c r="K27" i="10"/>
  <c r="L28" i="10"/>
  <c r="L28" i="18"/>
  <c r="K27" i="18"/>
  <c r="K26" i="15" l="1"/>
  <c r="L27" i="15"/>
  <c r="K26" i="17"/>
  <c r="L27" i="17"/>
  <c r="K26" i="6"/>
  <c r="L27" i="6"/>
  <c r="K26" i="8"/>
  <c r="L27" i="8"/>
  <c r="K26" i="7"/>
  <c r="L27" i="7"/>
  <c r="L27" i="12"/>
  <c r="K26" i="12"/>
  <c r="L27" i="13"/>
  <c r="K26" i="13"/>
  <c r="L27" i="14"/>
  <c r="K26" i="14"/>
  <c r="K26" i="9"/>
  <c r="L27" i="9"/>
  <c r="K25" i="4"/>
  <c r="L26" i="4"/>
  <c r="L27" i="16"/>
  <c r="K26" i="16"/>
  <c r="L27" i="10"/>
  <c r="K26" i="10"/>
  <c r="K26" i="2"/>
  <c r="L27" i="2"/>
  <c r="L27" i="18"/>
  <c r="K26" i="18"/>
  <c r="K25" i="14" l="1"/>
  <c r="L26" i="14"/>
  <c r="L26" i="16"/>
  <c r="K25" i="16"/>
  <c r="L26" i="6"/>
  <c r="K25" i="6"/>
  <c r="K25" i="12"/>
  <c r="L26" i="12"/>
  <c r="K25" i="8"/>
  <c r="L26" i="8"/>
  <c r="K24" i="4"/>
  <c r="L25" i="4"/>
  <c r="L26" i="17"/>
  <c r="K25" i="17"/>
  <c r="K25" i="10"/>
  <c r="L26" i="10"/>
  <c r="L26" i="13"/>
  <c r="K25" i="13"/>
  <c r="L26" i="2"/>
  <c r="K25" i="2"/>
  <c r="K25" i="9"/>
  <c r="L26" i="9"/>
  <c r="L26" i="7"/>
  <c r="K25" i="7"/>
  <c r="L26" i="15"/>
  <c r="K25" i="15"/>
  <c r="K25" i="18"/>
  <c r="L26" i="18"/>
  <c r="K24" i="17" l="1"/>
  <c r="L25" i="17"/>
  <c r="L25" i="2"/>
  <c r="K24" i="2"/>
  <c r="L25" i="16"/>
  <c r="K24" i="16"/>
  <c r="K24" i="7"/>
  <c r="L25" i="7"/>
  <c r="L25" i="12"/>
  <c r="K24" i="12"/>
  <c r="L25" i="9"/>
  <c r="K24" i="9"/>
  <c r="K23" i="4"/>
  <c r="L24" i="4"/>
  <c r="L25" i="6"/>
  <c r="K24" i="6"/>
  <c r="K24" i="15"/>
  <c r="L25" i="15"/>
  <c r="L25" i="10"/>
  <c r="K24" i="10"/>
  <c r="L25" i="13"/>
  <c r="K24" i="13"/>
  <c r="K24" i="8"/>
  <c r="L25" i="8"/>
  <c r="L25" i="14"/>
  <c r="K24" i="14"/>
  <c r="K24" i="18"/>
  <c r="L25" i="18"/>
  <c r="L23" i="4" l="1"/>
  <c r="K22" i="4"/>
  <c r="K23" i="13"/>
  <c r="L24" i="13"/>
  <c r="L24" i="16"/>
  <c r="K23" i="16"/>
  <c r="L24" i="10"/>
  <c r="K23" i="10"/>
  <c r="K23" i="9"/>
  <c r="L24" i="9"/>
  <c r="L24" i="2"/>
  <c r="K23" i="2"/>
  <c r="L24" i="8"/>
  <c r="K23" i="8"/>
  <c r="K23" i="6"/>
  <c r="L24" i="6"/>
  <c r="L24" i="12"/>
  <c r="K23" i="12"/>
  <c r="K23" i="7"/>
  <c r="L24" i="7"/>
  <c r="L24" i="14"/>
  <c r="K23" i="14"/>
  <c r="L24" i="15"/>
  <c r="K23" i="15"/>
  <c r="L24" i="17"/>
  <c r="K23" i="17"/>
  <c r="L24" i="18"/>
  <c r="K23" i="18"/>
  <c r="K22" i="10" l="1"/>
  <c r="L23" i="10"/>
  <c r="K22" i="14"/>
  <c r="L23" i="14"/>
  <c r="L23" i="2"/>
  <c r="K22" i="2"/>
  <c r="K22" i="15"/>
  <c r="L23" i="15"/>
  <c r="K22" i="8"/>
  <c r="L23" i="8"/>
  <c r="L23" i="7"/>
  <c r="K22" i="7"/>
  <c r="K22" i="13"/>
  <c r="L23" i="13"/>
  <c r="L23" i="6"/>
  <c r="K22" i="6"/>
  <c r="K22" i="17"/>
  <c r="L23" i="17"/>
  <c r="K22" i="12"/>
  <c r="L23" i="12"/>
  <c r="K21" i="4"/>
  <c r="L22" i="4"/>
  <c r="K22" i="16"/>
  <c r="L23" i="16"/>
  <c r="L23" i="9"/>
  <c r="K22" i="9"/>
  <c r="L23" i="18"/>
  <c r="K22" i="18"/>
  <c r="K21" i="15" l="1"/>
  <c r="L22" i="15"/>
  <c r="K21" i="7"/>
  <c r="L22" i="7"/>
  <c r="L22" i="16"/>
  <c r="K21" i="16"/>
  <c r="K20" i="4"/>
  <c r="L21" i="4"/>
  <c r="K21" i="12"/>
  <c r="L22" i="12"/>
  <c r="K21" i="14"/>
  <c r="L22" i="14"/>
  <c r="K21" i="13"/>
  <c r="L22" i="13"/>
  <c r="L22" i="6"/>
  <c r="K21" i="6"/>
  <c r="K21" i="2"/>
  <c r="L22" i="2"/>
  <c r="L22" i="9"/>
  <c r="K21" i="9"/>
  <c r="L22" i="17"/>
  <c r="K21" i="17"/>
  <c r="K21" i="8"/>
  <c r="L22" i="8"/>
  <c r="L22" i="10"/>
  <c r="K21" i="10"/>
  <c r="K21" i="18"/>
  <c r="L22" i="18"/>
  <c r="K20" i="8" l="1"/>
  <c r="L21" i="8"/>
  <c r="K20" i="17"/>
  <c r="L21" i="17"/>
  <c r="L21" i="6"/>
  <c r="K20" i="6"/>
  <c r="L21" i="9"/>
  <c r="K20" i="9"/>
  <c r="L21" i="14"/>
  <c r="K20" i="14"/>
  <c r="L21" i="7"/>
  <c r="K20" i="7"/>
  <c r="L21" i="13"/>
  <c r="K20" i="13"/>
  <c r="L20" i="4"/>
  <c r="K19" i="4"/>
  <c r="K20" i="16"/>
  <c r="L21" i="16"/>
  <c r="L21" i="10"/>
  <c r="K20" i="10"/>
  <c r="L21" i="2"/>
  <c r="K20" i="2"/>
  <c r="L21" i="12"/>
  <c r="K20" i="12"/>
  <c r="K20" i="15"/>
  <c r="L21" i="15"/>
  <c r="K20" i="18"/>
  <c r="L21" i="18"/>
  <c r="K19" i="9" l="1"/>
  <c r="L20" i="9"/>
  <c r="L20" i="2"/>
  <c r="K19" i="2"/>
  <c r="K18" i="4"/>
  <c r="L19" i="4"/>
  <c r="L20" i="13"/>
  <c r="K19" i="13"/>
  <c r="L20" i="10"/>
  <c r="K19" i="10"/>
  <c r="K19" i="7"/>
  <c r="L20" i="7"/>
  <c r="L20" i="17"/>
  <c r="K19" i="17"/>
  <c r="K19" i="12"/>
  <c r="L20" i="12"/>
  <c r="K19" i="6"/>
  <c r="L20" i="6"/>
  <c r="L20" i="14"/>
  <c r="K19" i="14"/>
  <c r="L20" i="15"/>
  <c r="K19" i="15"/>
  <c r="L20" i="16"/>
  <c r="K19" i="16"/>
  <c r="K19" i="8"/>
  <c r="L20" i="8"/>
  <c r="L20" i="18"/>
  <c r="K19" i="18"/>
  <c r="L19" i="13" l="1"/>
  <c r="K18" i="13"/>
  <c r="K18" i="16"/>
  <c r="L19" i="16"/>
  <c r="L18" i="4"/>
  <c r="K17" i="4"/>
  <c r="K18" i="17"/>
  <c r="L19" i="17"/>
  <c r="K18" i="2"/>
  <c r="L19" i="2"/>
  <c r="L19" i="7"/>
  <c r="K18" i="7"/>
  <c r="L19" i="12"/>
  <c r="K18" i="12"/>
  <c r="K18" i="15"/>
  <c r="L19" i="15"/>
  <c r="L19" i="10"/>
  <c r="K18" i="10"/>
  <c r="L19" i="14"/>
  <c r="K18" i="14"/>
  <c r="K18" i="8"/>
  <c r="L19" i="8"/>
  <c r="K18" i="6"/>
  <c r="L19" i="6"/>
  <c r="L19" i="9"/>
  <c r="K18" i="9"/>
  <c r="L19" i="18"/>
  <c r="K18" i="18"/>
  <c r="K17" i="12" l="1"/>
  <c r="L18" i="12"/>
  <c r="L18" i="15"/>
  <c r="K17" i="15"/>
  <c r="K17" i="7"/>
  <c r="L18" i="7"/>
  <c r="L18" i="17"/>
  <c r="K17" i="17"/>
  <c r="L18" i="8"/>
  <c r="K17" i="8"/>
  <c r="L18" i="16"/>
  <c r="K17" i="16"/>
  <c r="L18" i="6"/>
  <c r="K17" i="6"/>
  <c r="K17" i="9"/>
  <c r="L18" i="9"/>
  <c r="L18" i="10"/>
  <c r="K17" i="10"/>
  <c r="L18" i="13"/>
  <c r="K17" i="13"/>
  <c r="K16" i="4"/>
  <c r="L17" i="4"/>
  <c r="K17" i="14"/>
  <c r="L18" i="14"/>
  <c r="L18" i="2"/>
  <c r="K17" i="2"/>
  <c r="K17" i="18"/>
  <c r="L18" i="18"/>
  <c r="K16" i="17" l="1"/>
  <c r="L17" i="17"/>
  <c r="L17" i="7"/>
  <c r="K16" i="7"/>
  <c r="L17" i="13"/>
  <c r="K16" i="13"/>
  <c r="K16" i="16"/>
  <c r="L17" i="16"/>
  <c r="K16" i="15"/>
  <c r="L17" i="15"/>
  <c r="L17" i="14"/>
  <c r="K16" i="14"/>
  <c r="L16" i="4"/>
  <c r="K15" i="4"/>
  <c r="K16" i="2"/>
  <c r="L17" i="2"/>
  <c r="L17" i="10"/>
  <c r="K16" i="10"/>
  <c r="K16" i="8"/>
  <c r="L17" i="8"/>
  <c r="K16" i="9"/>
  <c r="L17" i="9"/>
  <c r="K16" i="6"/>
  <c r="L17" i="6"/>
  <c r="K16" i="12"/>
  <c r="L17" i="12"/>
  <c r="K16" i="18"/>
  <c r="L17" i="18"/>
  <c r="K15" i="2" l="1"/>
  <c r="L16" i="2"/>
  <c r="L16" i="9"/>
  <c r="K15" i="9"/>
  <c r="L16" i="16"/>
  <c r="K15" i="16"/>
  <c r="L16" i="14"/>
  <c r="K15" i="14"/>
  <c r="L16" i="7"/>
  <c r="K15" i="7"/>
  <c r="K15" i="13"/>
  <c r="L16" i="13"/>
  <c r="K15" i="8"/>
  <c r="L16" i="8"/>
  <c r="L16" i="6"/>
  <c r="K15" i="6"/>
  <c r="K14" i="4"/>
  <c r="L15" i="4"/>
  <c r="L16" i="10"/>
  <c r="K15" i="10"/>
  <c r="L16" i="12"/>
  <c r="K15" i="12"/>
  <c r="L16" i="15"/>
  <c r="K15" i="15"/>
  <c r="L16" i="17"/>
  <c r="K15" i="17"/>
  <c r="L16" i="18"/>
  <c r="K15" i="18"/>
  <c r="K14" i="14" l="1"/>
  <c r="L15" i="14"/>
  <c r="L15" i="6"/>
  <c r="K14" i="6"/>
  <c r="L15" i="12"/>
  <c r="K14" i="12"/>
  <c r="K14" i="10"/>
  <c r="L15" i="10"/>
  <c r="L15" i="9"/>
  <c r="K14" i="9"/>
  <c r="K14" i="15"/>
  <c r="L15" i="15"/>
  <c r="L15" i="16"/>
  <c r="K14" i="16"/>
  <c r="K14" i="13"/>
  <c r="L15" i="13"/>
  <c r="K14" i="7"/>
  <c r="L15" i="7"/>
  <c r="K14" i="8"/>
  <c r="L15" i="8"/>
  <c r="K14" i="17"/>
  <c r="L15" i="17"/>
  <c r="L14" i="4"/>
  <c r="K13" i="4"/>
  <c r="K14" i="2"/>
  <c r="L15" i="2"/>
  <c r="L15" i="18"/>
  <c r="K14" i="18"/>
  <c r="K13" i="12" l="1"/>
  <c r="L14" i="12"/>
  <c r="L14" i="10"/>
  <c r="K13" i="10"/>
  <c r="L13" i="4"/>
  <c r="K12" i="4"/>
  <c r="L14" i="13"/>
  <c r="K13" i="13"/>
  <c r="L14" i="6"/>
  <c r="K13" i="6"/>
  <c r="L14" i="16"/>
  <c r="K13" i="16"/>
  <c r="K13" i="8"/>
  <c r="L14" i="8"/>
  <c r="K13" i="15"/>
  <c r="L14" i="15"/>
  <c r="K13" i="9"/>
  <c r="L14" i="9"/>
  <c r="L14" i="17"/>
  <c r="K13" i="17"/>
  <c r="L14" i="2"/>
  <c r="K13" i="2"/>
  <c r="L14" i="7"/>
  <c r="K13" i="7"/>
  <c r="K13" i="14"/>
  <c r="L14" i="14"/>
  <c r="K13" i="18"/>
  <c r="L14" i="18"/>
  <c r="L13" i="13" l="1"/>
  <c r="K12" i="13"/>
  <c r="K12" i="7"/>
  <c r="L13" i="7"/>
  <c r="L12" i="4"/>
  <c r="K11" i="4"/>
  <c r="K12" i="17"/>
  <c r="L13" i="17"/>
  <c r="L13" i="16"/>
  <c r="K12" i="16"/>
  <c r="L13" i="10"/>
  <c r="K12" i="10"/>
  <c r="K12" i="15"/>
  <c r="L13" i="15"/>
  <c r="L13" i="2"/>
  <c r="K12" i="2"/>
  <c r="K12" i="8"/>
  <c r="L13" i="8"/>
  <c r="K12" i="6"/>
  <c r="L13" i="6"/>
  <c r="L13" i="14"/>
  <c r="K12" i="14"/>
  <c r="K12" i="9"/>
  <c r="L13" i="9"/>
  <c r="L13" i="12"/>
  <c r="K12" i="12"/>
  <c r="K12" i="18"/>
  <c r="L13" i="18"/>
  <c r="L12" i="17" l="1"/>
  <c r="K11" i="17"/>
  <c r="L11" i="4"/>
  <c r="K10" i="4"/>
  <c r="K11" i="9"/>
  <c r="L12" i="9"/>
  <c r="K11" i="10"/>
  <c r="L12" i="10"/>
  <c r="L12" i="15"/>
  <c r="K11" i="15"/>
  <c r="L12" i="6"/>
  <c r="K11" i="6"/>
  <c r="K11" i="7"/>
  <c r="L12" i="7"/>
  <c r="L12" i="2"/>
  <c r="K11" i="2"/>
  <c r="K11" i="12"/>
  <c r="L12" i="12"/>
  <c r="L12" i="16"/>
  <c r="K11" i="16"/>
  <c r="K11" i="13"/>
  <c r="L12" i="13"/>
  <c r="L12" i="14"/>
  <c r="K11" i="14"/>
  <c r="K11" i="8"/>
  <c r="L12" i="8"/>
  <c r="L12" i="18"/>
  <c r="K11" i="18"/>
  <c r="L11" i="10" l="1"/>
  <c r="K10" i="10"/>
  <c r="L11" i="2"/>
  <c r="K10" i="2"/>
  <c r="K10" i="13"/>
  <c r="L11" i="13"/>
  <c r="K10" i="7"/>
  <c r="L11" i="7"/>
  <c r="L11" i="9"/>
  <c r="K10" i="9"/>
  <c r="K10" i="14"/>
  <c r="L11" i="14"/>
  <c r="L11" i="16"/>
  <c r="K10" i="16"/>
  <c r="K10" i="6"/>
  <c r="L11" i="6"/>
  <c r="L10" i="4"/>
  <c r="K9" i="4"/>
  <c r="L9" i="4" s="1"/>
  <c r="L11" i="15"/>
  <c r="K10" i="15"/>
  <c r="K10" i="17"/>
  <c r="L11" i="17"/>
  <c r="K10" i="8"/>
  <c r="L11" i="8"/>
  <c r="L11" i="12"/>
  <c r="K10" i="12"/>
  <c r="L11" i="18"/>
  <c r="K10" i="18"/>
  <c r="K9" i="7" l="1"/>
  <c r="L9" i="7" s="1"/>
  <c r="L10" i="7"/>
  <c r="L10" i="16"/>
  <c r="K9" i="16"/>
  <c r="L10" i="17"/>
  <c r="K9" i="17"/>
  <c r="L9" i="17" s="1"/>
  <c r="K9" i="13"/>
  <c r="L10" i="13"/>
  <c r="K9" i="8"/>
  <c r="L9" i="8" s="1"/>
  <c r="L10" i="8"/>
  <c r="L10" i="15"/>
  <c r="K9" i="15"/>
  <c r="L9" i="15" s="1"/>
  <c r="L10" i="2"/>
  <c r="K9" i="2"/>
  <c r="L9" i="2" s="1"/>
  <c r="K9" i="14"/>
  <c r="L9" i="14" s="1"/>
  <c r="L10" i="14"/>
  <c r="K9" i="9"/>
  <c r="L9" i="9" s="1"/>
  <c r="L10" i="9"/>
  <c r="L10" i="10"/>
  <c r="K9" i="10"/>
  <c r="L9" i="10" s="1"/>
  <c r="L10" i="6"/>
  <c r="K9" i="6"/>
  <c r="L9" i="6" s="1"/>
  <c r="L10" i="12"/>
  <c r="K9" i="12"/>
  <c r="L9" i="12" s="1"/>
  <c r="K9" i="18"/>
  <c r="L9" i="18" s="1"/>
  <c r="L10" i="18"/>
</calcChain>
</file>

<file path=xl/sharedStrings.xml><?xml version="1.0" encoding="utf-8"?>
<sst xmlns="http://schemas.openxmlformats.org/spreadsheetml/2006/main" count="480" uniqueCount="52">
  <si>
    <r>
      <t xml:space="preserve">Edad x </t>
    </r>
    <r>
      <rPr>
        <vertAlign val="superscript"/>
        <sz val="10"/>
        <rFont val="Arial"/>
        <family val="2"/>
      </rPr>
      <t>(1)</t>
    </r>
  </si>
  <si>
    <t>Defunciones</t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</si>
  <si>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</si>
  <si>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</si>
  <si>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</si>
  <si>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</si>
  <si>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</si>
  <si>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</si>
  <si>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</si>
  <si>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</si>
  <si>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</si>
  <si>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</si>
  <si>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</si>
  <si>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</si>
  <si>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</si>
  <si>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</si>
  <si>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</si>
  <si>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</si>
  <si>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</si>
  <si>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</si>
  <si>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</si>
  <si>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</si>
  <si>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</si>
  <si>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100 ymás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</si>
  <si>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</si>
  <si>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la zona Sur Metropolitano desde 2010 por edad. Hombres.</t>
  </si>
  <si>
    <t>Tabla de mortalidad masculina. Sur Metropolitano 2016.</t>
  </si>
  <si>
    <t>Tabla de mortalidad masculina. Sur Metropolitano 2015.</t>
  </si>
  <si>
    <t>Tabla de mortalidad masculina. Sur Metropolitano 2014.</t>
  </si>
  <si>
    <t>Tabla de mortalidad masculina. Sur Metropolitano 2013.</t>
  </si>
  <si>
    <t>Tabla de mortalidad masculina. Sur Metropolitano 2012.</t>
  </si>
  <si>
    <t>Tabla de mortalidad masculina. Sur Metropolitano 2011.</t>
  </si>
  <si>
    <t>Tabla de mortalidad masculina. Sur Metropolitano 2010.</t>
  </si>
  <si>
    <t>Tabla de mortalidad masculina. Sur Metropolitano 2017.</t>
  </si>
  <si>
    <t>Tabla de mortalidad masculina. Sur Metropolitano 2018.</t>
  </si>
  <si>
    <t>Tabla de mortalidad masculina. Sur Metropolitano 2019.</t>
  </si>
  <si>
    <t>Tabla de mortalidad masculina. Sur Metropolitano 2020</t>
  </si>
  <si>
    <t>Defunciones registradas de residentes de cada edad</t>
  </si>
  <si>
    <t>Población masculina empadronada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</si>
  <si>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</si>
  <si>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</si>
  <si>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</si>
  <si>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</si>
  <si>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</si>
  <si>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</si>
  <si>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</si>
  <si>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</si>
  <si>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Tabla de mortalidad masculina. Sur Metropolitano 2021</t>
  </si>
  <si>
    <t>Tabla de mortalidad masculina. Sur Metropolitano 2022</t>
  </si>
  <si>
    <t>Tabla de mortalidad masculina. Sur Metropolitano 2023</t>
  </si>
  <si>
    <t>Población masculina censada de cada edad</t>
  </si>
  <si>
    <t>Fuente: Dirección General de Economía e Industria. Comunidad de Madrid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</si>
</sst>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00"/>
  </numFmts>
  <fonts count="15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7"/>
      <color theme="1"/>
      <name val="Arial"/>
      <family val="2"/>
    </font>
    <font>
      <sz val="7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9"/>
        <bgColor indexed="8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68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7" fillId="0" borderId="0" xfId="0" applyNumberFormat="1" applyFont="1" applyFill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7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1" fillId="0" borderId="0" xfId="0" applyNumberFormat="1" applyFont="1"/>
    <xf numFmtId="3" fontId="10" fillId="0" borderId="0" xfId="0" applyNumberFormat="1" applyFont="1" applyBorder="1"/>
    <xf numFmtId="0" fontId="10" fillId="0" borderId="0" xfId="0" applyFont="1" applyBorder="1"/>
    <xf numFmtId="3" fontId="9" fillId="0" borderId="6" xfId="0" applyNumberFormat="1" applyFont="1" applyFill="1" applyBorder="1"/>
    <xf numFmtId="0" fontId="9" fillId="0" borderId="0" xfId="0" applyFont="1" applyAlignment="1">
      <alignment horizontal="center"/>
    </xf>
    <xf numFmtId="3" fontId="4" fillId="2" borderId="3" xfId="0" applyNumberFormat="1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3" fontId="11" fillId="0" borderId="0" xfId="0" applyNumberFormat="1" applyFont="1" applyFill="1" applyBorder="1"/>
    <xf numFmtId="3" fontId="11" fillId="0" borderId="0" xfId="0" applyNumberFormat="1" applyFont="1" applyFill="1"/>
    <xf numFmtId="3" fontId="10" fillId="0" borderId="0" xfId="0" applyNumberFormat="1" applyFont="1" applyFill="1" applyBorder="1"/>
    <xf numFmtId="2" fontId="9" fillId="3" borderId="0" xfId="0" applyNumberFormat="1" applyFont="1" applyFill="1" applyBorder="1"/>
    <xf numFmtId="0" fontId="12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12" fillId="0" borderId="0" xfId="0" applyNumberFormat="1" applyFont="1" applyFill="1" applyAlignment="1">
      <alignment horizontal="right" vertical="center" wrapText="1"/>
    </xf>
    <xf numFmtId="3" fontId="4" fillId="0" borderId="0" xfId="0" applyNumberFormat="1" applyFont="1" applyBorder="1"/>
    <xf numFmtId="2" fontId="9" fillId="0" borderId="0" xfId="0" applyNumberFormat="1" applyFont="1" applyFill="1" applyBorder="1"/>
    <xf numFmtId="3" fontId="4" fillId="0" borderId="0" xfId="0" applyNumberFormat="1" applyFont="1"/>
    <xf numFmtId="3" fontId="2" fillId="0" borderId="0" xfId="1" applyNumberFormat="1" applyFont="1" applyFill="1" applyBorder="1"/>
    <xf numFmtId="0" fontId="13" fillId="0" borderId="0" xfId="0" applyFont="1" applyAlignment="1">
      <alignment vertical="center"/>
    </xf>
    <xf numFmtId="3" fontId="14" fillId="0" borderId="7" xfId="0" quotePrefix="1" applyNumberFormat="1" applyFont="1" applyBorder="1"/>
    <xf numFmtId="3" fontId="14" fillId="0" borderId="7" xfId="0" applyNumberFormat="1" applyFont="1" applyBorder="1"/>
    <xf numFmtId="0" fontId="6" fillId="4" borderId="0" xfId="0" applyFont="1" applyFill="1" applyAlignment="1"/>
    <xf numFmtId="3" fontId="14" fillId="0" borderId="0" xfId="0" quotePrefix="1" applyNumberFormat="1" applyFont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left" vertical="top"/>
    </xf>
    <xf numFmtId="0" fontId="9" fillId="0" borderId="0" xfId="0" applyFont="1" applyAlignment="1">
      <alignment horizontal="left"/>
    </xf>
    <xf numFmtId="0" fontId="4" fillId="2" borderId="3" xfId="0" applyFont="1" applyFill="1" applyBorder="1" applyAlignment="1">
      <alignment horizontal="left" vertical="top" wrapText="1"/>
    </xf>
  </cellXfs>
  <cellStyles count="3">
    <cellStyle name="Normal" xfId="0" builtinId="0"/>
    <cellStyle name="Normal 2" xfId="1" xr:uid="{00000000-0005-0000-0000-000001000000}"/>
    <cellStyle name="Normal 4" xfId="2" xr:uid="{00000000-0005-0000-0000-000002000000}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371475</xdr:colOff>
      <xdr:row>2</xdr:row>
      <xdr:rowOff>25400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25400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O113"/>
  <sheetViews>
    <sheetView tabSelected="1" zoomScaleNormal="100"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5" width="10" style="9" customWidth="1"/>
    <col min="16" max="238" width="11.42578125" style="10"/>
    <col min="239" max="239" width="10" style="10" customWidth="1"/>
    <col min="240" max="269" width="10.7109375" style="10" customWidth="1"/>
    <col min="270" max="494" width="11.42578125" style="10"/>
    <col min="495" max="495" width="10" style="10" customWidth="1"/>
    <col min="496" max="525" width="10.7109375" style="10" customWidth="1"/>
    <col min="526" max="750" width="11.42578125" style="10"/>
    <col min="751" max="751" width="10" style="10" customWidth="1"/>
    <col min="752" max="781" width="10.7109375" style="10" customWidth="1"/>
    <col min="782" max="1006" width="11.42578125" style="10"/>
    <col min="1007" max="1007" width="10" style="10" customWidth="1"/>
    <col min="1008" max="1037" width="10.7109375" style="10" customWidth="1"/>
    <col min="1038" max="1262" width="11.42578125" style="10"/>
    <col min="1263" max="1263" width="10" style="10" customWidth="1"/>
    <col min="1264" max="1293" width="10.7109375" style="10" customWidth="1"/>
    <col min="1294" max="1518" width="11.42578125" style="10"/>
    <col min="1519" max="1519" width="10" style="10" customWidth="1"/>
    <col min="1520" max="1549" width="10.7109375" style="10" customWidth="1"/>
    <col min="1550" max="1774" width="11.42578125" style="10"/>
    <col min="1775" max="1775" width="10" style="10" customWidth="1"/>
    <col min="1776" max="1805" width="10.7109375" style="10" customWidth="1"/>
    <col min="1806" max="2030" width="11.42578125" style="10"/>
    <col min="2031" max="2031" width="10" style="10" customWidth="1"/>
    <col min="2032" max="2061" width="10.7109375" style="10" customWidth="1"/>
    <col min="2062" max="2286" width="11.42578125" style="10"/>
    <col min="2287" max="2287" width="10" style="10" customWidth="1"/>
    <col min="2288" max="2317" width="10.7109375" style="10" customWidth="1"/>
    <col min="2318" max="2542" width="11.42578125" style="10"/>
    <col min="2543" max="2543" width="10" style="10" customWidth="1"/>
    <col min="2544" max="2573" width="10.7109375" style="10" customWidth="1"/>
    <col min="2574" max="2798" width="11.42578125" style="10"/>
    <col min="2799" max="2799" width="10" style="10" customWidth="1"/>
    <col min="2800" max="2829" width="10.7109375" style="10" customWidth="1"/>
    <col min="2830" max="3054" width="11.42578125" style="10"/>
    <col min="3055" max="3055" width="10" style="10" customWidth="1"/>
    <col min="3056" max="3085" width="10.7109375" style="10" customWidth="1"/>
    <col min="3086" max="3310" width="11.42578125" style="10"/>
    <col min="3311" max="3311" width="10" style="10" customWidth="1"/>
    <col min="3312" max="3341" width="10.7109375" style="10" customWidth="1"/>
    <col min="3342" max="3566" width="11.42578125" style="10"/>
    <col min="3567" max="3567" width="10" style="10" customWidth="1"/>
    <col min="3568" max="3597" width="10.7109375" style="10" customWidth="1"/>
    <col min="3598" max="3822" width="11.42578125" style="10"/>
    <col min="3823" max="3823" width="10" style="10" customWidth="1"/>
    <col min="3824" max="3853" width="10.7109375" style="10" customWidth="1"/>
    <col min="3854" max="4078" width="11.42578125" style="10"/>
    <col min="4079" max="4079" width="10" style="10" customWidth="1"/>
    <col min="4080" max="4109" width="10.7109375" style="10" customWidth="1"/>
    <col min="4110" max="4334" width="11.42578125" style="10"/>
    <col min="4335" max="4335" width="10" style="10" customWidth="1"/>
    <col min="4336" max="4365" width="10.7109375" style="10" customWidth="1"/>
    <col min="4366" max="4590" width="11.42578125" style="10"/>
    <col min="4591" max="4591" width="10" style="10" customWidth="1"/>
    <col min="4592" max="4621" width="10.7109375" style="10" customWidth="1"/>
    <col min="4622" max="4846" width="11.42578125" style="10"/>
    <col min="4847" max="4847" width="10" style="10" customWidth="1"/>
    <col min="4848" max="4877" width="10.7109375" style="10" customWidth="1"/>
    <col min="4878" max="5102" width="11.42578125" style="10"/>
    <col min="5103" max="5103" width="10" style="10" customWidth="1"/>
    <col min="5104" max="5133" width="10.7109375" style="10" customWidth="1"/>
    <col min="5134" max="5358" width="11.42578125" style="10"/>
    <col min="5359" max="5359" width="10" style="10" customWidth="1"/>
    <col min="5360" max="5389" width="10.7109375" style="10" customWidth="1"/>
    <col min="5390" max="5614" width="11.42578125" style="10"/>
    <col min="5615" max="5615" width="10" style="10" customWidth="1"/>
    <col min="5616" max="5645" width="10.7109375" style="10" customWidth="1"/>
    <col min="5646" max="5870" width="11.42578125" style="10"/>
    <col min="5871" max="5871" width="10" style="10" customWidth="1"/>
    <col min="5872" max="5901" width="10.7109375" style="10" customWidth="1"/>
    <col min="5902" max="6126" width="11.42578125" style="10"/>
    <col min="6127" max="6127" width="10" style="10" customWidth="1"/>
    <col min="6128" max="6157" width="10.7109375" style="10" customWidth="1"/>
    <col min="6158" max="6382" width="11.42578125" style="10"/>
    <col min="6383" max="6383" width="10" style="10" customWidth="1"/>
    <col min="6384" max="6413" width="10.7109375" style="10" customWidth="1"/>
    <col min="6414" max="6638" width="11.42578125" style="10"/>
    <col min="6639" max="6639" width="10" style="10" customWidth="1"/>
    <col min="6640" max="6669" width="10.7109375" style="10" customWidth="1"/>
    <col min="6670" max="6894" width="11.42578125" style="10"/>
    <col min="6895" max="6895" width="10" style="10" customWidth="1"/>
    <col min="6896" max="6925" width="10.7109375" style="10" customWidth="1"/>
    <col min="6926" max="7150" width="11.42578125" style="10"/>
    <col min="7151" max="7151" width="10" style="10" customWidth="1"/>
    <col min="7152" max="7181" width="10.7109375" style="10" customWidth="1"/>
    <col min="7182" max="7406" width="11.42578125" style="10"/>
    <col min="7407" max="7407" width="10" style="10" customWidth="1"/>
    <col min="7408" max="7437" width="10.7109375" style="10" customWidth="1"/>
    <col min="7438" max="7662" width="11.42578125" style="10"/>
    <col min="7663" max="7663" width="10" style="10" customWidth="1"/>
    <col min="7664" max="7693" width="10.7109375" style="10" customWidth="1"/>
    <col min="7694" max="7918" width="11.42578125" style="10"/>
    <col min="7919" max="7919" width="10" style="10" customWidth="1"/>
    <col min="7920" max="7949" width="10.7109375" style="10" customWidth="1"/>
    <col min="7950" max="8174" width="11.42578125" style="10"/>
    <col min="8175" max="8175" width="10" style="10" customWidth="1"/>
    <col min="8176" max="8205" width="10.7109375" style="10" customWidth="1"/>
    <col min="8206" max="8430" width="11.42578125" style="10"/>
    <col min="8431" max="8431" width="10" style="10" customWidth="1"/>
    <col min="8432" max="8461" width="10.7109375" style="10" customWidth="1"/>
    <col min="8462" max="8686" width="11.42578125" style="10"/>
    <col min="8687" max="8687" width="10" style="10" customWidth="1"/>
    <col min="8688" max="8717" width="10.7109375" style="10" customWidth="1"/>
    <col min="8718" max="8942" width="11.42578125" style="10"/>
    <col min="8943" max="8943" width="10" style="10" customWidth="1"/>
    <col min="8944" max="8973" width="10.7109375" style="10" customWidth="1"/>
    <col min="8974" max="9198" width="11.42578125" style="10"/>
    <col min="9199" max="9199" width="10" style="10" customWidth="1"/>
    <col min="9200" max="9229" width="10.7109375" style="10" customWidth="1"/>
    <col min="9230" max="9454" width="11.42578125" style="10"/>
    <col min="9455" max="9455" width="10" style="10" customWidth="1"/>
    <col min="9456" max="9485" width="10.7109375" style="10" customWidth="1"/>
    <col min="9486" max="9710" width="11.42578125" style="10"/>
    <col min="9711" max="9711" width="10" style="10" customWidth="1"/>
    <col min="9712" max="9741" width="10.7109375" style="10" customWidth="1"/>
    <col min="9742" max="9966" width="11.42578125" style="10"/>
    <col min="9967" max="9967" width="10" style="10" customWidth="1"/>
    <col min="9968" max="9997" width="10.7109375" style="10" customWidth="1"/>
    <col min="9998" max="10222" width="11.42578125" style="10"/>
    <col min="10223" max="10223" width="10" style="10" customWidth="1"/>
    <col min="10224" max="10253" width="10.7109375" style="10" customWidth="1"/>
    <col min="10254" max="10478" width="11.42578125" style="10"/>
    <col min="10479" max="10479" width="10" style="10" customWidth="1"/>
    <col min="10480" max="10509" width="10.7109375" style="10" customWidth="1"/>
    <col min="10510" max="10734" width="11.42578125" style="10"/>
    <col min="10735" max="10735" width="10" style="10" customWidth="1"/>
    <col min="10736" max="10765" width="10.7109375" style="10" customWidth="1"/>
    <col min="10766" max="10990" width="11.42578125" style="10"/>
    <col min="10991" max="10991" width="10" style="10" customWidth="1"/>
    <col min="10992" max="11021" width="10.7109375" style="10" customWidth="1"/>
    <col min="11022" max="11246" width="11.42578125" style="10"/>
    <col min="11247" max="11247" width="10" style="10" customWidth="1"/>
    <col min="11248" max="11277" width="10.7109375" style="10" customWidth="1"/>
    <col min="11278" max="11502" width="11.42578125" style="10"/>
    <col min="11503" max="11503" width="10" style="10" customWidth="1"/>
    <col min="11504" max="11533" width="10.7109375" style="10" customWidth="1"/>
    <col min="11534" max="11758" width="11.42578125" style="10"/>
    <col min="11759" max="11759" width="10" style="10" customWidth="1"/>
    <col min="11760" max="11789" width="10.7109375" style="10" customWidth="1"/>
    <col min="11790" max="12014" width="11.42578125" style="10"/>
    <col min="12015" max="12015" width="10" style="10" customWidth="1"/>
    <col min="12016" max="12045" width="10.7109375" style="10" customWidth="1"/>
    <col min="12046" max="12270" width="11.42578125" style="10"/>
    <col min="12271" max="12271" width="10" style="10" customWidth="1"/>
    <col min="12272" max="12301" width="10.7109375" style="10" customWidth="1"/>
    <col min="12302" max="12526" width="11.42578125" style="10"/>
    <col min="12527" max="12527" width="10" style="10" customWidth="1"/>
    <col min="12528" max="12557" width="10.7109375" style="10" customWidth="1"/>
    <col min="12558" max="12782" width="11.42578125" style="10"/>
    <col min="12783" max="12783" width="10" style="10" customWidth="1"/>
    <col min="12784" max="12813" width="10.7109375" style="10" customWidth="1"/>
    <col min="12814" max="13038" width="11.42578125" style="10"/>
    <col min="13039" max="13039" width="10" style="10" customWidth="1"/>
    <col min="13040" max="13069" width="10.7109375" style="10" customWidth="1"/>
    <col min="13070" max="13294" width="11.42578125" style="10"/>
    <col min="13295" max="13295" width="10" style="10" customWidth="1"/>
    <col min="13296" max="13325" width="10.7109375" style="10" customWidth="1"/>
    <col min="13326" max="13550" width="11.42578125" style="10"/>
    <col min="13551" max="13551" width="10" style="10" customWidth="1"/>
    <col min="13552" max="13581" width="10.7109375" style="10" customWidth="1"/>
    <col min="13582" max="13806" width="11.42578125" style="10"/>
    <col min="13807" max="13807" width="10" style="10" customWidth="1"/>
    <col min="13808" max="13837" width="10.7109375" style="10" customWidth="1"/>
    <col min="13838" max="14062" width="11.42578125" style="10"/>
    <col min="14063" max="14063" width="10" style="10" customWidth="1"/>
    <col min="14064" max="14093" width="10.7109375" style="10" customWidth="1"/>
    <col min="14094" max="14318" width="11.42578125" style="10"/>
    <col min="14319" max="14319" width="10" style="10" customWidth="1"/>
    <col min="14320" max="14349" width="10.7109375" style="10" customWidth="1"/>
    <col min="14350" max="14574" width="11.42578125" style="10"/>
    <col min="14575" max="14575" width="10" style="10" customWidth="1"/>
    <col min="14576" max="14605" width="10.7109375" style="10" customWidth="1"/>
    <col min="14606" max="14830" width="11.42578125" style="10"/>
    <col min="14831" max="14831" width="10" style="10" customWidth="1"/>
    <col min="14832" max="14861" width="10.7109375" style="10" customWidth="1"/>
    <col min="14862" max="15086" width="11.42578125" style="10"/>
    <col min="15087" max="15087" width="10" style="10" customWidth="1"/>
    <col min="15088" max="15117" width="10.7109375" style="10" customWidth="1"/>
    <col min="15118" max="15342" width="11.42578125" style="10"/>
    <col min="15343" max="15343" width="10" style="10" customWidth="1"/>
    <col min="15344" max="15373" width="10.7109375" style="10" customWidth="1"/>
    <col min="15374" max="15598" width="11.42578125" style="10"/>
    <col min="15599" max="15599" width="10" style="10" customWidth="1"/>
    <col min="15600" max="15629" width="10.7109375" style="10" customWidth="1"/>
    <col min="15630" max="15854" width="11.42578125" style="10"/>
    <col min="15855" max="15855" width="10" style="10" customWidth="1"/>
    <col min="15856" max="15885" width="10.7109375" style="10" customWidth="1"/>
    <col min="15886" max="16110" width="11.42578125" style="10"/>
    <col min="16111" max="16111" width="10" style="10" customWidth="1"/>
    <col min="16112" max="16141" width="10.7109375" style="10" customWidth="1"/>
    <col min="16142" max="16384" width="11.42578125" style="10"/>
  </cols>
  <sheetData>
    <row r="4" spans="1:15" s="3" customFormat="1" ht="15.75" x14ac:dyDescent="0.25">
      <c r="A4" s="2" t="s">
        <v>25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ht="12.75" customHeight="1" x14ac:dyDescent="0.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</row>
    <row r="6" spans="1:15" s="66" customFormat="1" x14ac:dyDescent="0.2">
      <c r="A6" s="65" t="s">
        <v>21</v>
      </c>
      <c r="B6" s="65">
        <v>2023</v>
      </c>
      <c r="C6" s="65">
        <v>2022</v>
      </c>
      <c r="D6" s="65">
        <v>2021</v>
      </c>
      <c r="E6" s="65">
        <v>2020</v>
      </c>
      <c r="F6" s="65">
        <v>2019</v>
      </c>
      <c r="G6" s="65">
        <v>2018</v>
      </c>
      <c r="H6" s="65">
        <v>2017</v>
      </c>
      <c r="I6" s="65">
        <v>2016</v>
      </c>
      <c r="J6" s="65">
        <v>2015</v>
      </c>
      <c r="K6" s="65">
        <v>2014</v>
      </c>
      <c r="L6" s="65">
        <v>2013</v>
      </c>
      <c r="M6" s="65">
        <v>2012</v>
      </c>
      <c r="N6" s="65">
        <v>2011</v>
      </c>
      <c r="O6" s="65">
        <v>2010</v>
      </c>
    </row>
    <row r="7" spans="1:15" x14ac:dyDescent="0.2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x14ac:dyDescent="0.2">
      <c r="A8" s="16">
        <v>0</v>
      </c>
      <c r="B8" s="44">
        <v>82.702194932571174</v>
      </c>
      <c r="C8" s="44">
        <v>81.42639445891362</v>
      </c>
      <c r="D8" s="44">
        <v>81.705147768819572</v>
      </c>
      <c r="E8" s="44">
        <v>78.993032200325928</v>
      </c>
      <c r="F8" s="44">
        <v>82.153626254286777</v>
      </c>
      <c r="G8" s="44">
        <v>82.120770866472455</v>
      </c>
      <c r="H8" s="44">
        <v>81.708101991583376</v>
      </c>
      <c r="I8" s="44">
        <v>81.602543065367485</v>
      </c>
      <c r="J8" s="44">
        <v>80.805719415831206</v>
      </c>
      <c r="K8" s="44">
        <v>81.311872559186739</v>
      </c>
      <c r="L8" s="44">
        <v>81.049194768170665</v>
      </c>
      <c r="M8" s="44">
        <v>80.50245598053381</v>
      </c>
      <c r="N8" s="44">
        <v>80.65420303476337</v>
      </c>
      <c r="O8" s="44">
        <v>80.443253073626053</v>
      </c>
    </row>
    <row r="9" spans="1:15" x14ac:dyDescent="0.2">
      <c r="A9" s="16">
        <v>1</v>
      </c>
      <c r="B9" s="49">
        <v>81.838245827414369</v>
      </c>
      <c r="C9" s="49">
        <v>80.770071562484986</v>
      </c>
      <c r="D9" s="49">
        <v>80.849942893841458</v>
      </c>
      <c r="E9" s="49">
        <v>78.178704710663808</v>
      </c>
      <c r="F9" s="49">
        <v>81.278637558620986</v>
      </c>
      <c r="G9" s="49">
        <v>81.356677478712768</v>
      </c>
      <c r="H9" s="49">
        <v>80.869676020068241</v>
      </c>
      <c r="I9" s="49">
        <v>80.733279870137025</v>
      </c>
      <c r="J9" s="49">
        <v>80.023631419281514</v>
      </c>
      <c r="K9" s="49">
        <v>80.589316198024221</v>
      </c>
      <c r="L9" s="49">
        <v>80.299276914216378</v>
      </c>
      <c r="M9" s="49">
        <v>79.754514916343823</v>
      </c>
      <c r="N9" s="49">
        <v>79.863574048350046</v>
      </c>
      <c r="O9" s="49">
        <v>79.700703321958784</v>
      </c>
    </row>
    <row r="10" spans="1:15" x14ac:dyDescent="0.2">
      <c r="A10" s="16">
        <v>2</v>
      </c>
      <c r="B10" s="49">
        <v>80.854224313200262</v>
      </c>
      <c r="C10" s="49">
        <v>79.785229358767282</v>
      </c>
      <c r="D10" s="49">
        <v>79.849942893841472</v>
      </c>
      <c r="E10" s="49">
        <v>77.204235360445452</v>
      </c>
      <c r="F10" s="49">
        <v>80.290995084000826</v>
      </c>
      <c r="G10" s="49">
        <v>80.368592953999496</v>
      </c>
      <c r="H10" s="49">
        <v>79.892067672997769</v>
      </c>
      <c r="I10" s="49">
        <v>79.744286606570924</v>
      </c>
      <c r="J10" s="49">
        <v>79.034644097463556</v>
      </c>
      <c r="K10" s="49">
        <v>79.643060725731203</v>
      </c>
      <c r="L10" s="49">
        <v>79.299276914216378</v>
      </c>
      <c r="M10" s="49">
        <v>78.793189804676786</v>
      </c>
      <c r="N10" s="49">
        <v>78.901913939194657</v>
      </c>
      <c r="O10" s="49">
        <v>78.719357435677665</v>
      </c>
    </row>
    <row r="11" spans="1:15" x14ac:dyDescent="0.2">
      <c r="A11" s="16">
        <v>3</v>
      </c>
      <c r="B11" s="49">
        <v>79.869613066463884</v>
      </c>
      <c r="C11" s="49">
        <v>78.785229358767282</v>
      </c>
      <c r="D11" s="49">
        <v>78.863289130453211</v>
      </c>
      <c r="E11" s="49">
        <v>76.204235360445452</v>
      </c>
      <c r="F11" s="49">
        <v>79.302617713265434</v>
      </c>
      <c r="G11" s="49">
        <v>79.368592953999496</v>
      </c>
      <c r="H11" s="49">
        <v>78.902974957059001</v>
      </c>
      <c r="I11" s="49">
        <v>78.744286606570924</v>
      </c>
      <c r="J11" s="49">
        <v>78.034644097463556</v>
      </c>
      <c r="K11" s="49">
        <v>78.653063833871386</v>
      </c>
      <c r="L11" s="49">
        <v>78.308970680063979</v>
      </c>
      <c r="M11" s="49">
        <v>77.793189804676786</v>
      </c>
      <c r="N11" s="49">
        <v>77.939330589645863</v>
      </c>
      <c r="O11" s="49">
        <v>77.728934925262053</v>
      </c>
    </row>
    <row r="12" spans="1:15" x14ac:dyDescent="0.2">
      <c r="A12" s="16">
        <v>4</v>
      </c>
      <c r="B12" s="49">
        <v>78.869613066463884</v>
      </c>
      <c r="C12" s="49">
        <v>77.811416740515043</v>
      </c>
      <c r="D12" s="49">
        <v>77.863289130453211</v>
      </c>
      <c r="E12" s="49">
        <v>75.215253505395452</v>
      </c>
      <c r="F12" s="49">
        <v>78.313497587055721</v>
      </c>
      <c r="G12" s="49">
        <v>78.368592953999496</v>
      </c>
      <c r="H12" s="49">
        <v>77.902974957059001</v>
      </c>
      <c r="I12" s="49">
        <v>77.744286606570924</v>
      </c>
      <c r="J12" s="49">
        <v>77.054330887706925</v>
      </c>
      <c r="K12" s="49">
        <v>77.653063833871386</v>
      </c>
      <c r="L12" s="49">
        <v>77.308970680063993</v>
      </c>
      <c r="M12" s="49">
        <v>76.811557958147475</v>
      </c>
      <c r="N12" s="49">
        <v>76.939330589645849</v>
      </c>
      <c r="O12" s="49">
        <v>76.748608580828289</v>
      </c>
    </row>
    <row r="13" spans="1:15" x14ac:dyDescent="0.2">
      <c r="A13" s="16">
        <v>5</v>
      </c>
      <c r="B13" s="44">
        <v>77.895345055807809</v>
      </c>
      <c r="C13" s="44">
        <v>76.811416740515043</v>
      </c>
      <c r="D13" s="44">
        <v>76.863289130453211</v>
      </c>
      <c r="E13" s="44">
        <v>74.225551224948134</v>
      </c>
      <c r="F13" s="44">
        <v>77.33436423199997</v>
      </c>
      <c r="G13" s="44">
        <v>77.368592953999496</v>
      </c>
      <c r="H13" s="44">
        <v>76.902974957059001</v>
      </c>
      <c r="I13" s="44">
        <v>76.744286606570938</v>
      </c>
      <c r="J13" s="44">
        <v>76.054330887706925</v>
      </c>
      <c r="K13" s="44">
        <v>76.653063833871386</v>
      </c>
      <c r="L13" s="44">
        <v>76.318119182724246</v>
      </c>
      <c r="M13" s="44">
        <v>75.820841602667926</v>
      </c>
      <c r="N13" s="44">
        <v>75.958676196881456</v>
      </c>
      <c r="O13" s="44">
        <v>75.748608580828289</v>
      </c>
    </row>
    <row r="14" spans="1:15" x14ac:dyDescent="0.2">
      <c r="A14" s="16">
        <v>6</v>
      </c>
      <c r="B14" s="49">
        <v>76.895345055807809</v>
      </c>
      <c r="C14" s="49">
        <v>75.833656498769756</v>
      </c>
      <c r="D14" s="49">
        <v>75.863289130453211</v>
      </c>
      <c r="E14" s="49">
        <v>73.22555122494812</v>
      </c>
      <c r="F14" s="49">
        <v>76.33436423199997</v>
      </c>
      <c r="G14" s="49">
        <v>76.368592953999496</v>
      </c>
      <c r="H14" s="49">
        <v>75.912742483698537</v>
      </c>
      <c r="I14" s="49">
        <v>75.744286606570938</v>
      </c>
      <c r="J14" s="49">
        <v>75.054330887706925</v>
      </c>
      <c r="K14" s="49">
        <v>75.662237472598434</v>
      </c>
      <c r="L14" s="49">
        <v>75.318119182724246</v>
      </c>
      <c r="M14" s="49">
        <v>74.830354812848242</v>
      </c>
      <c r="N14" s="49">
        <v>74.958676196881441</v>
      </c>
      <c r="O14" s="49">
        <v>74.758608395922082</v>
      </c>
    </row>
    <row r="15" spans="1:15" x14ac:dyDescent="0.2">
      <c r="A15" s="16">
        <v>7</v>
      </c>
      <c r="B15" s="49">
        <v>75.895345055807795</v>
      </c>
      <c r="C15" s="49">
        <v>74.844100492908282</v>
      </c>
      <c r="D15" s="49">
        <v>74.863289130453211</v>
      </c>
      <c r="E15" s="49">
        <v>72.235450494899723</v>
      </c>
      <c r="F15" s="49">
        <v>75.354492627355825</v>
      </c>
      <c r="G15" s="49">
        <v>75.368592953999482</v>
      </c>
      <c r="H15" s="49">
        <v>74.912742483698537</v>
      </c>
      <c r="I15" s="49">
        <v>74.753641311591622</v>
      </c>
      <c r="J15" s="49">
        <v>74.054330887706925</v>
      </c>
      <c r="K15" s="49">
        <v>74.662237472598434</v>
      </c>
      <c r="L15" s="49">
        <v>74.318119182724246</v>
      </c>
      <c r="M15" s="49">
        <v>73.830354812848242</v>
      </c>
      <c r="N15" s="49">
        <v>73.968613294999273</v>
      </c>
      <c r="O15" s="49">
        <v>73.758608395922082</v>
      </c>
    </row>
    <row r="16" spans="1:15" x14ac:dyDescent="0.2">
      <c r="A16" s="16">
        <v>8</v>
      </c>
      <c r="B16" s="49">
        <v>74.895345055807795</v>
      </c>
      <c r="C16" s="49">
        <v>73.844100492908268</v>
      </c>
      <c r="D16" s="49">
        <v>73.87347180554228</v>
      </c>
      <c r="E16" s="49">
        <v>71.235450494899723</v>
      </c>
      <c r="F16" s="49">
        <v>74.354492627355825</v>
      </c>
      <c r="G16" s="49">
        <v>74.377928042337132</v>
      </c>
      <c r="H16" s="49">
        <v>73.912742483698537</v>
      </c>
      <c r="I16" s="49">
        <v>73.753641311591622</v>
      </c>
      <c r="J16" s="49">
        <v>73.063364676971773</v>
      </c>
      <c r="K16" s="49">
        <v>73.662237472598434</v>
      </c>
      <c r="L16" s="49">
        <v>73.347505940743474</v>
      </c>
      <c r="M16" s="49">
        <v>72.840199795705573</v>
      </c>
      <c r="N16" s="49">
        <v>72.968613294999273</v>
      </c>
      <c r="O16" s="49">
        <v>72.758608395922082</v>
      </c>
    </row>
    <row r="17" spans="1:15" x14ac:dyDescent="0.2">
      <c r="A17" s="16">
        <v>9</v>
      </c>
      <c r="B17" s="49">
        <v>73.895345055807795</v>
      </c>
      <c r="C17" s="49">
        <v>72.844100492908268</v>
      </c>
      <c r="D17" s="49">
        <v>72.873471805542266</v>
      </c>
      <c r="E17" s="49">
        <v>70.235450494899723</v>
      </c>
      <c r="F17" s="49">
        <v>73.354492627355825</v>
      </c>
      <c r="G17" s="49">
        <v>73.377928042337146</v>
      </c>
      <c r="H17" s="49">
        <v>72.912742483698537</v>
      </c>
      <c r="I17" s="49">
        <v>72.762733477565661</v>
      </c>
      <c r="J17" s="49">
        <v>72.063364676971773</v>
      </c>
      <c r="K17" s="49">
        <v>72.662237472598434</v>
      </c>
      <c r="L17" s="49">
        <v>72.347505940743474</v>
      </c>
      <c r="M17" s="49">
        <v>71.840199795705573</v>
      </c>
      <c r="N17" s="49">
        <v>71.989373479284879</v>
      </c>
      <c r="O17" s="49">
        <v>71.758608395922082</v>
      </c>
    </row>
    <row r="18" spans="1:15" x14ac:dyDescent="0.2">
      <c r="A18" s="16">
        <v>10</v>
      </c>
      <c r="B18" s="44">
        <v>72.89534505580778</v>
      </c>
      <c r="C18" s="44">
        <v>71.853696681219944</v>
      </c>
      <c r="D18" s="44">
        <v>71.873471805542266</v>
      </c>
      <c r="E18" s="44">
        <v>69.235450494899723</v>
      </c>
      <c r="F18" s="44">
        <v>72.354492627355825</v>
      </c>
      <c r="G18" s="44">
        <v>72.377928042337146</v>
      </c>
      <c r="H18" s="44">
        <v>71.921744555488772</v>
      </c>
      <c r="I18" s="44">
        <v>71.762733477565661</v>
      </c>
      <c r="J18" s="44">
        <v>71.082531639563527</v>
      </c>
      <c r="K18" s="44">
        <v>71.662237472598434</v>
      </c>
      <c r="L18" s="44">
        <v>71.357353583796524</v>
      </c>
      <c r="M18" s="44">
        <v>70.840199795705587</v>
      </c>
      <c r="N18" s="44">
        <v>70.989373479284879</v>
      </c>
      <c r="O18" s="44">
        <v>70.769553578073356</v>
      </c>
    </row>
    <row r="19" spans="1:15" x14ac:dyDescent="0.2">
      <c r="A19" s="16">
        <v>11</v>
      </c>
      <c r="B19" s="49">
        <v>71.904866155867083</v>
      </c>
      <c r="C19" s="49">
        <v>70.86274959895826</v>
      </c>
      <c r="D19" s="49">
        <v>70.873471805542266</v>
      </c>
      <c r="E19" s="49">
        <v>68.235450494899723</v>
      </c>
      <c r="F19" s="49">
        <v>71.354492627355825</v>
      </c>
      <c r="G19" s="49">
        <v>71.386795107369196</v>
      </c>
      <c r="H19" s="49">
        <v>70.921744555488772</v>
      </c>
      <c r="I19" s="49">
        <v>70.772338786022615</v>
      </c>
      <c r="J19" s="49">
        <v>70.082531639563541</v>
      </c>
      <c r="K19" s="49">
        <v>70.671971534884406</v>
      </c>
      <c r="L19" s="49">
        <v>70.35735358379651</v>
      </c>
      <c r="M19" s="49">
        <v>69.850830020852285</v>
      </c>
      <c r="N19" s="49">
        <v>69.989373479284879</v>
      </c>
      <c r="O19" s="49">
        <v>69.780764419422766</v>
      </c>
    </row>
    <row r="20" spans="1:15" x14ac:dyDescent="0.2">
      <c r="A20" s="16">
        <v>12</v>
      </c>
      <c r="B20" s="49">
        <v>70.913794155899055</v>
      </c>
      <c r="C20" s="49">
        <v>69.86274959895826</v>
      </c>
      <c r="D20" s="49">
        <v>69.873471805542266</v>
      </c>
      <c r="E20" s="49">
        <v>67.235450494899723</v>
      </c>
      <c r="F20" s="49">
        <v>70.371951803027684</v>
      </c>
      <c r="G20" s="49">
        <v>70.396014104553856</v>
      </c>
      <c r="H20" s="49">
        <v>69.931189866494464</v>
      </c>
      <c r="I20" s="49">
        <v>69.772338786022615</v>
      </c>
      <c r="J20" s="49">
        <v>69.111305366663956</v>
      </c>
      <c r="K20" s="49">
        <v>69.671971534884406</v>
      </c>
      <c r="L20" s="49">
        <v>69.36800181253318</v>
      </c>
      <c r="M20" s="49">
        <v>68.850830020852285</v>
      </c>
      <c r="N20" s="49">
        <v>69.000369503255016</v>
      </c>
      <c r="O20" s="49">
        <v>68.780764419422766</v>
      </c>
    </row>
    <row r="21" spans="1:15" x14ac:dyDescent="0.2">
      <c r="A21" s="16">
        <v>13</v>
      </c>
      <c r="B21" s="49">
        <v>69.913794155899055</v>
      </c>
      <c r="C21" s="49">
        <v>68.871249672470029</v>
      </c>
      <c r="D21" s="49">
        <v>68.881894696435126</v>
      </c>
      <c r="E21" s="49">
        <v>66.252086199107424</v>
      </c>
      <c r="F21" s="49">
        <v>69.380898562950719</v>
      </c>
      <c r="G21" s="49">
        <v>69.405424760502925</v>
      </c>
      <c r="H21" s="49">
        <v>68.931189866494464</v>
      </c>
      <c r="I21" s="49">
        <v>68.78189899923737</v>
      </c>
      <c r="J21" s="49">
        <v>68.111305366663956</v>
      </c>
      <c r="K21" s="49">
        <v>68.68250806192701</v>
      </c>
      <c r="L21" s="49">
        <v>68.378664287372303</v>
      </c>
      <c r="M21" s="49">
        <v>67.861630499642033</v>
      </c>
      <c r="N21" s="49">
        <v>68.000369503255016</v>
      </c>
      <c r="O21" s="49">
        <v>67.792532906913181</v>
      </c>
    </row>
    <row r="22" spans="1:15" x14ac:dyDescent="0.2">
      <c r="A22" s="16">
        <v>14</v>
      </c>
      <c r="B22" s="49">
        <v>68.913794155899069</v>
      </c>
      <c r="C22" s="49">
        <v>67.879442654832573</v>
      </c>
      <c r="D22" s="49">
        <v>67.881894696435126</v>
      </c>
      <c r="E22" s="49">
        <v>65.277552216240991</v>
      </c>
      <c r="F22" s="49">
        <v>68.408518497465423</v>
      </c>
      <c r="G22" s="49">
        <v>68.414827839042744</v>
      </c>
      <c r="H22" s="49">
        <v>67.931189866494464</v>
      </c>
      <c r="I22" s="49">
        <v>67.791817993503557</v>
      </c>
      <c r="J22" s="49">
        <v>67.121633708685877</v>
      </c>
      <c r="K22" s="49">
        <v>67.693107699232655</v>
      </c>
      <c r="L22" s="49">
        <v>67.378664287372303</v>
      </c>
      <c r="M22" s="49">
        <v>66.861630499642033</v>
      </c>
      <c r="N22" s="49">
        <v>67.012062941020844</v>
      </c>
      <c r="O22" s="49">
        <v>66.792532906913195</v>
      </c>
    </row>
    <row r="23" spans="1:15" x14ac:dyDescent="0.2">
      <c r="A23" s="16">
        <v>15</v>
      </c>
      <c r="B23" s="44">
        <v>67.921870011776363</v>
      </c>
      <c r="C23" s="44">
        <v>66.887706416250921</v>
      </c>
      <c r="D23" s="44">
        <v>66.881894696435126</v>
      </c>
      <c r="E23" s="44">
        <v>64.31225611123412</v>
      </c>
      <c r="F23" s="44">
        <v>67.408518497465423</v>
      </c>
      <c r="G23" s="44">
        <v>67.43356194423508</v>
      </c>
      <c r="H23" s="44">
        <v>66.941011020107922</v>
      </c>
      <c r="I23" s="44">
        <v>66.80208833049025</v>
      </c>
      <c r="J23" s="44">
        <v>66.121633708685877</v>
      </c>
      <c r="K23" s="44">
        <v>66.693107699232669</v>
      </c>
      <c r="L23" s="44">
        <v>66.378664287372303</v>
      </c>
      <c r="M23" s="44">
        <v>65.873149616201601</v>
      </c>
      <c r="N23" s="44">
        <v>66.023844370998873</v>
      </c>
      <c r="O23" s="44">
        <v>65.792532906913195</v>
      </c>
    </row>
    <row r="24" spans="1:15" x14ac:dyDescent="0.2">
      <c r="A24" s="16">
        <v>16</v>
      </c>
      <c r="B24" s="49">
        <v>66.938188304928488</v>
      </c>
      <c r="C24" s="49">
        <v>65.904573305283023</v>
      </c>
      <c r="D24" s="49">
        <v>65.90852361160475</v>
      </c>
      <c r="E24" s="49">
        <v>63.320918104173394</v>
      </c>
      <c r="F24" s="49">
        <v>66.417668775058075</v>
      </c>
      <c r="G24" s="49">
        <v>66.443268784591538</v>
      </c>
      <c r="H24" s="49">
        <v>65.941011020107936</v>
      </c>
      <c r="I24" s="49">
        <v>65.80208833049025</v>
      </c>
      <c r="J24" s="49">
        <v>65.121633708685877</v>
      </c>
      <c r="K24" s="49">
        <v>65.693107699232669</v>
      </c>
      <c r="L24" s="49">
        <v>65.390144622745652</v>
      </c>
      <c r="M24" s="49">
        <v>64.884741627836704</v>
      </c>
      <c r="N24" s="49">
        <v>65.035508606756949</v>
      </c>
      <c r="O24" s="49">
        <v>64.792532906913195</v>
      </c>
    </row>
    <row r="25" spans="1:15" x14ac:dyDescent="0.2">
      <c r="A25" s="16">
        <v>17</v>
      </c>
      <c r="B25" s="49">
        <v>65.946556603932763</v>
      </c>
      <c r="C25" s="49">
        <v>64.930379903616782</v>
      </c>
      <c r="D25" s="49">
        <v>64.935072765838882</v>
      </c>
      <c r="E25" s="49">
        <v>62.338021847189417</v>
      </c>
      <c r="F25" s="49">
        <v>65.417668775058075</v>
      </c>
      <c r="G25" s="49">
        <v>65.462897786561882</v>
      </c>
      <c r="H25" s="49">
        <v>64.950955831971058</v>
      </c>
      <c r="I25" s="49">
        <v>64.812424887126483</v>
      </c>
      <c r="J25" s="49">
        <v>64.121633708685863</v>
      </c>
      <c r="K25" s="49">
        <v>64.704443420992789</v>
      </c>
      <c r="L25" s="49">
        <v>64.401651041599479</v>
      </c>
      <c r="M25" s="49">
        <v>63.884741627836711</v>
      </c>
      <c r="N25" s="49">
        <v>64.035508606756949</v>
      </c>
      <c r="O25" s="49">
        <v>63.803558894377943</v>
      </c>
    </row>
    <row r="26" spans="1:15" x14ac:dyDescent="0.2">
      <c r="A26" s="16">
        <v>18</v>
      </c>
      <c r="B26" s="49">
        <v>64.955006331801627</v>
      </c>
      <c r="C26" s="49">
        <v>63.964318201894407</v>
      </c>
      <c r="D26" s="49">
        <v>63.943835616048659</v>
      </c>
      <c r="E26" s="49">
        <v>61.364360439340203</v>
      </c>
      <c r="F26" s="49">
        <v>64.417668775058075</v>
      </c>
      <c r="G26" s="49">
        <v>64.472718565177061</v>
      </c>
      <c r="H26" s="49">
        <v>63.950955831971058</v>
      </c>
      <c r="I26" s="49">
        <v>63.823115830759441</v>
      </c>
      <c r="J26" s="49">
        <v>63.121633708685863</v>
      </c>
      <c r="K26" s="49">
        <v>63.704443420992789</v>
      </c>
      <c r="L26" s="49">
        <v>63.413037681199505</v>
      </c>
      <c r="M26" s="49">
        <v>62.907028808437218</v>
      </c>
      <c r="N26" s="49">
        <v>63.04638238882211</v>
      </c>
      <c r="O26" s="49">
        <v>62.803558894377943</v>
      </c>
    </row>
    <row r="27" spans="1:15" x14ac:dyDescent="0.2">
      <c r="A27" s="16">
        <v>19</v>
      </c>
      <c r="B27" s="49">
        <v>63.95500633180162</v>
      </c>
      <c r="C27" s="49">
        <v>62.980954005220461</v>
      </c>
      <c r="D27" s="49">
        <v>62.96162699604367</v>
      </c>
      <c r="E27" s="49">
        <v>60.381932295738167</v>
      </c>
      <c r="F27" s="49">
        <v>63.455162524117569</v>
      </c>
      <c r="G27" s="49">
        <v>63.482397208169914</v>
      </c>
      <c r="H27" s="49">
        <v>62.992359840091105</v>
      </c>
      <c r="I27" s="49">
        <v>62.823115830759441</v>
      </c>
      <c r="J27" s="49">
        <v>62.132651778576623</v>
      </c>
      <c r="K27" s="49">
        <v>62.715632279442815</v>
      </c>
      <c r="L27" s="49">
        <v>62.423949331477523</v>
      </c>
      <c r="M27" s="49">
        <v>61.907028808437218</v>
      </c>
      <c r="N27" s="49">
        <v>62.056648516419784</v>
      </c>
      <c r="O27" s="49">
        <v>61.803558894377943</v>
      </c>
    </row>
    <row r="28" spans="1:15" x14ac:dyDescent="0.2">
      <c r="A28" s="16">
        <v>20</v>
      </c>
      <c r="B28" s="44">
        <v>62.979174338931784</v>
      </c>
      <c r="C28" s="44">
        <v>61.998044717762994</v>
      </c>
      <c r="D28" s="44">
        <v>61.96162699604367</v>
      </c>
      <c r="E28" s="44">
        <v>59.399189679705728</v>
      </c>
      <c r="F28" s="44">
        <v>62.464456376560271</v>
      </c>
      <c r="G28" s="44">
        <v>62.482397208169907</v>
      </c>
      <c r="H28" s="44">
        <v>62.002722815768685</v>
      </c>
      <c r="I28" s="44">
        <v>61.855248203736565</v>
      </c>
      <c r="J28" s="44">
        <v>61.143502290483518</v>
      </c>
      <c r="K28" s="44">
        <v>61.726422914553659</v>
      </c>
      <c r="L28" s="44">
        <v>61.434458272492499</v>
      </c>
      <c r="M28" s="44">
        <v>60.91700476957903</v>
      </c>
      <c r="N28" s="44">
        <v>61.066396976078728</v>
      </c>
      <c r="O28" s="44">
        <v>60.822594310895362</v>
      </c>
    </row>
    <row r="29" spans="1:15" x14ac:dyDescent="0.2">
      <c r="A29" s="16">
        <v>21</v>
      </c>
      <c r="B29" s="49">
        <v>61.979174338931784</v>
      </c>
      <c r="C29" s="49">
        <v>61.006682303116264</v>
      </c>
      <c r="D29" s="49">
        <v>60.96162699604367</v>
      </c>
      <c r="E29" s="49">
        <v>58.416298402247989</v>
      </c>
      <c r="F29" s="49">
        <v>61.464456376560271</v>
      </c>
      <c r="G29" s="49">
        <v>61.492417183818901</v>
      </c>
      <c r="H29" s="49">
        <v>61.002722815768685</v>
      </c>
      <c r="I29" s="49">
        <v>60.855248203736558</v>
      </c>
      <c r="J29" s="49">
        <v>60.185069177206948</v>
      </c>
      <c r="K29" s="49">
        <v>60.726422914553666</v>
      </c>
      <c r="L29" s="49">
        <v>60.434458272492499</v>
      </c>
      <c r="M29" s="49">
        <v>59.926488641295471</v>
      </c>
      <c r="N29" s="49">
        <v>60.094344248389461</v>
      </c>
      <c r="O29" s="49">
        <v>59.867443823394176</v>
      </c>
    </row>
    <row r="30" spans="1:15" x14ac:dyDescent="0.2">
      <c r="A30" s="16">
        <v>22</v>
      </c>
      <c r="B30" s="49">
        <v>60.995729323407446</v>
      </c>
      <c r="C30" s="49">
        <v>60.01511178803959</v>
      </c>
      <c r="D30" s="49">
        <v>59.970338076228714</v>
      </c>
      <c r="E30" s="49">
        <v>57.433719565571586</v>
      </c>
      <c r="F30" s="49">
        <v>60.464456376560271</v>
      </c>
      <c r="G30" s="49">
        <v>60.512376245538867</v>
      </c>
      <c r="H30" s="49">
        <v>60.012843566781576</v>
      </c>
      <c r="I30" s="49">
        <v>59.855248203736558</v>
      </c>
      <c r="J30" s="49">
        <v>59.214703936044764</v>
      </c>
      <c r="K30" s="49">
        <v>59.736134603286622</v>
      </c>
      <c r="L30" s="49">
        <v>59.453353493690088</v>
      </c>
      <c r="M30" s="49">
        <v>58.953607513507805</v>
      </c>
      <c r="N30" s="49">
        <v>59.138102486327924</v>
      </c>
      <c r="O30" s="49">
        <v>58.867443823394176</v>
      </c>
    </row>
    <row r="31" spans="1:15" x14ac:dyDescent="0.2">
      <c r="A31" s="16">
        <v>23</v>
      </c>
      <c r="B31" s="49">
        <v>60.020266053823192</v>
      </c>
      <c r="C31" s="49">
        <v>59.031884140876301</v>
      </c>
      <c r="D31" s="49">
        <v>58.988257052234488</v>
      </c>
      <c r="E31" s="49">
        <v>56.45141945016919</v>
      </c>
      <c r="F31" s="49">
        <v>59.483524966125032</v>
      </c>
      <c r="G31" s="49">
        <v>59.532173738006918</v>
      </c>
      <c r="H31" s="49">
        <v>59.042617310004296</v>
      </c>
      <c r="I31" s="49">
        <v>58.903876392893849</v>
      </c>
      <c r="J31" s="49">
        <v>58.224096021521348</v>
      </c>
      <c r="K31" s="49">
        <v>58.745473609218756</v>
      </c>
      <c r="L31" s="49">
        <v>58.462249373349266</v>
      </c>
      <c r="M31" s="49">
        <v>57.962125964034399</v>
      </c>
      <c r="N31" s="49">
        <v>58.162497758475901</v>
      </c>
      <c r="O31" s="49">
        <v>57.875043256220607</v>
      </c>
    </row>
    <row r="32" spans="1:15" x14ac:dyDescent="0.2">
      <c r="A32" s="16">
        <v>24</v>
      </c>
      <c r="B32" s="49">
        <v>59.036502538862635</v>
      </c>
      <c r="C32" s="49">
        <v>58.066312796814188</v>
      </c>
      <c r="D32" s="49">
        <v>57.997333410683652</v>
      </c>
      <c r="E32" s="49">
        <v>55.460234535652148</v>
      </c>
      <c r="F32" s="49">
        <v>58.492997852383922</v>
      </c>
      <c r="G32" s="49">
        <v>58.541868547092491</v>
      </c>
      <c r="H32" s="49">
        <v>58.052093033712637</v>
      </c>
      <c r="I32" s="49">
        <v>57.922519007217559</v>
      </c>
      <c r="J32" s="49">
        <v>57.251006662626786</v>
      </c>
      <c r="K32" s="49">
        <v>57.754344540481419</v>
      </c>
      <c r="L32" s="49">
        <v>57.462249373349273</v>
      </c>
      <c r="M32" s="49">
        <v>56.978017038692599</v>
      </c>
      <c r="N32" s="49">
        <v>57.169985422124576</v>
      </c>
      <c r="O32" s="49">
        <v>56.902912129690542</v>
      </c>
    </row>
    <row r="33" spans="1:15" x14ac:dyDescent="0.2">
      <c r="A33" s="16">
        <v>25</v>
      </c>
      <c r="B33" s="44">
        <v>58.061124249378345</v>
      </c>
      <c r="C33" s="44">
        <v>57.092355435659648</v>
      </c>
      <c r="D33" s="44">
        <v>57.033346277970459</v>
      </c>
      <c r="E33" s="44">
        <v>54.460234535652148</v>
      </c>
      <c r="F33" s="44">
        <v>57.5204207409368</v>
      </c>
      <c r="G33" s="44">
        <v>57.569471651190774</v>
      </c>
      <c r="H33" s="44">
        <v>57.079218334488417</v>
      </c>
      <c r="I33" s="44">
        <v>56.931318546403809</v>
      </c>
      <c r="J33" s="44">
        <v>56.259640390058316</v>
      </c>
      <c r="K33" s="44">
        <v>56.762709188306346</v>
      </c>
      <c r="L33" s="44">
        <v>56.462249373349273</v>
      </c>
      <c r="M33" s="44">
        <v>55.999875266276426</v>
      </c>
      <c r="N33" s="44">
        <v>56.183731931626603</v>
      </c>
      <c r="O33" s="44">
        <v>55.909300498942969</v>
      </c>
    </row>
    <row r="34" spans="1:15" x14ac:dyDescent="0.2">
      <c r="A34" s="16">
        <v>26</v>
      </c>
      <c r="B34" s="49">
        <v>57.077622344763057</v>
      </c>
      <c r="C34" s="49">
        <v>56.118229222276206</v>
      </c>
      <c r="D34" s="49">
        <v>56.060048452605606</v>
      </c>
      <c r="E34" s="49">
        <v>53.493528316200873</v>
      </c>
      <c r="F34" s="49">
        <v>56.529177787049342</v>
      </c>
      <c r="G34" s="49">
        <v>56.586828140007029</v>
      </c>
      <c r="H34" s="49">
        <v>56.096482877096918</v>
      </c>
      <c r="I34" s="49">
        <v>55.939904492892879</v>
      </c>
      <c r="J34" s="49">
        <v>55.316647981014917</v>
      </c>
      <c r="K34" s="49">
        <v>55.762709188306346</v>
      </c>
      <c r="L34" s="49">
        <v>55.469498200176673</v>
      </c>
      <c r="M34" s="49">
        <v>55.033550331664621</v>
      </c>
      <c r="N34" s="49">
        <v>55.196367223646483</v>
      </c>
      <c r="O34" s="49">
        <v>54.938429560292427</v>
      </c>
    </row>
    <row r="35" spans="1:15" x14ac:dyDescent="0.2">
      <c r="A35" s="16">
        <v>27</v>
      </c>
      <c r="B35" s="49">
        <v>56.110725434936562</v>
      </c>
      <c r="C35" s="49">
        <v>55.160911624728762</v>
      </c>
      <c r="D35" s="49">
        <v>55.077227086897189</v>
      </c>
      <c r="E35" s="49">
        <v>52.549125700251267</v>
      </c>
      <c r="F35" s="49">
        <v>55.554049139755776</v>
      </c>
      <c r="G35" s="49">
        <v>55.6034840132399</v>
      </c>
      <c r="H35" s="49">
        <v>55.104793606526826</v>
      </c>
      <c r="I35" s="49">
        <v>54.972128996385415</v>
      </c>
      <c r="J35" s="49">
        <v>54.362573178598304</v>
      </c>
      <c r="K35" s="49">
        <v>54.798819409386546</v>
      </c>
      <c r="L35" s="49">
        <v>54.483066066843222</v>
      </c>
      <c r="M35" s="49">
        <v>54.033550331664621</v>
      </c>
      <c r="N35" s="49">
        <v>54.202149080646869</v>
      </c>
      <c r="O35" s="49">
        <v>53.949272249046146</v>
      </c>
    </row>
    <row r="36" spans="1:15" x14ac:dyDescent="0.2">
      <c r="A36" s="16">
        <v>28</v>
      </c>
      <c r="B36" s="49">
        <v>55.110725434936555</v>
      </c>
      <c r="C36" s="49">
        <v>54.177445865007172</v>
      </c>
      <c r="D36" s="49">
        <v>54.085561500472629</v>
      </c>
      <c r="E36" s="49">
        <v>51.595017357092331</v>
      </c>
      <c r="F36" s="49">
        <v>54.570142475579367</v>
      </c>
      <c r="G36" s="49">
        <v>54.611484432128059</v>
      </c>
      <c r="H36" s="49">
        <v>54.120549155728767</v>
      </c>
      <c r="I36" s="49">
        <v>53.987344390518167</v>
      </c>
      <c r="J36" s="49">
        <v>53.390896273292647</v>
      </c>
      <c r="K36" s="49">
        <v>53.798819409386553</v>
      </c>
      <c r="L36" s="49">
        <v>53.507909068538474</v>
      </c>
      <c r="M36" s="49">
        <v>53.050568520813187</v>
      </c>
      <c r="N36" s="49">
        <v>53.202149080646876</v>
      </c>
      <c r="O36" s="49">
        <v>52.964205689488253</v>
      </c>
    </row>
    <row r="37" spans="1:15" x14ac:dyDescent="0.2">
      <c r="A37" s="16">
        <v>29</v>
      </c>
      <c r="B37" s="49">
        <v>54.11862042523164</v>
      </c>
      <c r="C37" s="49">
        <v>53.216966378024352</v>
      </c>
      <c r="D37" s="49">
        <v>53.101400957653595</v>
      </c>
      <c r="E37" s="49">
        <v>50.595017357092324</v>
      </c>
      <c r="F37" s="49">
        <v>53.577842615511962</v>
      </c>
      <c r="G37" s="49">
        <v>53.641909294494049</v>
      </c>
      <c r="H37" s="49">
        <v>53.120549155728767</v>
      </c>
      <c r="I37" s="49">
        <v>52.994441521052742</v>
      </c>
      <c r="J37" s="49">
        <v>52.397492010396412</v>
      </c>
      <c r="K37" s="49">
        <v>52.79881940938656</v>
      </c>
      <c r="L37" s="49">
        <v>52.536244238754826</v>
      </c>
      <c r="M37" s="49">
        <v>52.055863821953928</v>
      </c>
      <c r="N37" s="49">
        <v>52.226904658213051</v>
      </c>
      <c r="O37" s="49">
        <v>51.986863519628386</v>
      </c>
    </row>
    <row r="38" spans="1:15" x14ac:dyDescent="0.2">
      <c r="A38" s="16">
        <v>30</v>
      </c>
      <c r="B38" s="44">
        <v>53.133752001928336</v>
      </c>
      <c r="C38" s="44">
        <v>52.224594967807576</v>
      </c>
      <c r="D38" s="44">
        <v>52.101400957653595</v>
      </c>
      <c r="E38" s="44">
        <v>49.602039393053246</v>
      </c>
      <c r="F38" s="44">
        <v>52.614360158356355</v>
      </c>
      <c r="G38" s="44">
        <v>52.663731217567161</v>
      </c>
      <c r="H38" s="44">
        <v>52.148237084440659</v>
      </c>
      <c r="I38" s="44">
        <v>51.994441521052742</v>
      </c>
      <c r="J38" s="44">
        <v>51.409707437948242</v>
      </c>
      <c r="K38" s="44">
        <v>51.82170668446647</v>
      </c>
      <c r="L38" s="44">
        <v>51.552171236712738</v>
      </c>
      <c r="M38" s="44">
        <v>51.075411068900642</v>
      </c>
      <c r="N38" s="44">
        <v>51.258590357850544</v>
      </c>
      <c r="O38" s="44">
        <v>51.007735444194473</v>
      </c>
    </row>
    <row r="39" spans="1:15" x14ac:dyDescent="0.2">
      <c r="A39" s="16">
        <v>31</v>
      </c>
      <c r="B39" s="49">
        <v>52.141054827651786</v>
      </c>
      <c r="C39" s="49">
        <v>51.239359985045063</v>
      </c>
      <c r="D39" s="49">
        <v>51.130785578619452</v>
      </c>
      <c r="E39" s="49">
        <v>48.622231854721555</v>
      </c>
      <c r="F39" s="49">
        <v>51.628287293851436</v>
      </c>
      <c r="G39" s="49">
        <v>51.677243039210708</v>
      </c>
      <c r="H39" s="49">
        <v>51.167852476168449</v>
      </c>
      <c r="I39" s="49">
        <v>51.018953347012705</v>
      </c>
      <c r="J39" s="49">
        <v>50.432160238116211</v>
      </c>
      <c r="K39" s="49">
        <v>50.837553509428268</v>
      </c>
      <c r="L39" s="49">
        <v>50.557054663659564</v>
      </c>
      <c r="M39" s="49">
        <v>50.079866463436062</v>
      </c>
      <c r="N39" s="49">
        <v>50.283523964805156</v>
      </c>
      <c r="O39" s="49">
        <v>50.030860814308944</v>
      </c>
    </row>
    <row r="40" spans="1:15" x14ac:dyDescent="0.2">
      <c r="A40" s="16">
        <v>32</v>
      </c>
      <c r="B40" s="49">
        <v>51.148023723753674</v>
      </c>
      <c r="C40" s="49">
        <v>50.260520128217067</v>
      </c>
      <c r="D40" s="49">
        <v>50.158869746643809</v>
      </c>
      <c r="E40" s="49">
        <v>47.635040103721927</v>
      </c>
      <c r="F40" s="49">
        <v>50.667682613169198</v>
      </c>
      <c r="G40" s="49">
        <v>50.683663112835092</v>
      </c>
      <c r="H40" s="49">
        <v>50.179821906319731</v>
      </c>
      <c r="I40" s="49">
        <v>50.035729281095684</v>
      </c>
      <c r="J40" s="49">
        <v>49.437383385444718</v>
      </c>
      <c r="K40" s="49">
        <v>49.876807237341367</v>
      </c>
      <c r="L40" s="49">
        <v>49.5614948843183</v>
      </c>
      <c r="M40" s="49">
        <v>49.092185462888629</v>
      </c>
      <c r="N40" s="49">
        <v>49.306624474745909</v>
      </c>
      <c r="O40" s="49">
        <v>49.055647490438496</v>
      </c>
    </row>
    <row r="41" spans="1:15" x14ac:dyDescent="0.2">
      <c r="A41" s="16">
        <v>33</v>
      </c>
      <c r="B41" s="49">
        <v>50.154751651613999</v>
      </c>
      <c r="C41" s="49">
        <v>49.280789499641422</v>
      </c>
      <c r="D41" s="49">
        <v>49.198529346767756</v>
      </c>
      <c r="E41" s="49">
        <v>46.664909871591497</v>
      </c>
      <c r="F41" s="49">
        <v>49.679978226729702</v>
      </c>
      <c r="G41" s="49">
        <v>49.689598742108423</v>
      </c>
      <c r="H41" s="49">
        <v>49.196416552862836</v>
      </c>
      <c r="I41" s="49">
        <v>49.067114697600317</v>
      </c>
      <c r="J41" s="49">
        <v>48.466326416255434</v>
      </c>
      <c r="K41" s="49">
        <v>48.890223268100179</v>
      </c>
      <c r="L41" s="49">
        <v>48.581990349244705</v>
      </c>
      <c r="M41" s="49">
        <v>48.099751981957908</v>
      </c>
      <c r="N41" s="49">
        <v>48.324288194652809</v>
      </c>
      <c r="O41" s="49">
        <v>48.075790186531606</v>
      </c>
    </row>
    <row r="42" spans="1:15" x14ac:dyDescent="0.2">
      <c r="A42" s="16">
        <v>34</v>
      </c>
      <c r="B42" s="49">
        <v>49.180970287324357</v>
      </c>
      <c r="C42" s="49">
        <v>48.312690871715908</v>
      </c>
      <c r="D42" s="49">
        <v>48.223370651587572</v>
      </c>
      <c r="E42" s="49">
        <v>45.687362503893887</v>
      </c>
      <c r="F42" s="49">
        <v>48.697115595723545</v>
      </c>
      <c r="G42" s="49">
        <v>48.711199740261847</v>
      </c>
      <c r="H42" s="49">
        <v>48.222225734445907</v>
      </c>
      <c r="I42" s="49">
        <v>48.081593391098146</v>
      </c>
      <c r="J42" s="49">
        <v>47.483893609723701</v>
      </c>
      <c r="K42" s="49">
        <v>47.914831406424398</v>
      </c>
      <c r="L42" s="49">
        <v>47.600870739050862</v>
      </c>
      <c r="M42" s="49">
        <v>47.123973132968253</v>
      </c>
      <c r="N42" s="49">
        <v>47.344339606495019</v>
      </c>
      <c r="O42" s="49">
        <v>47.092082149474734</v>
      </c>
    </row>
    <row r="43" spans="1:15" x14ac:dyDescent="0.2">
      <c r="A43" s="16">
        <v>35</v>
      </c>
      <c r="B43" s="44">
        <v>48.199494054814558</v>
      </c>
      <c r="C43" s="44">
        <v>47.342800946113634</v>
      </c>
      <c r="D43" s="44">
        <v>47.246825165240558</v>
      </c>
      <c r="E43" s="44">
        <v>44.718579946382214</v>
      </c>
      <c r="F43" s="44">
        <v>47.712944523031354</v>
      </c>
      <c r="G43" s="44">
        <v>47.751842145419694</v>
      </c>
      <c r="H43" s="44">
        <v>47.236433049870307</v>
      </c>
      <c r="I43" s="44">
        <v>47.094846655048258</v>
      </c>
      <c r="J43" s="44">
        <v>46.504166293254499</v>
      </c>
      <c r="K43" s="44">
        <v>46.926219976521317</v>
      </c>
      <c r="L43" s="44">
        <v>46.625250100599054</v>
      </c>
      <c r="M43" s="44">
        <v>46.150285558284033</v>
      </c>
      <c r="N43" s="44">
        <v>46.370321838051296</v>
      </c>
      <c r="O43" s="44">
        <v>46.120418044284698</v>
      </c>
    </row>
    <row r="44" spans="1:15" x14ac:dyDescent="0.2">
      <c r="A44" s="16">
        <v>36</v>
      </c>
      <c r="B44" s="49">
        <v>47.217043569409746</v>
      </c>
      <c r="C44" s="49">
        <v>46.360012787057279</v>
      </c>
      <c r="D44" s="49">
        <v>46.263194061803837</v>
      </c>
      <c r="E44" s="49">
        <v>43.742762825999897</v>
      </c>
      <c r="F44" s="49">
        <v>46.722816921634831</v>
      </c>
      <c r="G44" s="49">
        <v>46.779933930216309</v>
      </c>
      <c r="H44" s="49">
        <v>46.275431569032818</v>
      </c>
      <c r="I44" s="49">
        <v>46.10292934253691</v>
      </c>
      <c r="J44" s="49">
        <v>45.541703038205533</v>
      </c>
      <c r="K44" s="49">
        <v>45.950645478447463</v>
      </c>
      <c r="L44" s="49">
        <v>45.64822633008486</v>
      </c>
      <c r="M44" s="49">
        <v>45.169372785695167</v>
      </c>
      <c r="N44" s="49">
        <v>45.401576102922384</v>
      </c>
      <c r="O44" s="49">
        <v>45.142562342621154</v>
      </c>
    </row>
    <row r="45" spans="1:15" x14ac:dyDescent="0.2">
      <c r="A45" s="16">
        <v>37</v>
      </c>
      <c r="B45" s="49">
        <v>46.217043569409746</v>
      </c>
      <c r="C45" s="49">
        <v>45.391721638954671</v>
      </c>
      <c r="D45" s="49">
        <v>45.278460012865274</v>
      </c>
      <c r="E45" s="49">
        <v>42.765356433718367</v>
      </c>
      <c r="F45" s="49">
        <v>45.736504870330975</v>
      </c>
      <c r="G45" s="49">
        <v>45.797135617996346</v>
      </c>
      <c r="H45" s="49">
        <v>45.31157686430808</v>
      </c>
      <c r="I45" s="49">
        <v>45.129280580398536</v>
      </c>
      <c r="J45" s="49">
        <v>44.558892369698306</v>
      </c>
      <c r="K45" s="49">
        <v>44.970596808945011</v>
      </c>
      <c r="L45" s="49">
        <v>44.65774476494699</v>
      </c>
      <c r="M45" s="49">
        <v>44.193945087303192</v>
      </c>
      <c r="N45" s="49">
        <v>44.417292440375284</v>
      </c>
      <c r="O45" s="49">
        <v>44.162248905465177</v>
      </c>
    </row>
    <row r="46" spans="1:15" x14ac:dyDescent="0.2">
      <c r="A46" s="16">
        <v>38</v>
      </c>
      <c r="B46" s="49">
        <v>45.232703785636168</v>
      </c>
      <c r="C46" s="49">
        <v>44.431106630567136</v>
      </c>
      <c r="D46" s="49">
        <v>44.311589892669119</v>
      </c>
      <c r="E46" s="49">
        <v>41.786395116185432</v>
      </c>
      <c r="F46" s="49">
        <v>44.782536414832265</v>
      </c>
      <c r="G46" s="49">
        <v>44.824878678590885</v>
      </c>
      <c r="H46" s="49">
        <v>44.32270514897197</v>
      </c>
      <c r="I46" s="49">
        <v>44.163738496575363</v>
      </c>
      <c r="J46" s="49">
        <v>43.581601335375026</v>
      </c>
      <c r="K46" s="49">
        <v>43.980164495340048</v>
      </c>
      <c r="L46" s="49">
        <v>43.682239198989897</v>
      </c>
      <c r="M46" s="49">
        <v>43.203215700497566</v>
      </c>
      <c r="N46" s="49">
        <v>43.440083784637629</v>
      </c>
      <c r="O46" s="49">
        <v>43.205693929251709</v>
      </c>
    </row>
    <row r="47" spans="1:15" x14ac:dyDescent="0.2">
      <c r="A47" s="16">
        <v>39</v>
      </c>
      <c r="B47" s="49">
        <v>44.247288989793134</v>
      </c>
      <c r="C47" s="49">
        <v>43.45425828120365</v>
      </c>
      <c r="D47" s="49">
        <v>43.333738835831262</v>
      </c>
      <c r="E47" s="49">
        <v>40.805554786711106</v>
      </c>
      <c r="F47" s="49">
        <v>43.805810311340437</v>
      </c>
      <c r="G47" s="49">
        <v>43.835984629411413</v>
      </c>
      <c r="H47" s="49">
        <v>43.353452508688427</v>
      </c>
      <c r="I47" s="49">
        <v>43.196456402154041</v>
      </c>
      <c r="J47" s="49">
        <v>42.594155799815191</v>
      </c>
      <c r="K47" s="49">
        <v>43.004826115520245</v>
      </c>
      <c r="L47" s="49">
        <v>42.703868031394641</v>
      </c>
      <c r="M47" s="49">
        <v>42.228739681640235</v>
      </c>
      <c r="N47" s="49">
        <v>42.466592054587245</v>
      </c>
      <c r="O47" s="49">
        <v>42.246459845022208</v>
      </c>
    </row>
    <row r="48" spans="1:15" x14ac:dyDescent="0.2">
      <c r="A48" s="16">
        <v>40</v>
      </c>
      <c r="B48" s="44">
        <v>43.260972806206958</v>
      </c>
      <c r="C48" s="44">
        <v>42.480112727029308</v>
      </c>
      <c r="D48" s="44">
        <v>42.362084707217569</v>
      </c>
      <c r="E48" s="44">
        <v>39.826847977202583</v>
      </c>
      <c r="F48" s="44">
        <v>42.805810311340444</v>
      </c>
      <c r="G48" s="44">
        <v>42.873200037782553</v>
      </c>
      <c r="H48" s="44">
        <v>42.38561782154207</v>
      </c>
      <c r="I48" s="44">
        <v>42.224803285550159</v>
      </c>
      <c r="J48" s="44">
        <v>41.61838487057549</v>
      </c>
      <c r="K48" s="44">
        <v>42.032728842290602</v>
      </c>
      <c r="L48" s="44">
        <v>41.726182200734861</v>
      </c>
      <c r="M48" s="44">
        <v>41.257993354886437</v>
      </c>
      <c r="N48" s="44">
        <v>41.503636753267216</v>
      </c>
      <c r="O48" s="44">
        <v>41.277613919533415</v>
      </c>
    </row>
    <row r="49" spans="1:15" x14ac:dyDescent="0.2">
      <c r="A49" s="16">
        <v>41</v>
      </c>
      <c r="B49" s="49">
        <v>42.303778621500165</v>
      </c>
      <c r="C49" s="49">
        <v>41.51560714739032</v>
      </c>
      <c r="D49" s="49">
        <v>41.395968654630728</v>
      </c>
      <c r="E49" s="49">
        <v>38.853214548194806</v>
      </c>
      <c r="F49" s="49">
        <v>41.822321641526443</v>
      </c>
      <c r="G49" s="49">
        <v>41.88918797017687</v>
      </c>
      <c r="H49" s="49">
        <v>41.413710634524378</v>
      </c>
      <c r="I49" s="49">
        <v>41.249071600269836</v>
      </c>
      <c r="J49" s="49">
        <v>40.651774987260481</v>
      </c>
      <c r="K49" s="49">
        <v>41.083695021119084</v>
      </c>
      <c r="L49" s="49">
        <v>40.745757208670462</v>
      </c>
      <c r="M49" s="49">
        <v>40.307369053507287</v>
      </c>
      <c r="N49" s="49">
        <v>40.541295599746796</v>
      </c>
      <c r="O49" s="49">
        <v>40.326949493562154</v>
      </c>
    </row>
    <row r="50" spans="1:15" x14ac:dyDescent="0.2">
      <c r="A50" s="16">
        <v>42</v>
      </c>
      <c r="B50" s="49">
        <v>41.331117685674037</v>
      </c>
      <c r="C50" s="49">
        <v>40.53035453728549</v>
      </c>
      <c r="D50" s="49">
        <v>40.420356809442673</v>
      </c>
      <c r="E50" s="49">
        <v>37.880257532027507</v>
      </c>
      <c r="F50" s="49">
        <v>40.837934170095011</v>
      </c>
      <c r="G50" s="49">
        <v>40.913888539180491</v>
      </c>
      <c r="H50" s="49">
        <v>40.449632305541783</v>
      </c>
      <c r="I50" s="49">
        <v>40.264220727621286</v>
      </c>
      <c r="J50" s="49">
        <v>39.676789470778957</v>
      </c>
      <c r="K50" s="49">
        <v>40.106577640441969</v>
      </c>
      <c r="L50" s="49">
        <v>39.77549513164076</v>
      </c>
      <c r="M50" s="49">
        <v>39.340879760682562</v>
      </c>
      <c r="N50" s="49">
        <v>39.600621207659962</v>
      </c>
      <c r="O50" s="49">
        <v>39.369642190325983</v>
      </c>
    </row>
    <row r="51" spans="1:15" x14ac:dyDescent="0.2">
      <c r="A51" s="16">
        <v>43</v>
      </c>
      <c r="B51" s="49">
        <v>40.374642891231872</v>
      </c>
      <c r="C51" s="49">
        <v>39.574567167273038</v>
      </c>
      <c r="D51" s="49">
        <v>39.449032326782344</v>
      </c>
      <c r="E51" s="49">
        <v>36.917245992064515</v>
      </c>
      <c r="F51" s="49">
        <v>39.852895296701647</v>
      </c>
      <c r="G51" s="49">
        <v>39.946541920444886</v>
      </c>
      <c r="H51" s="49">
        <v>39.47064831178524</v>
      </c>
      <c r="I51" s="49">
        <v>39.304998557431361</v>
      </c>
      <c r="J51" s="49">
        <v>38.737462425580098</v>
      </c>
      <c r="K51" s="49">
        <v>39.139387894782857</v>
      </c>
      <c r="L51" s="49">
        <v>38.809123203567019</v>
      </c>
      <c r="M51" s="49">
        <v>38.381898026732742</v>
      </c>
      <c r="N51" s="49">
        <v>38.65701548713195</v>
      </c>
      <c r="O51" s="49">
        <v>38.423580358868001</v>
      </c>
    </row>
    <row r="52" spans="1:15" x14ac:dyDescent="0.2">
      <c r="A52" s="16">
        <v>44</v>
      </c>
      <c r="B52" s="49">
        <v>39.411706593960702</v>
      </c>
      <c r="C52" s="49">
        <v>38.637224227397766</v>
      </c>
      <c r="D52" s="49">
        <v>38.488137399122948</v>
      </c>
      <c r="E52" s="49">
        <v>35.947279530895088</v>
      </c>
      <c r="F52" s="49">
        <v>38.881773669767625</v>
      </c>
      <c r="G52" s="49">
        <v>38.970317906605828</v>
      </c>
      <c r="H52" s="49">
        <v>38.498541394404256</v>
      </c>
      <c r="I52" s="49">
        <v>38.343322393891313</v>
      </c>
      <c r="J52" s="49">
        <v>37.773092648016835</v>
      </c>
      <c r="K52" s="49">
        <v>38.193075665600894</v>
      </c>
      <c r="L52" s="49">
        <v>37.83648405934013</v>
      </c>
      <c r="M52" s="49">
        <v>37.433548117211402</v>
      </c>
      <c r="N52" s="49">
        <v>37.72464137158282</v>
      </c>
      <c r="O52" s="49">
        <v>37.449431470223743</v>
      </c>
    </row>
    <row r="53" spans="1:15" x14ac:dyDescent="0.2">
      <c r="A53" s="16">
        <v>45</v>
      </c>
      <c r="B53" s="44">
        <v>38.433517869105351</v>
      </c>
      <c r="C53" s="44">
        <v>37.675487231523796</v>
      </c>
      <c r="D53" s="44">
        <v>37.516902858288795</v>
      </c>
      <c r="E53" s="44">
        <v>34.984101668898369</v>
      </c>
      <c r="F53" s="44">
        <v>37.910811230622464</v>
      </c>
      <c r="G53" s="44">
        <v>38.007164274078271</v>
      </c>
      <c r="H53" s="44">
        <v>37.539419389208611</v>
      </c>
      <c r="I53" s="44">
        <v>37.385328155959812</v>
      </c>
      <c r="J53" s="44">
        <v>36.818874569067411</v>
      </c>
      <c r="K53" s="44">
        <v>37.24421618146053</v>
      </c>
      <c r="L53" s="44">
        <v>36.877879311041575</v>
      </c>
      <c r="M53" s="44">
        <v>36.503122475537126</v>
      </c>
      <c r="N53" s="44">
        <v>36.783358211129851</v>
      </c>
      <c r="O53" s="44">
        <v>36.514463081673568</v>
      </c>
    </row>
    <row r="54" spans="1:15" x14ac:dyDescent="0.2">
      <c r="A54" s="16">
        <v>46</v>
      </c>
      <c r="B54" s="49">
        <v>37.486235775120655</v>
      </c>
      <c r="C54" s="49">
        <v>36.723622366333366</v>
      </c>
      <c r="D54" s="49">
        <v>36.569765408162766</v>
      </c>
      <c r="E54" s="49">
        <v>34.031287210958318</v>
      </c>
      <c r="F54" s="49">
        <v>36.952856246250143</v>
      </c>
      <c r="G54" s="49">
        <v>37.035300279445501</v>
      </c>
      <c r="H54" s="49">
        <v>36.593639566770456</v>
      </c>
      <c r="I54" s="49">
        <v>36.444386929099082</v>
      </c>
      <c r="J54" s="49">
        <v>35.872477115877345</v>
      </c>
      <c r="K54" s="49">
        <v>36.275180208479448</v>
      </c>
      <c r="L54" s="49">
        <v>35.954165765215407</v>
      </c>
      <c r="M54" s="49">
        <v>35.592402648317808</v>
      </c>
      <c r="N54" s="49">
        <v>35.824976244531562</v>
      </c>
      <c r="O54" s="49">
        <v>35.564395148016203</v>
      </c>
    </row>
    <row r="55" spans="1:15" x14ac:dyDescent="0.2">
      <c r="A55" s="16">
        <v>47</v>
      </c>
      <c r="B55" s="49">
        <v>36.522874738272428</v>
      </c>
      <c r="C55" s="49">
        <v>35.781060394216347</v>
      </c>
      <c r="D55" s="49">
        <v>35.600404214041355</v>
      </c>
      <c r="E55" s="49">
        <v>33.060960822454177</v>
      </c>
      <c r="F55" s="49">
        <v>36.0109486364058</v>
      </c>
      <c r="G55" s="49">
        <v>36.089130394247185</v>
      </c>
      <c r="H55" s="49">
        <v>35.648693306401775</v>
      </c>
      <c r="I55" s="49">
        <v>35.481328889198572</v>
      </c>
      <c r="J55" s="49">
        <v>34.939876669485038</v>
      </c>
      <c r="K55" s="49">
        <v>35.35487951174396</v>
      </c>
      <c r="L55" s="49">
        <v>35.014733691007784</v>
      </c>
      <c r="M55" s="49">
        <v>34.651468337605948</v>
      </c>
      <c r="N55" s="49">
        <v>34.866785448177986</v>
      </c>
      <c r="O55" s="49">
        <v>34.641612490337316</v>
      </c>
    </row>
    <row r="56" spans="1:15" x14ac:dyDescent="0.2">
      <c r="A56" s="16">
        <v>48</v>
      </c>
      <c r="B56" s="49">
        <v>35.579971173084715</v>
      </c>
      <c r="C56" s="49">
        <v>34.835725270765451</v>
      </c>
      <c r="D56" s="49">
        <v>34.657637520332038</v>
      </c>
      <c r="E56" s="49">
        <v>32.118912064758753</v>
      </c>
      <c r="F56" s="49">
        <v>35.054185280789483</v>
      </c>
      <c r="G56" s="49">
        <v>35.140343587277442</v>
      </c>
      <c r="H56" s="49">
        <v>34.724677538944626</v>
      </c>
      <c r="I56" s="49">
        <v>34.535118466802025</v>
      </c>
      <c r="J56" s="49">
        <v>34.000667316040293</v>
      </c>
      <c r="K56" s="49">
        <v>34.440242857547382</v>
      </c>
      <c r="L56" s="49">
        <v>34.080882751781459</v>
      </c>
      <c r="M56" s="49">
        <v>33.721853183946607</v>
      </c>
      <c r="N56" s="49">
        <v>33.931751016132957</v>
      </c>
      <c r="O56" s="49">
        <v>33.716757655389898</v>
      </c>
    </row>
    <row r="57" spans="1:15" x14ac:dyDescent="0.2">
      <c r="A57" s="16">
        <v>49</v>
      </c>
      <c r="B57" s="49">
        <v>34.631370518993499</v>
      </c>
      <c r="C57" s="49">
        <v>33.866524520507177</v>
      </c>
      <c r="D57" s="49">
        <v>33.713069474019605</v>
      </c>
      <c r="E57" s="49">
        <v>31.193554850431333</v>
      </c>
      <c r="F57" s="49">
        <v>34.119762433267034</v>
      </c>
      <c r="G57" s="49">
        <v>34.176322197407984</v>
      </c>
      <c r="H57" s="49">
        <v>33.784662118856971</v>
      </c>
      <c r="I57" s="49">
        <v>33.606150039411531</v>
      </c>
      <c r="J57" s="49">
        <v>33.069878746529568</v>
      </c>
      <c r="K57" s="49">
        <v>33.509842428597835</v>
      </c>
      <c r="L57" s="49">
        <v>33.166009775192421</v>
      </c>
      <c r="M57" s="49">
        <v>32.803607185070412</v>
      </c>
      <c r="N57" s="49">
        <v>33.013400928482646</v>
      </c>
      <c r="O57" s="49">
        <v>32.824968617829029</v>
      </c>
    </row>
    <row r="58" spans="1:15" x14ac:dyDescent="0.2">
      <c r="A58" s="16">
        <v>50</v>
      </c>
      <c r="B58" s="44">
        <v>33.69541384147621</v>
      </c>
      <c r="C58" s="44">
        <v>32.920481197982276</v>
      </c>
      <c r="D58" s="44">
        <v>32.77458928337235</v>
      </c>
      <c r="E58" s="44">
        <v>30.249229541754296</v>
      </c>
      <c r="F58" s="44">
        <v>33.186415190513856</v>
      </c>
      <c r="G58" s="44">
        <v>33.238654532182544</v>
      </c>
      <c r="H58" s="44">
        <v>32.831195123189936</v>
      </c>
      <c r="I58" s="44">
        <v>32.688869609838989</v>
      </c>
      <c r="J58" s="44">
        <v>32.123374661917282</v>
      </c>
      <c r="K58" s="44">
        <v>32.608710921940677</v>
      </c>
      <c r="L58" s="44">
        <v>32.262002024291888</v>
      </c>
      <c r="M58" s="44">
        <v>31.879428349687402</v>
      </c>
      <c r="N58" s="44">
        <v>32.056846920976973</v>
      </c>
      <c r="O58" s="44">
        <v>31.912965810131482</v>
      </c>
    </row>
    <row r="59" spans="1:15" x14ac:dyDescent="0.2">
      <c r="A59" s="16">
        <v>51</v>
      </c>
      <c r="B59" s="49">
        <v>32.763201604357342</v>
      </c>
      <c r="C59" s="49">
        <v>31.992017250435573</v>
      </c>
      <c r="D59" s="49">
        <v>31.828020283856773</v>
      </c>
      <c r="E59" s="49">
        <v>29.340028537618657</v>
      </c>
      <c r="F59" s="49">
        <v>32.256999644120228</v>
      </c>
      <c r="G59" s="49">
        <v>32.291190557571511</v>
      </c>
      <c r="H59" s="49">
        <v>31.912468312256287</v>
      </c>
      <c r="I59" s="49">
        <v>31.795709790801119</v>
      </c>
      <c r="J59" s="49">
        <v>31.198195599017037</v>
      </c>
      <c r="K59" s="49">
        <v>31.700601359188326</v>
      </c>
      <c r="L59" s="49">
        <v>31.356333021972869</v>
      </c>
      <c r="M59" s="49">
        <v>30.929429277375817</v>
      </c>
      <c r="N59" s="49">
        <v>31.147093421341594</v>
      </c>
      <c r="O59" s="49">
        <v>31.020082515975581</v>
      </c>
    </row>
    <row r="60" spans="1:15" x14ac:dyDescent="0.2">
      <c r="A60" s="16">
        <v>52</v>
      </c>
      <c r="B60" s="49">
        <v>31.840204224173512</v>
      </c>
      <c r="C60" s="49">
        <v>31.064621363531444</v>
      </c>
      <c r="D60" s="49">
        <v>30.891555939800465</v>
      </c>
      <c r="E60" s="49">
        <v>28.436574103494486</v>
      </c>
      <c r="F60" s="49">
        <v>31.324472437194586</v>
      </c>
      <c r="G60" s="49">
        <v>31.368655602135725</v>
      </c>
      <c r="H60" s="49">
        <v>30.992690681937702</v>
      </c>
      <c r="I60" s="49">
        <v>30.924044225259827</v>
      </c>
      <c r="J60" s="49">
        <v>30.315891919877789</v>
      </c>
      <c r="K60" s="49">
        <v>30.790581879181588</v>
      </c>
      <c r="L60" s="49">
        <v>30.436409067205762</v>
      </c>
      <c r="M60" s="49">
        <v>30.036393563329813</v>
      </c>
      <c r="N60" s="49">
        <v>30.228995808952714</v>
      </c>
      <c r="O60" s="49">
        <v>30.098950873145878</v>
      </c>
    </row>
    <row r="61" spans="1:15" x14ac:dyDescent="0.2">
      <c r="A61" s="16">
        <v>53</v>
      </c>
      <c r="B61" s="49">
        <v>30.918378323136356</v>
      </c>
      <c r="C61" s="49">
        <v>30.191387572532076</v>
      </c>
      <c r="D61" s="49">
        <v>29.964461488433383</v>
      </c>
      <c r="E61" s="49">
        <v>27.550429494715051</v>
      </c>
      <c r="F61" s="49">
        <v>30.409875683208536</v>
      </c>
      <c r="G61" s="49">
        <v>30.430922664159251</v>
      </c>
      <c r="H61" s="49">
        <v>30.087109988284215</v>
      </c>
      <c r="I61" s="49">
        <v>30.01664254166467</v>
      </c>
      <c r="J61" s="49">
        <v>29.414225995876212</v>
      </c>
      <c r="K61" s="49">
        <v>29.894002543561506</v>
      </c>
      <c r="L61" s="49">
        <v>29.558228968784722</v>
      </c>
      <c r="M61" s="49">
        <v>29.14259183232156</v>
      </c>
      <c r="N61" s="49">
        <v>29.317970031933317</v>
      </c>
      <c r="O61" s="49">
        <v>29.198513939670466</v>
      </c>
    </row>
    <row r="62" spans="1:15" x14ac:dyDescent="0.2">
      <c r="A62" s="16">
        <v>54</v>
      </c>
      <c r="B62" s="49">
        <v>30.003825623856908</v>
      </c>
      <c r="C62" s="49">
        <v>29.277327900564213</v>
      </c>
      <c r="D62" s="49">
        <v>29.068042452182592</v>
      </c>
      <c r="E62" s="49">
        <v>26.66660254067035</v>
      </c>
      <c r="F62" s="49">
        <v>29.484009247863501</v>
      </c>
      <c r="G62" s="49">
        <v>29.517640374056072</v>
      </c>
      <c r="H62" s="49">
        <v>29.181744808071322</v>
      </c>
      <c r="I62" s="49">
        <v>29.093344542025726</v>
      </c>
      <c r="J62" s="49">
        <v>28.532414008947988</v>
      </c>
      <c r="K62" s="49">
        <v>28.980890608369894</v>
      </c>
      <c r="L62" s="49">
        <v>28.667512209793529</v>
      </c>
      <c r="M62" s="49">
        <v>28.262403981162645</v>
      </c>
      <c r="N62" s="49">
        <v>28.423172530094217</v>
      </c>
      <c r="O62" s="49">
        <v>28.278549635916558</v>
      </c>
    </row>
    <row r="63" spans="1:15" x14ac:dyDescent="0.2">
      <c r="A63" s="16">
        <v>55</v>
      </c>
      <c r="B63" s="44">
        <v>29.10124249308079</v>
      </c>
      <c r="C63" s="44">
        <v>28.363662468200644</v>
      </c>
      <c r="D63" s="44">
        <v>28.160984600653357</v>
      </c>
      <c r="E63" s="44">
        <v>25.794198980653324</v>
      </c>
      <c r="F63" s="44">
        <v>28.591804691761972</v>
      </c>
      <c r="G63" s="44">
        <v>28.631870747393421</v>
      </c>
      <c r="H63" s="44">
        <v>28.292383122388372</v>
      </c>
      <c r="I63" s="44">
        <v>28.174901304037288</v>
      </c>
      <c r="J63" s="44">
        <v>27.62796458712582</v>
      </c>
      <c r="K63" s="44">
        <v>28.06695484429757</v>
      </c>
      <c r="L63" s="44">
        <v>27.764068616130075</v>
      </c>
      <c r="M63" s="44">
        <v>27.368255902731637</v>
      </c>
      <c r="N63" s="44">
        <v>27.56529422258599</v>
      </c>
      <c r="O63" s="44">
        <v>27.431683867647084</v>
      </c>
    </row>
    <row r="64" spans="1:15" x14ac:dyDescent="0.2">
      <c r="A64" s="16">
        <v>56</v>
      </c>
      <c r="B64" s="49">
        <v>28.20525915144448</v>
      </c>
      <c r="C64" s="49">
        <v>27.467046258974531</v>
      </c>
      <c r="D64" s="49">
        <v>27.336605275395659</v>
      </c>
      <c r="E64" s="49">
        <v>24.903607078476728</v>
      </c>
      <c r="F64" s="49">
        <v>27.702565320802663</v>
      </c>
      <c r="G64" s="49">
        <v>27.705813249926745</v>
      </c>
      <c r="H64" s="49">
        <v>27.36830307641014</v>
      </c>
      <c r="I64" s="49">
        <v>27.321630533806861</v>
      </c>
      <c r="J64" s="49">
        <v>26.725511456235498</v>
      </c>
      <c r="K64" s="49">
        <v>27.170370515376074</v>
      </c>
      <c r="L64" s="49">
        <v>26.887581610918321</v>
      </c>
      <c r="M64" s="49">
        <v>26.506144176660165</v>
      </c>
      <c r="N64" s="49">
        <v>26.682011774356205</v>
      </c>
      <c r="O64" s="49">
        <v>26.518755659740968</v>
      </c>
    </row>
    <row r="65" spans="1:15" x14ac:dyDescent="0.2">
      <c r="A65" s="16">
        <v>57</v>
      </c>
      <c r="B65" s="49">
        <v>27.345039177439048</v>
      </c>
      <c r="C65" s="49">
        <v>26.5826098721252</v>
      </c>
      <c r="D65" s="49">
        <v>26.454633616155352</v>
      </c>
      <c r="E65" s="49">
        <v>24.030255174811646</v>
      </c>
      <c r="F65" s="49">
        <v>26.829500290141876</v>
      </c>
      <c r="G65" s="49">
        <v>26.824100536931329</v>
      </c>
      <c r="H65" s="49">
        <v>26.493776417763527</v>
      </c>
      <c r="I65" s="49">
        <v>26.462550023905937</v>
      </c>
      <c r="J65" s="49">
        <v>25.875758308059201</v>
      </c>
      <c r="K65" s="49">
        <v>26.278078170632394</v>
      </c>
      <c r="L65" s="49">
        <v>26.028896849679825</v>
      </c>
      <c r="M65" s="49">
        <v>25.663446778938457</v>
      </c>
      <c r="N65" s="49">
        <v>25.80841410312129</v>
      </c>
      <c r="O65" s="49">
        <v>25.676564640239775</v>
      </c>
    </row>
    <row r="66" spans="1:15" x14ac:dyDescent="0.2">
      <c r="A66" s="16">
        <v>58</v>
      </c>
      <c r="B66" s="49">
        <v>26.480136766933182</v>
      </c>
      <c r="C66" s="49">
        <v>25.730010811532239</v>
      </c>
      <c r="D66" s="49">
        <v>25.571883159847872</v>
      </c>
      <c r="E66" s="49">
        <v>23.177320342373619</v>
      </c>
      <c r="F66" s="49">
        <v>26.004134360073685</v>
      </c>
      <c r="G66" s="49">
        <v>25.948434981627315</v>
      </c>
      <c r="H66" s="49">
        <v>25.632152661269512</v>
      </c>
      <c r="I66" s="49">
        <v>25.59884168802958</v>
      </c>
      <c r="J66" s="49">
        <v>25.001278584923739</v>
      </c>
      <c r="K66" s="49">
        <v>25.385592126382527</v>
      </c>
      <c r="L66" s="49">
        <v>25.156155455267676</v>
      </c>
      <c r="M66" s="49">
        <v>24.84783410447378</v>
      </c>
      <c r="N66" s="49">
        <v>24.921044553201241</v>
      </c>
      <c r="O66" s="49">
        <v>24.793014985476777</v>
      </c>
    </row>
    <row r="67" spans="1:15" x14ac:dyDescent="0.2">
      <c r="A67" s="16">
        <v>59</v>
      </c>
      <c r="B67" s="49">
        <v>25.66108710140103</v>
      </c>
      <c r="C67" s="49">
        <v>24.866283802760378</v>
      </c>
      <c r="D67" s="49">
        <v>24.721297824525678</v>
      </c>
      <c r="E67" s="49">
        <v>22.308401215821942</v>
      </c>
      <c r="F67" s="49">
        <v>25.114810396331329</v>
      </c>
      <c r="G67" s="49">
        <v>25.075133656647402</v>
      </c>
      <c r="H67" s="49">
        <v>24.780658782454747</v>
      </c>
      <c r="I67" s="49">
        <v>24.710603689118692</v>
      </c>
      <c r="J67" s="49">
        <v>24.150100743144836</v>
      </c>
      <c r="K67" s="49">
        <v>24.508458645633684</v>
      </c>
      <c r="L67" s="49">
        <v>24.288861239743074</v>
      </c>
      <c r="M67" s="49">
        <v>24.063301662920445</v>
      </c>
      <c r="N67" s="49">
        <v>24.028311220345611</v>
      </c>
      <c r="O67" s="49">
        <v>23.928508607351969</v>
      </c>
    </row>
    <row r="68" spans="1:15" x14ac:dyDescent="0.2">
      <c r="A68" s="16">
        <v>60</v>
      </c>
      <c r="B68" s="44">
        <v>24.817487884615844</v>
      </c>
      <c r="C68" s="44">
        <v>23.987546235697678</v>
      </c>
      <c r="D68" s="44">
        <v>23.876423588604016</v>
      </c>
      <c r="E68" s="44">
        <v>21.481750307266093</v>
      </c>
      <c r="F68" s="44">
        <v>24.244045812658499</v>
      </c>
      <c r="G68" s="44">
        <v>24.203597395561715</v>
      </c>
      <c r="H68" s="44">
        <v>23.938136906703978</v>
      </c>
      <c r="I68" s="44">
        <v>23.887014831084972</v>
      </c>
      <c r="J68" s="44">
        <v>23.289244825291785</v>
      </c>
      <c r="K68" s="44">
        <v>23.664723999160476</v>
      </c>
      <c r="L68" s="44">
        <v>23.4444334590704</v>
      </c>
      <c r="M68" s="44">
        <v>23.230978218792462</v>
      </c>
      <c r="N68" s="44">
        <v>23.157490061717354</v>
      </c>
      <c r="O68" s="44">
        <v>23.083555059695751</v>
      </c>
    </row>
    <row r="69" spans="1:15" x14ac:dyDescent="0.2">
      <c r="A69" s="16">
        <v>61</v>
      </c>
      <c r="B69" s="49">
        <v>23.971317550332291</v>
      </c>
      <c r="C69" s="49">
        <v>23.151425017659285</v>
      </c>
      <c r="D69" s="49">
        <v>23.038938736032076</v>
      </c>
      <c r="E69" s="49">
        <v>20.646802465204939</v>
      </c>
      <c r="F69" s="49">
        <v>23.426690148143354</v>
      </c>
      <c r="G69" s="49">
        <v>23.375458750285375</v>
      </c>
      <c r="H69" s="49">
        <v>23.110422758678403</v>
      </c>
      <c r="I69" s="49">
        <v>23.033252494059223</v>
      </c>
      <c r="J69" s="49">
        <v>22.473904423286328</v>
      </c>
      <c r="K69" s="49">
        <v>22.841854350980423</v>
      </c>
      <c r="L69" s="49">
        <v>22.612521854816148</v>
      </c>
      <c r="M69" s="49">
        <v>22.385278687410707</v>
      </c>
      <c r="N69" s="49">
        <v>22.295900641722159</v>
      </c>
      <c r="O69" s="49">
        <v>22.259074917672663</v>
      </c>
    </row>
    <row r="70" spans="1:15" x14ac:dyDescent="0.2">
      <c r="A70" s="16">
        <v>62</v>
      </c>
      <c r="B70" s="49">
        <v>23.129477732889743</v>
      </c>
      <c r="C70" s="49">
        <v>22.335210451420426</v>
      </c>
      <c r="D70" s="49">
        <v>22.221602724426816</v>
      </c>
      <c r="E70" s="49">
        <v>19.8300769812335</v>
      </c>
      <c r="F70" s="49">
        <v>22.554622984795479</v>
      </c>
      <c r="G70" s="49">
        <v>22.558185763916857</v>
      </c>
      <c r="H70" s="49">
        <v>22.24903243606936</v>
      </c>
      <c r="I70" s="49">
        <v>22.166661978123873</v>
      </c>
      <c r="J70" s="49">
        <v>21.595144682623935</v>
      </c>
      <c r="K70" s="49">
        <v>22.046957010124252</v>
      </c>
      <c r="L70" s="49">
        <v>21.773829881435404</v>
      </c>
      <c r="M70" s="49">
        <v>21.583992034287828</v>
      </c>
      <c r="N70" s="49">
        <v>21.446862690771351</v>
      </c>
      <c r="O70" s="49">
        <v>21.430665177915859</v>
      </c>
    </row>
    <row r="71" spans="1:15" x14ac:dyDescent="0.2">
      <c r="A71" s="16">
        <v>63</v>
      </c>
      <c r="B71" s="49">
        <v>22.295463448352454</v>
      </c>
      <c r="C71" s="49">
        <v>21.523885320049391</v>
      </c>
      <c r="D71" s="49">
        <v>21.403818398684788</v>
      </c>
      <c r="E71" s="49">
        <v>19.009693152422859</v>
      </c>
      <c r="F71" s="49">
        <v>21.748475817940793</v>
      </c>
      <c r="G71" s="49">
        <v>21.72203425277986</v>
      </c>
      <c r="H71" s="49">
        <v>21.429497655763289</v>
      </c>
      <c r="I71" s="49">
        <v>21.307101923643565</v>
      </c>
      <c r="J71" s="49">
        <v>20.818134675042955</v>
      </c>
      <c r="K71" s="49">
        <v>21.203265751800071</v>
      </c>
      <c r="L71" s="49">
        <v>20.916943072619208</v>
      </c>
      <c r="M71" s="49">
        <v>20.755611083896795</v>
      </c>
      <c r="N71" s="49">
        <v>20.636490150396252</v>
      </c>
      <c r="O71" s="49">
        <v>20.628510909122948</v>
      </c>
    </row>
    <row r="72" spans="1:15" x14ac:dyDescent="0.2">
      <c r="A72" s="16">
        <v>64</v>
      </c>
      <c r="B72" s="49">
        <v>21.486172363548246</v>
      </c>
      <c r="C72" s="49">
        <v>20.685559812903065</v>
      </c>
      <c r="D72" s="49">
        <v>20.582059143794773</v>
      </c>
      <c r="E72" s="49">
        <v>18.243956217210808</v>
      </c>
      <c r="F72" s="49">
        <v>20.954030740404921</v>
      </c>
      <c r="G72" s="49">
        <v>20.870238163452861</v>
      </c>
      <c r="H72" s="49">
        <v>20.632958529771074</v>
      </c>
      <c r="I72" s="49">
        <v>20.465636610435809</v>
      </c>
      <c r="J72" s="49">
        <v>20.032063351411129</v>
      </c>
      <c r="K72" s="49">
        <v>20.421562120864497</v>
      </c>
      <c r="L72" s="49">
        <v>20.158058257514721</v>
      </c>
      <c r="M72" s="49">
        <v>19.904958709021045</v>
      </c>
      <c r="N72" s="49">
        <v>19.814822715254316</v>
      </c>
      <c r="O72" s="49">
        <v>19.792329988112041</v>
      </c>
    </row>
    <row r="73" spans="1:15" x14ac:dyDescent="0.2">
      <c r="A73" s="16">
        <v>65</v>
      </c>
      <c r="B73" s="44">
        <v>20.675635417502427</v>
      </c>
      <c r="C73" s="44">
        <v>19.918610895880107</v>
      </c>
      <c r="D73" s="44">
        <v>19.7930139487746</v>
      </c>
      <c r="E73" s="44">
        <v>17.451023654883038</v>
      </c>
      <c r="F73" s="44">
        <v>20.17852457724317</v>
      </c>
      <c r="G73" s="44">
        <v>20.070564520926364</v>
      </c>
      <c r="H73" s="44">
        <v>19.822167025388115</v>
      </c>
      <c r="I73" s="44">
        <v>19.682192770261064</v>
      </c>
      <c r="J73" s="44">
        <v>19.263844776898573</v>
      </c>
      <c r="K73" s="44">
        <v>19.608948122288833</v>
      </c>
      <c r="L73" s="44">
        <v>19.401281495303422</v>
      </c>
      <c r="M73" s="44">
        <v>19.113786907048588</v>
      </c>
      <c r="N73" s="44">
        <v>18.986103155203057</v>
      </c>
      <c r="O73" s="44">
        <v>18.980948526196556</v>
      </c>
    </row>
    <row r="74" spans="1:15" x14ac:dyDescent="0.2">
      <c r="A74" s="16">
        <v>66</v>
      </c>
      <c r="B74" s="49">
        <v>19.878688935213077</v>
      </c>
      <c r="C74" s="49">
        <v>19.114562866540101</v>
      </c>
      <c r="D74" s="49">
        <v>19.017412556242665</v>
      </c>
      <c r="E74" s="49">
        <v>16.720293851314935</v>
      </c>
      <c r="F74" s="49">
        <v>19.365559848815817</v>
      </c>
      <c r="G74" s="49">
        <v>19.256925377574021</v>
      </c>
      <c r="H74" s="49">
        <v>18.990745276492376</v>
      </c>
      <c r="I74" s="49">
        <v>18.916862050549771</v>
      </c>
      <c r="J74" s="49">
        <v>18.431881205403727</v>
      </c>
      <c r="K74" s="49">
        <v>18.835600953838515</v>
      </c>
      <c r="L74" s="49">
        <v>18.62140753010917</v>
      </c>
      <c r="M74" s="49">
        <v>18.310040494098637</v>
      </c>
      <c r="N74" s="49">
        <v>18.139306974482771</v>
      </c>
      <c r="O74" s="49">
        <v>18.166272801111059</v>
      </c>
    </row>
    <row r="75" spans="1:15" x14ac:dyDescent="0.2">
      <c r="A75" s="16">
        <v>67</v>
      </c>
      <c r="B75" s="49">
        <v>19.047987982128138</v>
      </c>
      <c r="C75" s="49">
        <v>18.382029508620978</v>
      </c>
      <c r="D75" s="49">
        <v>18.220415258358003</v>
      </c>
      <c r="E75" s="49">
        <v>15.968594890768834</v>
      </c>
      <c r="F75" s="49">
        <v>18.543760237625317</v>
      </c>
      <c r="G75" s="49">
        <v>18.447058753538585</v>
      </c>
      <c r="H75" s="49">
        <v>18.153138063697803</v>
      </c>
      <c r="I75" s="49">
        <v>18.143689023376702</v>
      </c>
      <c r="J75" s="49">
        <v>17.647974395374071</v>
      </c>
      <c r="K75" s="49">
        <v>18.039024647818298</v>
      </c>
      <c r="L75" s="49">
        <v>17.782982767427853</v>
      </c>
      <c r="M75" s="49">
        <v>17.546106657602412</v>
      </c>
      <c r="N75" s="49">
        <v>17.324818656926162</v>
      </c>
      <c r="O75" s="49">
        <v>17.400675816107327</v>
      </c>
    </row>
    <row r="76" spans="1:15" x14ac:dyDescent="0.2">
      <c r="A76" s="16">
        <v>68</v>
      </c>
      <c r="B76" s="49">
        <v>18.266379413435367</v>
      </c>
      <c r="C76" s="49">
        <v>17.629708407418576</v>
      </c>
      <c r="D76" s="49">
        <v>17.421179767307748</v>
      </c>
      <c r="E76" s="49">
        <v>15.240817315643191</v>
      </c>
      <c r="F76" s="49">
        <v>17.792407793956311</v>
      </c>
      <c r="G76" s="49">
        <v>17.652058181205465</v>
      </c>
      <c r="H76" s="49">
        <v>17.312565273675293</v>
      </c>
      <c r="I76" s="49">
        <v>17.336618565735204</v>
      </c>
      <c r="J76" s="49">
        <v>16.853199469191992</v>
      </c>
      <c r="K76" s="49">
        <v>17.278859235159267</v>
      </c>
      <c r="L76" s="49">
        <v>16.972160613913395</v>
      </c>
      <c r="M76" s="49">
        <v>16.773444212433365</v>
      </c>
      <c r="N76" s="49">
        <v>16.560976672993938</v>
      </c>
      <c r="O76" s="49">
        <v>16.655115637311027</v>
      </c>
    </row>
    <row r="77" spans="1:15" x14ac:dyDescent="0.2">
      <c r="A77" s="16">
        <v>69</v>
      </c>
      <c r="B77" s="49">
        <v>17.515266017824128</v>
      </c>
      <c r="C77" s="49">
        <v>16.870530000922813</v>
      </c>
      <c r="D77" s="49">
        <v>16.684634167736181</v>
      </c>
      <c r="E77" s="49">
        <v>14.494023079755701</v>
      </c>
      <c r="F77" s="49">
        <v>17.033515874193174</v>
      </c>
      <c r="G77" s="49">
        <v>16.889434103123111</v>
      </c>
      <c r="H77" s="49">
        <v>16.488304844637053</v>
      </c>
      <c r="I77" s="49">
        <v>16.573395793107579</v>
      </c>
      <c r="J77" s="49">
        <v>16.085621344778566</v>
      </c>
      <c r="K77" s="49">
        <v>16.499355582879968</v>
      </c>
      <c r="L77" s="49">
        <v>16.199758383118347</v>
      </c>
      <c r="M77" s="49">
        <v>16.024260133276133</v>
      </c>
      <c r="N77" s="49">
        <v>15.797306523979723</v>
      </c>
      <c r="O77" s="49">
        <v>15.872654402094096</v>
      </c>
    </row>
    <row r="78" spans="1:15" x14ac:dyDescent="0.2">
      <c r="A78" s="16">
        <v>70</v>
      </c>
      <c r="B78" s="44">
        <v>16.775914641338563</v>
      </c>
      <c r="C78" s="44">
        <v>16.115152636534425</v>
      </c>
      <c r="D78" s="44">
        <v>15.917274478792802</v>
      </c>
      <c r="E78" s="44">
        <v>13.752632243426049</v>
      </c>
      <c r="F78" s="44">
        <v>16.263039688891048</v>
      </c>
      <c r="G78" s="44">
        <v>16.1168870627478</v>
      </c>
      <c r="H78" s="44">
        <v>15.779065207431659</v>
      </c>
      <c r="I78" s="44">
        <v>15.792028114112169</v>
      </c>
      <c r="J78" s="44">
        <v>15.354395972621912</v>
      </c>
      <c r="K78" s="44">
        <v>15.743511052522704</v>
      </c>
      <c r="L78" s="44">
        <v>15.403808920267061</v>
      </c>
      <c r="M78" s="44">
        <v>15.227614538118097</v>
      </c>
      <c r="N78" s="44">
        <v>15.076776547013967</v>
      </c>
      <c r="O78" s="44">
        <v>15.127122377457557</v>
      </c>
    </row>
    <row r="79" spans="1:15" x14ac:dyDescent="0.2">
      <c r="A79" s="16">
        <v>71</v>
      </c>
      <c r="B79" s="49">
        <v>16.044197448046024</v>
      </c>
      <c r="C79" s="49">
        <v>15.357930690247755</v>
      </c>
      <c r="D79" s="49">
        <v>15.252982032373176</v>
      </c>
      <c r="E79" s="49">
        <v>13.037516196306351</v>
      </c>
      <c r="F79" s="49">
        <v>15.506731347993558</v>
      </c>
      <c r="G79" s="49">
        <v>15.381740274555691</v>
      </c>
      <c r="H79" s="49">
        <v>14.980504351131382</v>
      </c>
      <c r="I79" s="49">
        <v>15.044321622063618</v>
      </c>
      <c r="J79" s="49">
        <v>14.621068027839952</v>
      </c>
      <c r="K79" s="49">
        <v>15.014823358228378</v>
      </c>
      <c r="L79" s="49">
        <v>14.638256721273946</v>
      </c>
      <c r="M79" s="49">
        <v>14.522130912249466</v>
      </c>
      <c r="N79" s="49">
        <v>14.298629943094431</v>
      </c>
      <c r="O79" s="49">
        <v>14.381038757497588</v>
      </c>
    </row>
    <row r="80" spans="1:15" x14ac:dyDescent="0.2">
      <c r="A80" s="16">
        <v>72</v>
      </c>
      <c r="B80" s="49">
        <v>15.275738312336795</v>
      </c>
      <c r="C80" s="49">
        <v>14.640739730525727</v>
      </c>
      <c r="D80" s="49">
        <v>14.500812569735436</v>
      </c>
      <c r="E80" s="49">
        <v>12.33367949850919</v>
      </c>
      <c r="F80" s="49">
        <v>14.734663324958046</v>
      </c>
      <c r="G80" s="49">
        <v>14.67254092501353</v>
      </c>
      <c r="H80" s="49">
        <v>14.267209984099933</v>
      </c>
      <c r="I80" s="49">
        <v>14.316220620111928</v>
      </c>
      <c r="J80" s="49">
        <v>13.912130207805518</v>
      </c>
      <c r="K80" s="49">
        <v>14.263228459487795</v>
      </c>
      <c r="L80" s="49">
        <v>13.884395241632294</v>
      </c>
      <c r="M80" s="49">
        <v>13.785952754436664</v>
      </c>
      <c r="N80" s="49">
        <v>13.625312599804767</v>
      </c>
      <c r="O80" s="49">
        <v>13.714415602004143</v>
      </c>
    </row>
    <row r="81" spans="1:15" x14ac:dyDescent="0.2">
      <c r="A81" s="16">
        <v>73</v>
      </c>
      <c r="B81" s="49">
        <v>14.551758373754748</v>
      </c>
      <c r="C81" s="49">
        <v>13.897742313242565</v>
      </c>
      <c r="D81" s="49">
        <v>13.81622045882183</v>
      </c>
      <c r="E81" s="49">
        <v>11.690229048771924</v>
      </c>
      <c r="F81" s="49">
        <v>13.992310707342067</v>
      </c>
      <c r="G81" s="49">
        <v>13.936614576518124</v>
      </c>
      <c r="H81" s="49">
        <v>13.525532605558741</v>
      </c>
      <c r="I81" s="49">
        <v>13.598428752622118</v>
      </c>
      <c r="J81" s="49">
        <v>13.202086565604921</v>
      </c>
      <c r="K81" s="49">
        <v>13.539009567999083</v>
      </c>
      <c r="L81" s="49">
        <v>13.129441083793999</v>
      </c>
      <c r="M81" s="49">
        <v>13.039432365450716</v>
      </c>
      <c r="N81" s="49">
        <v>12.928168588085672</v>
      </c>
      <c r="O81" s="49">
        <v>13.04345771436051</v>
      </c>
    </row>
    <row r="82" spans="1:15" x14ac:dyDescent="0.2">
      <c r="A82" s="16">
        <v>74</v>
      </c>
      <c r="B82" s="49">
        <v>13.868959743598325</v>
      </c>
      <c r="C82" s="49">
        <v>13.208246349041218</v>
      </c>
      <c r="D82" s="49">
        <v>13.137531639918889</v>
      </c>
      <c r="E82" s="49">
        <v>11.019320412193432</v>
      </c>
      <c r="F82" s="49">
        <v>13.255853031893048</v>
      </c>
      <c r="G82" s="49">
        <v>13.195359463206186</v>
      </c>
      <c r="H82" s="49">
        <v>12.803443547603253</v>
      </c>
      <c r="I82" s="49">
        <v>12.905117370165675</v>
      </c>
      <c r="J82" s="49">
        <v>12.439400599661839</v>
      </c>
      <c r="K82" s="49">
        <v>12.877924292484744</v>
      </c>
      <c r="L82" s="49">
        <v>12.42599664348784</v>
      </c>
      <c r="M82" s="49">
        <v>12.370132713238977</v>
      </c>
      <c r="N82" s="49">
        <v>12.244396658505076</v>
      </c>
      <c r="O82" s="49">
        <v>12.329515950270638</v>
      </c>
    </row>
    <row r="83" spans="1:15" x14ac:dyDescent="0.2">
      <c r="A83" s="16">
        <v>75</v>
      </c>
      <c r="B83" s="44">
        <v>13.171429120023065</v>
      </c>
      <c r="C83" s="44">
        <v>12.525182905087947</v>
      </c>
      <c r="D83" s="44">
        <v>12.422127836972439</v>
      </c>
      <c r="E83" s="44">
        <v>10.406639035542794</v>
      </c>
      <c r="F83" s="44">
        <v>12.570121060777559</v>
      </c>
      <c r="G83" s="44">
        <v>12.449889305629751</v>
      </c>
      <c r="H83" s="44">
        <v>12.097447843347814</v>
      </c>
      <c r="I83" s="44">
        <v>12.1886708653412</v>
      </c>
      <c r="J83" s="44">
        <v>11.768518615383213</v>
      </c>
      <c r="K83" s="44">
        <v>12.182614053342377</v>
      </c>
      <c r="L83" s="44">
        <v>11.741716142069212</v>
      </c>
      <c r="M83" s="44">
        <v>11.647796636355679</v>
      </c>
      <c r="N83" s="44">
        <v>11.611468182872724</v>
      </c>
      <c r="O83" s="44">
        <v>11.675454736043259</v>
      </c>
    </row>
    <row r="84" spans="1:15" x14ac:dyDescent="0.2">
      <c r="A84" s="16">
        <v>76</v>
      </c>
      <c r="B84" s="49">
        <v>12.48551661482843</v>
      </c>
      <c r="C84" s="49">
        <v>11.880621932296151</v>
      </c>
      <c r="D84" s="49">
        <v>11.743237642336339</v>
      </c>
      <c r="E84" s="49">
        <v>9.7590698896470158</v>
      </c>
      <c r="F84" s="49">
        <v>11.876098241201392</v>
      </c>
      <c r="G84" s="49">
        <v>11.757354091281838</v>
      </c>
      <c r="H84" s="49">
        <v>11.354596848362908</v>
      </c>
      <c r="I84" s="49">
        <v>11.529745570676312</v>
      </c>
      <c r="J84" s="49">
        <v>11.117711106115543</v>
      </c>
      <c r="K84" s="49">
        <v>11.448593936069948</v>
      </c>
      <c r="L84" s="49">
        <v>11.099298631181441</v>
      </c>
      <c r="M84" s="49">
        <v>10.960420428533254</v>
      </c>
      <c r="N84" s="49">
        <v>10.939467764586277</v>
      </c>
      <c r="O84" s="49">
        <v>11.043179608220173</v>
      </c>
    </row>
    <row r="85" spans="1:15" x14ac:dyDescent="0.2">
      <c r="A85" s="16">
        <v>77</v>
      </c>
      <c r="B85" s="49">
        <v>11.752045298164925</v>
      </c>
      <c r="C85" s="49">
        <v>11.190140858357461</v>
      </c>
      <c r="D85" s="49">
        <v>11.13068379429664</v>
      </c>
      <c r="E85" s="49">
        <v>9.1782581157193235</v>
      </c>
      <c r="F85" s="49">
        <v>11.211362709688823</v>
      </c>
      <c r="G85" s="49">
        <v>11.032708759560014</v>
      </c>
      <c r="H85" s="49">
        <v>10.660161093762927</v>
      </c>
      <c r="I85" s="49">
        <v>10.879641753355601</v>
      </c>
      <c r="J85" s="49">
        <v>10.458429915790058</v>
      </c>
      <c r="K85" s="49">
        <v>10.846999506875651</v>
      </c>
      <c r="L85" s="49">
        <v>10.463969807400726</v>
      </c>
      <c r="M85" s="49">
        <v>10.284630110500618</v>
      </c>
      <c r="N85" s="49">
        <v>10.281611850511071</v>
      </c>
      <c r="O85" s="49">
        <v>10.384340367166937</v>
      </c>
    </row>
    <row r="86" spans="1:15" x14ac:dyDescent="0.2">
      <c r="A86" s="16">
        <v>78</v>
      </c>
      <c r="B86" s="49">
        <v>11.060098285572268</v>
      </c>
      <c r="C86" s="49">
        <v>10.497036949950772</v>
      </c>
      <c r="D86" s="49">
        <v>10.461184508785111</v>
      </c>
      <c r="E86" s="49">
        <v>8.5958692222767166</v>
      </c>
      <c r="F86" s="49">
        <v>10.530838562824915</v>
      </c>
      <c r="G86" s="49">
        <v>10.389719322368531</v>
      </c>
      <c r="H86" s="49">
        <v>9.9982848930169883</v>
      </c>
      <c r="I86" s="49">
        <v>10.249390947222187</v>
      </c>
      <c r="J86" s="49">
        <v>9.872304977243811</v>
      </c>
      <c r="K86" s="49">
        <v>10.29499596612292</v>
      </c>
      <c r="L86" s="49">
        <v>9.8687477532565762</v>
      </c>
      <c r="M86" s="49">
        <v>9.7076424021465026</v>
      </c>
      <c r="N86" s="49">
        <v>9.6909372817015687</v>
      </c>
      <c r="O86" s="49">
        <v>9.7872406912037526</v>
      </c>
    </row>
    <row r="87" spans="1:15" x14ac:dyDescent="0.2">
      <c r="A87" s="16">
        <v>79</v>
      </c>
      <c r="B87" s="49">
        <v>10.368750609279482</v>
      </c>
      <c r="C87" s="49">
        <v>9.8324863940567564</v>
      </c>
      <c r="D87" s="49">
        <v>9.8318947625957964</v>
      </c>
      <c r="E87" s="49">
        <v>7.9902817796970691</v>
      </c>
      <c r="F87" s="49">
        <v>9.8764814071541132</v>
      </c>
      <c r="G87" s="49">
        <v>9.8084393445055209</v>
      </c>
      <c r="H87" s="49">
        <v>9.3488096189787608</v>
      </c>
      <c r="I87" s="49">
        <v>9.628608366238689</v>
      </c>
      <c r="J87" s="49">
        <v>9.2255160353466135</v>
      </c>
      <c r="K87" s="49">
        <v>9.6256206569887812</v>
      </c>
      <c r="L87" s="49">
        <v>9.2489988793101841</v>
      </c>
      <c r="M87" s="49">
        <v>9.0409693449728135</v>
      </c>
      <c r="N87" s="49">
        <v>9.0592600245842991</v>
      </c>
      <c r="O87" s="49">
        <v>9.2671424001488276</v>
      </c>
    </row>
    <row r="88" spans="1:15" x14ac:dyDescent="0.2">
      <c r="A88" s="16">
        <v>80</v>
      </c>
      <c r="B88" s="44">
        <v>9.742992338328115</v>
      </c>
      <c r="C88" s="44">
        <v>9.1608357354248735</v>
      </c>
      <c r="D88" s="44">
        <v>9.2012047998078739</v>
      </c>
      <c r="E88" s="44">
        <v>7.4669208493151258</v>
      </c>
      <c r="F88" s="44">
        <v>9.2558688606490147</v>
      </c>
      <c r="G88" s="44">
        <v>9.179067415285239</v>
      </c>
      <c r="H88" s="44">
        <v>8.7254297455252736</v>
      </c>
      <c r="I88" s="44">
        <v>9.0434507750442794</v>
      </c>
      <c r="J88" s="44">
        <v>8.6576554156447934</v>
      </c>
      <c r="K88" s="44">
        <v>9.0626581186275974</v>
      </c>
      <c r="L88" s="44">
        <v>8.6697434305937495</v>
      </c>
      <c r="M88" s="44">
        <v>8.3749391817784105</v>
      </c>
      <c r="N88" s="44">
        <v>8.4850283437559284</v>
      </c>
      <c r="O88" s="44">
        <v>8.7097087106090161</v>
      </c>
    </row>
    <row r="89" spans="1:15" x14ac:dyDescent="0.2">
      <c r="A89" s="16">
        <v>81</v>
      </c>
      <c r="B89" s="49">
        <v>9.0582320175459579</v>
      </c>
      <c r="C89" s="49">
        <v>8.5295624748583201</v>
      </c>
      <c r="D89" s="49">
        <v>8.5791567147848866</v>
      </c>
      <c r="E89" s="49">
        <v>6.9790579217011635</v>
      </c>
      <c r="F89" s="49">
        <v>8.6711792998195527</v>
      </c>
      <c r="G89" s="49">
        <v>8.5354786859840193</v>
      </c>
      <c r="H89" s="49">
        <v>8.0968780141121659</v>
      </c>
      <c r="I89" s="49">
        <v>8.4451542283281622</v>
      </c>
      <c r="J89" s="49">
        <v>8.0901054758368538</v>
      </c>
      <c r="K89" s="49">
        <v>8.4641435402517047</v>
      </c>
      <c r="L89" s="49">
        <v>8.0473108085933465</v>
      </c>
      <c r="M89" s="49">
        <v>7.8075824331809223</v>
      </c>
      <c r="N89" s="49">
        <v>7.9123512383264138</v>
      </c>
      <c r="O89" s="49">
        <v>8.1901562188618513</v>
      </c>
    </row>
    <row r="90" spans="1:15" x14ac:dyDescent="0.2">
      <c r="A90" s="16">
        <v>82</v>
      </c>
      <c r="B90" s="49">
        <v>8.4623459911945567</v>
      </c>
      <c r="C90" s="49">
        <v>7.921423474612455</v>
      </c>
      <c r="D90" s="49">
        <v>8.0191432298150378</v>
      </c>
      <c r="E90" s="49">
        <v>6.5292141019910792</v>
      </c>
      <c r="F90" s="49">
        <v>8.0807818522678598</v>
      </c>
      <c r="G90" s="49">
        <v>7.9871880962636075</v>
      </c>
      <c r="H90" s="49">
        <v>7.5188755939530125</v>
      </c>
      <c r="I90" s="49">
        <v>7.9146022087131831</v>
      </c>
      <c r="J90" s="49">
        <v>7.5180389025682137</v>
      </c>
      <c r="K90" s="49">
        <v>7.913987694126031</v>
      </c>
      <c r="L90" s="49">
        <v>7.6075940400429012</v>
      </c>
      <c r="M90" s="49">
        <v>7.2796139614668318</v>
      </c>
      <c r="N90" s="49">
        <v>7.3937965599154607</v>
      </c>
      <c r="O90" s="49">
        <v>7.772543264696484</v>
      </c>
    </row>
    <row r="91" spans="1:15" x14ac:dyDescent="0.2">
      <c r="A91" s="16">
        <v>83</v>
      </c>
      <c r="B91" s="49">
        <v>7.8670485827685317</v>
      </c>
      <c r="C91" s="49">
        <v>7.3998537185818201</v>
      </c>
      <c r="D91" s="49">
        <v>7.4768139420769124</v>
      </c>
      <c r="E91" s="49">
        <v>6.0663309481027303</v>
      </c>
      <c r="F91" s="49">
        <v>7.5746486040813821</v>
      </c>
      <c r="G91" s="49">
        <v>7.4404814334722582</v>
      </c>
      <c r="H91" s="49">
        <v>6.9323620315228611</v>
      </c>
      <c r="I91" s="49">
        <v>7.3155591119790548</v>
      </c>
      <c r="J91" s="49">
        <v>7.0306752913213382</v>
      </c>
      <c r="K91" s="49">
        <v>7.3435788915692628</v>
      </c>
      <c r="L91" s="49">
        <v>7.1564171890576365</v>
      </c>
      <c r="M91" s="49">
        <v>6.736355562137275</v>
      </c>
      <c r="N91" s="49">
        <v>6.950973357557416</v>
      </c>
      <c r="O91" s="49">
        <v>7.2583550079317414</v>
      </c>
    </row>
    <row r="92" spans="1:15" x14ac:dyDescent="0.2">
      <c r="A92" s="16">
        <v>84</v>
      </c>
      <c r="B92" s="49">
        <v>7.3635408843043413</v>
      </c>
      <c r="C92" s="49">
        <v>6.8341100244687834</v>
      </c>
      <c r="D92" s="49">
        <v>6.9662037621151569</v>
      </c>
      <c r="E92" s="49">
        <v>5.5902350877276605</v>
      </c>
      <c r="F92" s="49">
        <v>7.0658460997651709</v>
      </c>
      <c r="G92" s="49">
        <v>6.8117470798730384</v>
      </c>
      <c r="H92" s="49">
        <v>6.4284939951202711</v>
      </c>
      <c r="I92" s="49">
        <v>6.779126145958581</v>
      </c>
      <c r="J92" s="49">
        <v>6.486391789957108</v>
      </c>
      <c r="K92" s="49">
        <v>6.9072482473301644</v>
      </c>
      <c r="L92" s="49">
        <v>6.6572786132032924</v>
      </c>
      <c r="M92" s="49">
        <v>6.3328981428120255</v>
      </c>
      <c r="N92" s="49">
        <v>6.415757028284208</v>
      </c>
      <c r="O92" s="49">
        <v>6.7904148006835552</v>
      </c>
    </row>
    <row r="93" spans="1:15" x14ac:dyDescent="0.2">
      <c r="A93" s="16">
        <v>85</v>
      </c>
      <c r="B93" s="44">
        <v>6.9076609187697313</v>
      </c>
      <c r="C93" s="44">
        <v>6.3350204127654015</v>
      </c>
      <c r="D93" s="44">
        <v>6.4760711073954269</v>
      </c>
      <c r="E93" s="44">
        <v>5.1523257865112306</v>
      </c>
      <c r="F93" s="44">
        <v>6.542671593077114</v>
      </c>
      <c r="G93" s="44">
        <v>6.2231756173216919</v>
      </c>
      <c r="H93" s="44">
        <v>5.9081374843418795</v>
      </c>
      <c r="I93" s="44">
        <v>6.2857224191495407</v>
      </c>
      <c r="J93" s="44">
        <v>6.0371657259353748</v>
      </c>
      <c r="K93" s="44">
        <v>6.4647988023645659</v>
      </c>
      <c r="L93" s="44">
        <v>6.2633296377899876</v>
      </c>
      <c r="M93" s="44">
        <v>5.8262008667859035</v>
      </c>
      <c r="N93" s="44">
        <v>5.9005165370335568</v>
      </c>
      <c r="O93" s="44">
        <v>6.3550612124443582</v>
      </c>
    </row>
    <row r="94" spans="1:15" x14ac:dyDescent="0.2">
      <c r="A94" s="16">
        <v>86</v>
      </c>
      <c r="B94" s="49">
        <v>6.3990388523798396</v>
      </c>
      <c r="C94" s="49">
        <v>5.8739415621508977</v>
      </c>
      <c r="D94" s="49">
        <v>5.9842243182681827</v>
      </c>
      <c r="E94" s="49">
        <v>4.6929813031832746</v>
      </c>
      <c r="F94" s="49">
        <v>6.0284029122552267</v>
      </c>
      <c r="G94" s="49">
        <v>5.7711750936843869</v>
      </c>
      <c r="H94" s="49">
        <v>5.4697781260788325</v>
      </c>
      <c r="I94" s="49">
        <v>5.8304730692517346</v>
      </c>
      <c r="J94" s="49">
        <v>5.6256474018135183</v>
      </c>
      <c r="K94" s="49">
        <v>6.0060798254572898</v>
      </c>
      <c r="L94" s="49">
        <v>5.8015479172297448</v>
      </c>
      <c r="M94" s="49">
        <v>5.296159766796424</v>
      </c>
      <c r="N94" s="49">
        <v>5.5426418908479791</v>
      </c>
      <c r="O94" s="49">
        <v>5.8915665159670541</v>
      </c>
    </row>
    <row r="95" spans="1:15" x14ac:dyDescent="0.2">
      <c r="A95" s="16">
        <v>87</v>
      </c>
      <c r="B95" s="49">
        <v>5.8860874825462002</v>
      </c>
      <c r="C95" s="49">
        <v>5.366382980606959</v>
      </c>
      <c r="D95" s="49">
        <v>5.5228403362222886</v>
      </c>
      <c r="E95" s="49">
        <v>4.3004844909910753</v>
      </c>
      <c r="F95" s="49">
        <v>5.6003684171445389</v>
      </c>
      <c r="G95" s="49">
        <v>5.2752287986841422</v>
      </c>
      <c r="H95" s="49">
        <v>5.1133777357473509</v>
      </c>
      <c r="I95" s="49">
        <v>5.4291087152664526</v>
      </c>
      <c r="J95" s="49">
        <v>5.2435185647183502</v>
      </c>
      <c r="K95" s="49">
        <v>5.5460752570926344</v>
      </c>
      <c r="L95" s="49">
        <v>5.3852409637329561</v>
      </c>
      <c r="M95" s="49">
        <v>4.8681241613460591</v>
      </c>
      <c r="N95" s="49">
        <v>5.2288570759943012</v>
      </c>
      <c r="O95" s="49">
        <v>5.5039802539417453</v>
      </c>
    </row>
    <row r="96" spans="1:15" x14ac:dyDescent="0.2">
      <c r="A96" s="16">
        <v>88</v>
      </c>
      <c r="B96" s="49">
        <v>5.4113959889925409</v>
      </c>
      <c r="C96" s="49">
        <v>5.0037910781487991</v>
      </c>
      <c r="D96" s="49">
        <v>5.1742499017513737</v>
      </c>
      <c r="E96" s="49">
        <v>3.9622288848843694</v>
      </c>
      <c r="F96" s="49">
        <v>5.1850501236002486</v>
      </c>
      <c r="G96" s="49">
        <v>4.9324659607279706</v>
      </c>
      <c r="H96" s="49">
        <v>4.6830588237240578</v>
      </c>
      <c r="I96" s="49">
        <v>4.9617766318668055</v>
      </c>
      <c r="J96" s="49">
        <v>4.8542640700395392</v>
      </c>
      <c r="K96" s="49">
        <v>5.1175052753454668</v>
      </c>
      <c r="L96" s="49">
        <v>5.0377523856230617</v>
      </c>
      <c r="M96" s="49">
        <v>4.4664042021218631</v>
      </c>
      <c r="N96" s="49">
        <v>4.7960133541524508</v>
      </c>
      <c r="O96" s="49">
        <v>5.0056537203522167</v>
      </c>
    </row>
    <row r="97" spans="1:15" x14ac:dyDescent="0.2">
      <c r="A97" s="16">
        <v>89</v>
      </c>
      <c r="B97" s="49">
        <v>4.9478126790841541</v>
      </c>
      <c r="C97" s="49">
        <v>4.5541575523766511</v>
      </c>
      <c r="D97" s="49">
        <v>4.7672660298255458</v>
      </c>
      <c r="E97" s="49">
        <v>3.6542644343703792</v>
      </c>
      <c r="F97" s="49">
        <v>4.7433050926463736</v>
      </c>
      <c r="G97" s="49">
        <v>4.5140393082547288</v>
      </c>
      <c r="H97" s="49">
        <v>4.2988988138492346</v>
      </c>
      <c r="I97" s="49">
        <v>4.6032927247036355</v>
      </c>
      <c r="J97" s="49">
        <v>4.4667947039037825</v>
      </c>
      <c r="K97" s="49">
        <v>4.7141734109992806</v>
      </c>
      <c r="L97" s="49">
        <v>4.7325340912234388</v>
      </c>
      <c r="M97" s="49">
        <v>4.1299019638738654</v>
      </c>
      <c r="N97" s="49">
        <v>4.4712217398738563</v>
      </c>
      <c r="O97" s="49">
        <v>4.91369346246044</v>
      </c>
    </row>
    <row r="98" spans="1:15" x14ac:dyDescent="0.2">
      <c r="A98" s="16">
        <v>90</v>
      </c>
      <c r="B98" s="44">
        <v>4.6198721594351788</v>
      </c>
      <c r="C98" s="44">
        <v>4.1593527921391411</v>
      </c>
      <c r="D98" s="44">
        <v>4.3466799600648338</v>
      </c>
      <c r="E98" s="44">
        <v>3.3554351475236421</v>
      </c>
      <c r="F98" s="44">
        <v>4.3486461773379288</v>
      </c>
      <c r="G98" s="44">
        <v>4.1603345087668542</v>
      </c>
      <c r="H98" s="44">
        <v>4.0730928201748942</v>
      </c>
      <c r="I98" s="44">
        <v>4.1874233512806489</v>
      </c>
      <c r="J98" s="44">
        <v>4.2007579457569406</v>
      </c>
      <c r="K98" s="44">
        <v>4.3744313720698118</v>
      </c>
      <c r="L98" s="44">
        <v>4.3547606940189292</v>
      </c>
      <c r="M98" s="44">
        <v>3.7785442392052779</v>
      </c>
      <c r="N98" s="44">
        <v>4.0019816860145152</v>
      </c>
      <c r="O98" s="44">
        <v>4.5814060631916353</v>
      </c>
    </row>
    <row r="99" spans="1:15" x14ac:dyDescent="0.2">
      <c r="A99" s="16">
        <v>91</v>
      </c>
      <c r="B99" s="49">
        <v>4.3386573525007677</v>
      </c>
      <c r="C99" s="49">
        <v>3.7804940228581474</v>
      </c>
      <c r="D99" s="49">
        <v>4.0355359079603632</v>
      </c>
      <c r="E99" s="49">
        <v>3.1242038341608729</v>
      </c>
      <c r="F99" s="49">
        <v>4.0913249733116555</v>
      </c>
      <c r="G99" s="49">
        <v>3.7990590898879968</v>
      </c>
      <c r="H99" s="49">
        <v>3.6673520531843944</v>
      </c>
      <c r="I99" s="49">
        <v>4.0162352815143505</v>
      </c>
      <c r="J99" s="49">
        <v>3.811854687123148</v>
      </c>
      <c r="K99" s="49">
        <v>4.1038814053634161</v>
      </c>
      <c r="L99" s="49">
        <v>4.0370932989120298</v>
      </c>
      <c r="M99" s="49">
        <v>3.555041559017055</v>
      </c>
      <c r="N99" s="49">
        <v>3.8450513511661573</v>
      </c>
      <c r="O99" s="49">
        <v>4.2165917750128497</v>
      </c>
    </row>
    <row r="100" spans="1:15" x14ac:dyDescent="0.2">
      <c r="A100" s="16">
        <v>92</v>
      </c>
      <c r="B100" s="49">
        <v>4.0326453443076851</v>
      </c>
      <c r="C100" s="49">
        <v>3.4764001245124496</v>
      </c>
      <c r="D100" s="49">
        <v>3.6736229774637317</v>
      </c>
      <c r="E100" s="49">
        <v>2.7936773641857742</v>
      </c>
      <c r="F100" s="49">
        <v>3.8362565053699873</v>
      </c>
      <c r="G100" s="49">
        <v>3.5817055714286723</v>
      </c>
      <c r="H100" s="49">
        <v>3.3232022509825159</v>
      </c>
      <c r="I100" s="49">
        <v>3.6653720241178447</v>
      </c>
      <c r="J100" s="49">
        <v>3.5578447249000025</v>
      </c>
      <c r="K100" s="49">
        <v>3.8710344954819331</v>
      </c>
      <c r="L100" s="49">
        <v>3.6950668886814677</v>
      </c>
      <c r="M100" s="49">
        <v>3.3962002291861868</v>
      </c>
      <c r="N100" s="49">
        <v>3.6865737036607875</v>
      </c>
      <c r="O100" s="49">
        <v>3.8629555619716065</v>
      </c>
    </row>
    <row r="101" spans="1:15" x14ac:dyDescent="0.2">
      <c r="A101" s="16">
        <v>93</v>
      </c>
      <c r="B101" s="49">
        <v>3.521995678880228</v>
      </c>
      <c r="C101" s="49">
        <v>3.3039700335002387</v>
      </c>
      <c r="D101" s="49">
        <v>3.374572218639047</v>
      </c>
      <c r="E101" s="49">
        <v>2.5793767460266497</v>
      </c>
      <c r="F101" s="49">
        <v>3.5617051171731848</v>
      </c>
      <c r="G101" s="49">
        <v>3.1893824982638073</v>
      </c>
      <c r="H101" s="49">
        <v>3.062088943913825</v>
      </c>
      <c r="I101" s="49">
        <v>3.4063783104201861</v>
      </c>
      <c r="J101" s="49">
        <v>3.2202702778279244</v>
      </c>
      <c r="K101" s="49">
        <v>3.4851290462544893</v>
      </c>
      <c r="L101" s="49">
        <v>3.4105943010862561</v>
      </c>
      <c r="M101" s="49">
        <v>3.217170372892507</v>
      </c>
      <c r="N101" s="49">
        <v>3.2453153941656927</v>
      </c>
      <c r="O101" s="49">
        <v>3.4762605276807141</v>
      </c>
    </row>
    <row r="102" spans="1:15" x14ac:dyDescent="0.2">
      <c r="A102" s="16">
        <v>94</v>
      </c>
      <c r="B102" s="49">
        <v>3.0793512994128922</v>
      </c>
      <c r="C102" s="49">
        <v>2.9150709050292276</v>
      </c>
      <c r="D102" s="49">
        <v>2.9668354114625273</v>
      </c>
      <c r="E102" s="49">
        <v>2.4185932739992855</v>
      </c>
      <c r="F102" s="49">
        <v>3.3175850733702812</v>
      </c>
      <c r="G102" s="49">
        <v>2.8428485663481711</v>
      </c>
      <c r="H102" s="49">
        <v>2.73787356126536</v>
      </c>
      <c r="I102" s="49">
        <v>3.065011015822134</v>
      </c>
      <c r="J102" s="49">
        <v>3.0416336625473708</v>
      </c>
      <c r="K102" s="49">
        <v>3.187528143074787</v>
      </c>
      <c r="L102" s="49">
        <v>3.0503370378715617</v>
      </c>
      <c r="M102" s="49">
        <v>2.9195681563613181</v>
      </c>
      <c r="N102" s="49">
        <v>2.9704930454547434</v>
      </c>
      <c r="O102" s="49">
        <v>3.3473611699287278</v>
      </c>
    </row>
    <row r="103" spans="1:15" x14ac:dyDescent="0.2">
      <c r="A103" s="16">
        <v>95</v>
      </c>
      <c r="B103" s="44">
        <v>2.80762805971088</v>
      </c>
      <c r="C103" s="44">
        <v>2.5326773071609661</v>
      </c>
      <c r="D103" s="44">
        <v>2.6825867165657766</v>
      </c>
      <c r="E103" s="44">
        <v>2.3699948216112765</v>
      </c>
      <c r="F103" s="44">
        <v>3.1311825400022699</v>
      </c>
      <c r="G103" s="44">
        <v>2.4813537545883735</v>
      </c>
      <c r="H103" s="44">
        <v>2.3737006308997102</v>
      </c>
      <c r="I103" s="44">
        <v>2.6827208652607455</v>
      </c>
      <c r="J103" s="44">
        <v>2.7465444950521616</v>
      </c>
      <c r="K103" s="44">
        <v>2.9369098582481046</v>
      </c>
      <c r="L103" s="44">
        <v>2.9026926425653552</v>
      </c>
      <c r="M103" s="44">
        <v>2.6602522858596802</v>
      </c>
      <c r="N103" s="44">
        <v>2.6381938685506201</v>
      </c>
      <c r="O103" s="44">
        <v>3.0295414502241518</v>
      </c>
    </row>
    <row r="104" spans="1:15" x14ac:dyDescent="0.2">
      <c r="A104" s="16">
        <v>96</v>
      </c>
      <c r="B104" s="49">
        <v>2.5272925043732983</v>
      </c>
      <c r="C104" s="49">
        <v>2.2540226926187046</v>
      </c>
      <c r="D104" s="49">
        <v>2.4016605540839602</v>
      </c>
      <c r="E104" s="49">
        <v>2.1429294828259207</v>
      </c>
      <c r="F104" s="49">
        <v>2.7592835564484086</v>
      </c>
      <c r="G104" s="49">
        <v>2.2540151272599327</v>
      </c>
      <c r="H104" s="49">
        <v>2.0201021029643575</v>
      </c>
      <c r="I104" s="49">
        <v>2.3224303480572615</v>
      </c>
      <c r="J104" s="49">
        <v>2.345880791985441</v>
      </c>
      <c r="K104" s="49">
        <v>2.6688356242149864</v>
      </c>
      <c r="L104" s="49">
        <v>2.5852746435517582</v>
      </c>
      <c r="M104" s="49">
        <v>2.3803363811462406</v>
      </c>
      <c r="N104" s="49">
        <v>2.4513098467318417</v>
      </c>
      <c r="O104" s="49">
        <v>2.6286433726456613</v>
      </c>
    </row>
    <row r="105" spans="1:15" x14ac:dyDescent="0.2">
      <c r="A105" s="16">
        <v>97</v>
      </c>
      <c r="B105" s="49">
        <v>2.1692450849986149</v>
      </c>
      <c r="C105" s="49">
        <v>2.0008613539232418</v>
      </c>
      <c r="D105" s="49">
        <v>1.9760486548680019</v>
      </c>
      <c r="E105" s="49">
        <v>1.7523232582021373</v>
      </c>
      <c r="F105" s="49">
        <v>2.2145147469748241</v>
      </c>
      <c r="G105" s="49">
        <v>2.0152137107721115</v>
      </c>
      <c r="H105" s="49">
        <v>1.7402246148495253</v>
      </c>
      <c r="I105" s="49">
        <v>2.0036388858688912</v>
      </c>
      <c r="J105" s="49">
        <v>1.8560981492785849</v>
      </c>
      <c r="K105" s="49">
        <v>2.2469070122404293</v>
      </c>
      <c r="L105" s="49">
        <v>2.1925154850034181</v>
      </c>
      <c r="M105" s="49">
        <v>2.2245690420690423</v>
      </c>
      <c r="N105" s="49">
        <v>2.0772016843628096</v>
      </c>
      <c r="O105" s="49">
        <v>2.2199331983805668</v>
      </c>
    </row>
    <row r="106" spans="1:15" x14ac:dyDescent="0.2">
      <c r="A106" s="16">
        <v>98</v>
      </c>
      <c r="B106" s="49">
        <v>1.6415891837415868</v>
      </c>
      <c r="C106" s="49">
        <v>1.9199311497544671</v>
      </c>
      <c r="D106" s="49">
        <v>1.5877348071775046</v>
      </c>
      <c r="E106" s="49">
        <v>1.5607061897489014</v>
      </c>
      <c r="F106" s="49">
        <v>1.6524877823892865</v>
      </c>
      <c r="G106" s="49">
        <v>1.4684434964556319</v>
      </c>
      <c r="H106" s="49">
        <v>1.3757753932965235</v>
      </c>
      <c r="I106" s="49">
        <v>1.4852060186116824</v>
      </c>
      <c r="J106" s="49">
        <v>1.61437714396674</v>
      </c>
      <c r="K106" s="49">
        <v>1.8429909755054192</v>
      </c>
      <c r="L106" s="49">
        <v>1.6248082627208227</v>
      </c>
      <c r="M106" s="49">
        <v>1.6872582972582975</v>
      </c>
      <c r="N106" s="49">
        <v>1.7982081686429514</v>
      </c>
      <c r="O106" s="49">
        <v>1.7382692307692307</v>
      </c>
    </row>
    <row r="107" spans="1:15" x14ac:dyDescent="0.2">
      <c r="A107" s="16">
        <v>99</v>
      </c>
      <c r="B107" s="49">
        <v>1.1325057334211575</v>
      </c>
      <c r="C107" s="49">
        <v>1.3053828702382531</v>
      </c>
      <c r="D107" s="49">
        <v>1.0022223747340575</v>
      </c>
      <c r="E107" s="49">
        <v>1.0116054897749789</v>
      </c>
      <c r="F107" s="49">
        <v>1.1053008607894532</v>
      </c>
      <c r="G107" s="49">
        <v>0.94662989893021354</v>
      </c>
      <c r="H107" s="49">
        <v>0.94245816915400671</v>
      </c>
      <c r="I107" s="49">
        <v>0.99929253513530669</v>
      </c>
      <c r="J107" s="49">
        <v>1.2111056091387575</v>
      </c>
      <c r="K107" s="49">
        <v>1.096197889967057</v>
      </c>
      <c r="L107" s="49">
        <v>1.161300008329422</v>
      </c>
      <c r="M107" s="49">
        <v>1.143896103896104</v>
      </c>
      <c r="N107" s="49">
        <v>1.0715151515151515</v>
      </c>
      <c r="O107" s="49">
        <v>1.2124999999999999</v>
      </c>
    </row>
    <row r="108" spans="1:15" x14ac:dyDescent="0.2">
      <c r="A108" s="16" t="s">
        <v>22</v>
      </c>
      <c r="B108" s="44">
        <v>0.53488372093023251</v>
      </c>
      <c r="C108" s="44">
        <v>0.61728395061728392</v>
      </c>
      <c r="D108" s="44">
        <v>0.22857142857142854</v>
      </c>
      <c r="E108" s="44">
        <v>0.29032258064516131</v>
      </c>
      <c r="F108" s="44">
        <v>0.23423423423423423</v>
      </c>
      <c r="G108" s="44">
        <v>0.18181818181818182</v>
      </c>
      <c r="H108" s="44">
        <v>0.35643564356435642</v>
      </c>
      <c r="I108" s="44">
        <v>0.12631578947368421</v>
      </c>
      <c r="J108" s="44">
        <v>0.38554216867469887</v>
      </c>
      <c r="K108" s="44">
        <v>0.33734939759036142</v>
      </c>
      <c r="L108" s="44">
        <v>0.27848101265822783</v>
      </c>
      <c r="M108" s="44">
        <v>0.45714285714285713</v>
      </c>
      <c r="N108" s="44">
        <v>0.26666666666666666</v>
      </c>
      <c r="O108" s="44">
        <v>0.25</v>
      </c>
    </row>
    <row r="109" spans="1:15" x14ac:dyDescent="0.2">
      <c r="A109" s="25"/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</row>
    <row r="110" spans="1:15" x14ac:dyDescent="0.2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</row>
    <row r="111" spans="1:15" ht="14.25" x14ac:dyDescent="0.2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</row>
    <row r="112" spans="1:15" x14ac:dyDescent="0.2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</row>
    <row r="113" spans="1:15" x14ac:dyDescent="0.2">
      <c r="A113" s="4" t="s">
        <v>51</v>
      </c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</row>
  </sheetData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M624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5703125" style="9" customWidth="1"/>
    <col min="5" max="7" width="13.5703125" style="10" customWidth="1"/>
    <col min="8" max="11" width="13.5703125" style="9" customWidth="1"/>
    <col min="12" max="12" width="13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27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8.75" customHeight="1" x14ac:dyDescent="0.2">
      <c r="A6" s="36" t="s">
        <v>0</v>
      </c>
      <c r="B6" s="36" t="s">
        <v>1</v>
      </c>
      <c r="C6" s="67" t="s">
        <v>38</v>
      </c>
      <c r="D6" s="67"/>
      <c r="E6" s="59" t="s">
        <v>39</v>
      </c>
      <c r="F6" s="59" t="s">
        <v>40</v>
      </c>
      <c r="G6" s="59" t="s">
        <v>41</v>
      </c>
      <c r="H6" s="58" t="s">
        <v>42</v>
      </c>
      <c r="I6" s="58" t="s">
        <v>43</v>
      </c>
      <c r="J6" s="58" t="s">
        <v>44</v>
      </c>
      <c r="K6" s="58" t="s">
        <v>45</v>
      </c>
      <c r="L6" s="59" t="s">
        <v>46</v>
      </c>
    </row>
    <row r="7" spans="1:13" s="35" customFormat="1" ht="16.5" customHeight="1" x14ac:dyDescent="0.2">
      <c r="A7" s="37"/>
      <c r="B7" s="38"/>
      <c r="C7" s="39">
        <v>42005</v>
      </c>
      <c r="D7" s="40">
        <v>42370</v>
      </c>
      <c r="E7" s="63" t="s">
        <v>2</v>
      </c>
      <c r="F7" s="63" t="s">
        <v>3</v>
      </c>
      <c r="G7" s="63" t="s">
        <v>4</v>
      </c>
      <c r="H7" s="64" t="s">
        <v>5</v>
      </c>
      <c r="I7" s="64" t="s">
        <v>6</v>
      </c>
      <c r="J7" s="64" t="s">
        <v>7</v>
      </c>
      <c r="K7" s="64" t="s">
        <v>8</v>
      </c>
      <c r="L7" s="63" t="s">
        <v>9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5">
        <v>19</v>
      </c>
      <c r="C9" s="8">
        <v>7041</v>
      </c>
      <c r="D9" s="46">
        <v>7040</v>
      </c>
      <c r="E9" s="17">
        <v>7.3972602739726029E-2</v>
      </c>
      <c r="F9" s="18">
        <f>B9/((C9+D9)/2)</f>
        <v>2.6986719693203607E-3</v>
      </c>
      <c r="G9" s="18">
        <f t="shared" ref="G9:G72" si="0">F9/((1+(1-E9)*F9))</f>
        <v>2.6919446806338548E-3</v>
      </c>
      <c r="H9" s="13">
        <v>100000</v>
      </c>
      <c r="I9" s="13">
        <f>H9*G9</f>
        <v>269.1944680633855</v>
      </c>
      <c r="J9" s="13">
        <f t="shared" ref="J9:J72" si="1">H10+I9*E9</f>
        <v>99750.718547382392</v>
      </c>
      <c r="K9" s="13">
        <f t="shared" ref="K9:K72" si="2">K10+J9</f>
        <v>8080571.9415831203</v>
      </c>
      <c r="L9" s="19">
        <f>K9/H9</f>
        <v>80.805719415831206</v>
      </c>
    </row>
    <row r="10" spans="1:13" x14ac:dyDescent="0.2">
      <c r="A10" s="16">
        <v>1</v>
      </c>
      <c r="B10" s="45">
        <v>1</v>
      </c>
      <c r="C10" s="8">
        <v>7233</v>
      </c>
      <c r="D10" s="46">
        <v>7269</v>
      </c>
      <c r="E10" s="17">
        <v>0.17260273972602741</v>
      </c>
      <c r="F10" s="18">
        <f t="shared" ref="F10:F73" si="3">B10/((C10+D10)/2)</f>
        <v>1.3791201213625708E-4</v>
      </c>
      <c r="G10" s="18">
        <f t="shared" si="0"/>
        <v>1.3789627706497788E-4</v>
      </c>
      <c r="H10" s="13">
        <f>H9-I9</f>
        <v>99730.80553193661</v>
      </c>
      <c r="I10" s="13">
        <f t="shared" ref="I10:I73" si="4">H10*G10</f>
        <v>13.752506791545359</v>
      </c>
      <c r="J10" s="13">
        <f t="shared" si="1"/>
        <v>99719.426745495395</v>
      </c>
      <c r="K10" s="13">
        <f t="shared" si="2"/>
        <v>7980821.2230357379</v>
      </c>
      <c r="L10" s="20">
        <f t="shared" ref="L10:L73" si="5">K10/H10</f>
        <v>80.023631419281514</v>
      </c>
    </row>
    <row r="11" spans="1:13" x14ac:dyDescent="0.2">
      <c r="A11" s="16">
        <v>2</v>
      </c>
      <c r="B11" s="45">
        <v>0</v>
      </c>
      <c r="C11" s="8">
        <v>7631</v>
      </c>
      <c r="D11" s="46">
        <v>7163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99717.053025145069</v>
      </c>
      <c r="I11" s="13">
        <f t="shared" si="4"/>
        <v>0</v>
      </c>
      <c r="J11" s="13">
        <f t="shared" si="1"/>
        <v>99717.053025145069</v>
      </c>
      <c r="K11" s="13">
        <f t="shared" si="2"/>
        <v>7881101.7962902421</v>
      </c>
      <c r="L11" s="20">
        <f t="shared" si="5"/>
        <v>79.034644097463556</v>
      </c>
    </row>
    <row r="12" spans="1:13" x14ac:dyDescent="0.2">
      <c r="A12" s="16">
        <v>3</v>
      </c>
      <c r="B12" s="45">
        <v>2</v>
      </c>
      <c r="C12" s="8">
        <v>8082</v>
      </c>
      <c r="D12" s="46">
        <v>7669</v>
      </c>
      <c r="E12" s="17">
        <v>0.52328767123287667</v>
      </c>
      <c r="F12" s="18">
        <f t="shared" si="3"/>
        <v>2.5395213002349056E-4</v>
      </c>
      <c r="G12" s="18">
        <f t="shared" si="0"/>
        <v>2.5392138976394182E-4</v>
      </c>
      <c r="H12" s="13">
        <f t="shared" si="6"/>
        <v>99717.053025145069</v>
      </c>
      <c r="I12" s="13">
        <f t="shared" si="4"/>
        <v>25.320292687309514</v>
      </c>
      <c r="J12" s="13">
        <f t="shared" si="1"/>
        <v>99704.982529453046</v>
      </c>
      <c r="K12" s="13">
        <f t="shared" si="2"/>
        <v>7781384.743265097</v>
      </c>
      <c r="L12" s="20">
        <f t="shared" si="5"/>
        <v>78.034644097463556</v>
      </c>
    </row>
    <row r="13" spans="1:13" x14ac:dyDescent="0.2">
      <c r="A13" s="16">
        <v>4</v>
      </c>
      <c r="B13" s="45">
        <v>0</v>
      </c>
      <c r="C13" s="8">
        <v>8107</v>
      </c>
      <c r="D13" s="46">
        <v>8010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99691.732732457764</v>
      </c>
      <c r="I13" s="13">
        <f t="shared" si="4"/>
        <v>0</v>
      </c>
      <c r="J13" s="13">
        <f t="shared" si="1"/>
        <v>99691.732732457764</v>
      </c>
      <c r="K13" s="13">
        <f t="shared" si="2"/>
        <v>7681679.760735644</v>
      </c>
      <c r="L13" s="20">
        <f t="shared" si="5"/>
        <v>77.054330887706925</v>
      </c>
    </row>
    <row r="14" spans="1:13" x14ac:dyDescent="0.2">
      <c r="A14" s="16">
        <v>5</v>
      </c>
      <c r="B14" s="45">
        <v>0</v>
      </c>
      <c r="C14" s="8">
        <v>8209</v>
      </c>
      <c r="D14" s="46">
        <v>8081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99691.732732457764</v>
      </c>
      <c r="I14" s="13">
        <f t="shared" si="4"/>
        <v>0</v>
      </c>
      <c r="J14" s="13">
        <f t="shared" si="1"/>
        <v>99691.732732457764</v>
      </c>
      <c r="K14" s="13">
        <f t="shared" si="2"/>
        <v>7581988.028003186</v>
      </c>
      <c r="L14" s="20">
        <f t="shared" si="5"/>
        <v>76.054330887706925</v>
      </c>
    </row>
    <row r="15" spans="1:13" x14ac:dyDescent="0.2">
      <c r="A15" s="16">
        <v>6</v>
      </c>
      <c r="B15" s="45">
        <v>0</v>
      </c>
      <c r="C15" s="8">
        <v>8408</v>
      </c>
      <c r="D15" s="46">
        <v>8132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99691.732732457764</v>
      </c>
      <c r="I15" s="13">
        <f t="shared" si="4"/>
        <v>0</v>
      </c>
      <c r="J15" s="13">
        <f t="shared" si="1"/>
        <v>99691.732732457764</v>
      </c>
      <c r="K15" s="13">
        <f t="shared" si="2"/>
        <v>7482296.2952707279</v>
      </c>
      <c r="L15" s="20">
        <f t="shared" si="5"/>
        <v>75.054330887706925</v>
      </c>
    </row>
    <row r="16" spans="1:13" x14ac:dyDescent="0.2">
      <c r="A16" s="16">
        <v>7</v>
      </c>
      <c r="B16" s="45">
        <v>1</v>
      </c>
      <c r="C16" s="8">
        <v>7862</v>
      </c>
      <c r="D16" s="46">
        <v>8328</v>
      </c>
      <c r="E16" s="17">
        <v>0.9342465753424658</v>
      </c>
      <c r="F16" s="18">
        <f t="shared" si="3"/>
        <v>1.2353304508956145E-4</v>
      </c>
      <c r="G16" s="18">
        <f t="shared" si="0"/>
        <v>1.235320416732804E-4</v>
      </c>
      <c r="H16" s="13">
        <f t="shared" si="6"/>
        <v>99691.732732457764</v>
      </c>
      <c r="I16" s="13">
        <f t="shared" si="4"/>
        <v>12.315123282387503</v>
      </c>
      <c r="J16" s="13">
        <f t="shared" si="1"/>
        <v>99690.922970926869</v>
      </c>
      <c r="K16" s="13">
        <f t="shared" si="2"/>
        <v>7382604.5625382699</v>
      </c>
      <c r="L16" s="20">
        <f t="shared" si="5"/>
        <v>74.054330887706925</v>
      </c>
    </row>
    <row r="17" spans="1:12" x14ac:dyDescent="0.2">
      <c r="A17" s="16">
        <v>8</v>
      </c>
      <c r="B17" s="45">
        <v>0</v>
      </c>
      <c r="C17" s="8">
        <v>7723</v>
      </c>
      <c r="D17" s="46">
        <v>7809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99679.417609175376</v>
      </c>
      <c r="I17" s="13">
        <f t="shared" si="4"/>
        <v>0</v>
      </c>
      <c r="J17" s="13">
        <f t="shared" si="1"/>
        <v>99679.417609175376</v>
      </c>
      <c r="K17" s="13">
        <f t="shared" si="2"/>
        <v>7282913.6395673426</v>
      </c>
      <c r="L17" s="20">
        <f t="shared" si="5"/>
        <v>73.063364676971773</v>
      </c>
    </row>
    <row r="18" spans="1:12" x14ac:dyDescent="0.2">
      <c r="A18" s="16">
        <v>9</v>
      </c>
      <c r="B18" s="45">
        <v>2</v>
      </c>
      <c r="C18" s="8">
        <v>7238</v>
      </c>
      <c r="D18" s="46">
        <v>7662</v>
      </c>
      <c r="E18" s="17">
        <v>0.67945205479452064</v>
      </c>
      <c r="F18" s="18">
        <f t="shared" si="3"/>
        <v>2.6845637583892615E-4</v>
      </c>
      <c r="G18" s="18">
        <f t="shared" si="0"/>
        <v>2.6843327631271224E-4</v>
      </c>
      <c r="H18" s="13">
        <f t="shared" si="6"/>
        <v>99679.417609175376</v>
      </c>
      <c r="I18" s="13">
        <f t="shared" si="4"/>
        <v>26.757272649774009</v>
      </c>
      <c r="J18" s="13">
        <f t="shared" si="1"/>
        <v>99670.840620408184</v>
      </c>
      <c r="K18" s="13">
        <f t="shared" si="2"/>
        <v>7183234.2219581669</v>
      </c>
      <c r="L18" s="20">
        <f t="shared" si="5"/>
        <v>72.063364676971773</v>
      </c>
    </row>
    <row r="19" spans="1:12" x14ac:dyDescent="0.2">
      <c r="A19" s="16">
        <v>10</v>
      </c>
      <c r="B19" s="45">
        <v>0</v>
      </c>
      <c r="C19" s="8">
        <v>7492</v>
      </c>
      <c r="D19" s="46">
        <v>7175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99652.660336525601</v>
      </c>
      <c r="I19" s="13">
        <f t="shared" si="4"/>
        <v>0</v>
      </c>
      <c r="J19" s="13">
        <f t="shared" si="1"/>
        <v>99652.660336525601</v>
      </c>
      <c r="K19" s="13">
        <f t="shared" si="2"/>
        <v>7083563.3813377591</v>
      </c>
      <c r="L19" s="20">
        <f t="shared" si="5"/>
        <v>71.082531639563527</v>
      </c>
    </row>
    <row r="20" spans="1:12" x14ac:dyDescent="0.2">
      <c r="A20" s="16">
        <v>11</v>
      </c>
      <c r="B20" s="45">
        <v>3</v>
      </c>
      <c r="C20" s="8">
        <v>7041</v>
      </c>
      <c r="D20" s="46">
        <v>7431</v>
      </c>
      <c r="E20" s="17">
        <v>0.70045662100456618</v>
      </c>
      <c r="F20" s="18">
        <f t="shared" si="3"/>
        <v>4.1459369817578774E-4</v>
      </c>
      <c r="G20" s="18">
        <f t="shared" si="0"/>
        <v>4.1454221667648443E-4</v>
      </c>
      <c r="H20" s="13">
        <f t="shared" si="6"/>
        <v>99652.660336525601</v>
      </c>
      <c r="I20" s="13">
        <f t="shared" si="4"/>
        <v>41.310234713612104</v>
      </c>
      <c r="J20" s="13">
        <f t="shared" si="1"/>
        <v>99640.286129232394</v>
      </c>
      <c r="K20" s="13">
        <f t="shared" si="2"/>
        <v>6983910.7210012339</v>
      </c>
      <c r="L20" s="20">
        <f t="shared" si="5"/>
        <v>70.082531639563541</v>
      </c>
    </row>
    <row r="21" spans="1:12" x14ac:dyDescent="0.2">
      <c r="A21" s="16">
        <v>12</v>
      </c>
      <c r="B21" s="45">
        <v>0</v>
      </c>
      <c r="C21" s="8">
        <v>6666</v>
      </c>
      <c r="D21" s="46">
        <v>7008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99611.350101811986</v>
      </c>
      <c r="I21" s="13">
        <f t="shared" si="4"/>
        <v>0</v>
      </c>
      <c r="J21" s="13">
        <f t="shared" si="1"/>
        <v>99611.350101811986</v>
      </c>
      <c r="K21" s="13">
        <f t="shared" si="2"/>
        <v>6884270.4348720014</v>
      </c>
      <c r="L21" s="20">
        <f t="shared" si="5"/>
        <v>69.111305366663956</v>
      </c>
    </row>
    <row r="22" spans="1:12" x14ac:dyDescent="0.2">
      <c r="A22" s="16">
        <v>13</v>
      </c>
      <c r="B22" s="45">
        <v>1</v>
      </c>
      <c r="C22" s="8">
        <v>6465</v>
      </c>
      <c r="D22" s="46">
        <v>6678</v>
      </c>
      <c r="E22" s="17">
        <v>0.24109589041095891</v>
      </c>
      <c r="F22" s="18">
        <f t="shared" si="3"/>
        <v>1.5217225899718482E-4</v>
      </c>
      <c r="G22" s="18">
        <f t="shared" si="0"/>
        <v>1.521546875420119E-4</v>
      </c>
      <c r="H22" s="13">
        <f t="shared" si="6"/>
        <v>99611.350101811986</v>
      </c>
      <c r="I22" s="13">
        <f t="shared" si="4"/>
        <v>15.156333850379157</v>
      </c>
      <c r="J22" s="13">
        <f t="shared" si="1"/>
        <v>99599.847897766638</v>
      </c>
      <c r="K22" s="13">
        <f t="shared" si="2"/>
        <v>6784659.0847701896</v>
      </c>
      <c r="L22" s="20">
        <f t="shared" si="5"/>
        <v>68.111305366663956</v>
      </c>
    </row>
    <row r="23" spans="1:12" x14ac:dyDescent="0.2">
      <c r="A23" s="16">
        <v>14</v>
      </c>
      <c r="B23" s="45">
        <v>0</v>
      </c>
      <c r="C23" s="8">
        <v>6461</v>
      </c>
      <c r="D23" s="46">
        <v>6486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99596.193767961609</v>
      </c>
      <c r="I23" s="13">
        <f t="shared" si="4"/>
        <v>0</v>
      </c>
      <c r="J23" s="13">
        <f t="shared" si="1"/>
        <v>99596.193767961609</v>
      </c>
      <c r="K23" s="13">
        <f t="shared" si="2"/>
        <v>6685059.2368724225</v>
      </c>
      <c r="L23" s="20">
        <f t="shared" si="5"/>
        <v>67.121633708685877</v>
      </c>
    </row>
    <row r="24" spans="1:12" x14ac:dyDescent="0.2">
      <c r="A24" s="16">
        <v>15</v>
      </c>
      <c r="B24" s="45">
        <v>0</v>
      </c>
      <c r="C24" s="8">
        <v>6119</v>
      </c>
      <c r="D24" s="46">
        <v>6503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99596.193767961609</v>
      </c>
      <c r="I24" s="13">
        <f t="shared" si="4"/>
        <v>0</v>
      </c>
      <c r="J24" s="13">
        <f t="shared" si="1"/>
        <v>99596.193767961609</v>
      </c>
      <c r="K24" s="13">
        <f t="shared" si="2"/>
        <v>6585463.0431044605</v>
      </c>
      <c r="L24" s="20">
        <f t="shared" si="5"/>
        <v>66.121633708685877</v>
      </c>
    </row>
    <row r="25" spans="1:12" x14ac:dyDescent="0.2">
      <c r="A25" s="16">
        <v>16</v>
      </c>
      <c r="B25" s="45">
        <v>0</v>
      </c>
      <c r="C25" s="8">
        <v>5778</v>
      </c>
      <c r="D25" s="46">
        <v>6105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99596.193767961609</v>
      </c>
      <c r="I25" s="13">
        <f t="shared" si="4"/>
        <v>0</v>
      </c>
      <c r="J25" s="13">
        <f t="shared" si="1"/>
        <v>99596.193767961609</v>
      </c>
      <c r="K25" s="13">
        <f t="shared" si="2"/>
        <v>6485866.8493364984</v>
      </c>
      <c r="L25" s="20">
        <f t="shared" si="5"/>
        <v>65.121633708685877</v>
      </c>
    </row>
    <row r="26" spans="1:12" x14ac:dyDescent="0.2">
      <c r="A26" s="16">
        <v>17</v>
      </c>
      <c r="B26" s="45">
        <v>0</v>
      </c>
      <c r="C26" s="8">
        <v>5651</v>
      </c>
      <c r="D26" s="46">
        <v>5817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99596.193767961609</v>
      </c>
      <c r="I26" s="13">
        <f t="shared" si="4"/>
        <v>0</v>
      </c>
      <c r="J26" s="13">
        <f t="shared" si="1"/>
        <v>99596.193767961609</v>
      </c>
      <c r="K26" s="13">
        <f t="shared" si="2"/>
        <v>6386270.6555685364</v>
      </c>
      <c r="L26" s="20">
        <f t="shared" si="5"/>
        <v>64.121633708685863</v>
      </c>
    </row>
    <row r="27" spans="1:12" x14ac:dyDescent="0.2">
      <c r="A27" s="16">
        <v>18</v>
      </c>
      <c r="B27" s="45">
        <v>1</v>
      </c>
      <c r="C27" s="8">
        <v>5649</v>
      </c>
      <c r="D27" s="46">
        <v>5769</v>
      </c>
      <c r="E27" s="17">
        <v>0.22191780821917809</v>
      </c>
      <c r="F27" s="18">
        <f t="shared" si="3"/>
        <v>1.7516202487300754E-4</v>
      </c>
      <c r="G27" s="18">
        <f t="shared" si="0"/>
        <v>1.7513815521463062E-4</v>
      </c>
      <c r="H27" s="13">
        <f t="shared" si="6"/>
        <v>99596.193767961609</v>
      </c>
      <c r="I27" s="13">
        <f t="shared" si="4"/>
        <v>17.443093642919688</v>
      </c>
      <c r="J27" s="13">
        <f t="shared" si="1"/>
        <v>99582.621607428489</v>
      </c>
      <c r="K27" s="13">
        <f t="shared" si="2"/>
        <v>6286674.4618005743</v>
      </c>
      <c r="L27" s="20">
        <f t="shared" si="5"/>
        <v>63.121633708685863</v>
      </c>
    </row>
    <row r="28" spans="1:12" x14ac:dyDescent="0.2">
      <c r="A28" s="16">
        <v>19</v>
      </c>
      <c r="B28" s="45">
        <v>1</v>
      </c>
      <c r="C28" s="8">
        <v>5682</v>
      </c>
      <c r="D28" s="46">
        <v>5753</v>
      </c>
      <c r="E28" s="17">
        <v>9.5890410958904104E-2</v>
      </c>
      <c r="F28" s="18">
        <f t="shared" si="3"/>
        <v>1.7490161783996502E-4</v>
      </c>
      <c r="G28" s="18">
        <f t="shared" si="0"/>
        <v>1.7487396497969186E-4</v>
      </c>
      <c r="H28" s="13">
        <f t="shared" si="6"/>
        <v>99578.750674318697</v>
      </c>
      <c r="I28" s="13">
        <f t="shared" si="4"/>
        <v>17.413730958142274</v>
      </c>
      <c r="J28" s="13">
        <f t="shared" si="1"/>
        <v>99563.006753178459</v>
      </c>
      <c r="K28" s="13">
        <f t="shared" si="2"/>
        <v>6187091.8401931459</v>
      </c>
      <c r="L28" s="20">
        <f t="shared" si="5"/>
        <v>62.132651778576623</v>
      </c>
    </row>
    <row r="29" spans="1:12" x14ac:dyDescent="0.2">
      <c r="A29" s="16">
        <v>20</v>
      </c>
      <c r="B29" s="45">
        <v>4</v>
      </c>
      <c r="C29" s="8">
        <v>5867</v>
      </c>
      <c r="D29" s="46">
        <v>5773</v>
      </c>
      <c r="E29" s="17">
        <v>0.69246575342465755</v>
      </c>
      <c r="F29" s="18">
        <f t="shared" si="3"/>
        <v>6.8728522336769765E-4</v>
      </c>
      <c r="G29" s="18">
        <f t="shared" si="0"/>
        <v>6.8713998688786301E-4</v>
      </c>
      <c r="H29" s="13">
        <f t="shared" si="6"/>
        <v>99561.336943360555</v>
      </c>
      <c r="I29" s="13">
        <f t="shared" si="4"/>
        <v>68.412575761798877</v>
      </c>
      <c r="J29" s="13">
        <f t="shared" si="1"/>
        <v>99540.297733417363</v>
      </c>
      <c r="K29" s="13">
        <f t="shared" si="2"/>
        <v>6087528.8334399676</v>
      </c>
      <c r="L29" s="20">
        <f t="shared" si="5"/>
        <v>61.143502290483518</v>
      </c>
    </row>
    <row r="30" spans="1:12" x14ac:dyDescent="0.2">
      <c r="A30" s="16">
        <v>21</v>
      </c>
      <c r="B30" s="45">
        <v>3</v>
      </c>
      <c r="C30" s="8">
        <v>6134</v>
      </c>
      <c r="D30" s="46">
        <v>5936</v>
      </c>
      <c r="E30" s="17">
        <v>0.58721461187214608</v>
      </c>
      <c r="F30" s="18">
        <f t="shared" si="3"/>
        <v>4.9710024855012427E-4</v>
      </c>
      <c r="G30" s="18">
        <f t="shared" si="0"/>
        <v>4.9699826663344266E-4</v>
      </c>
      <c r="H30" s="13">
        <f t="shared" si="6"/>
        <v>99492.924367598753</v>
      </c>
      <c r="I30" s="13">
        <f t="shared" si="4"/>
        <v>49.447810952988789</v>
      </c>
      <c r="J30" s="13">
        <f t="shared" si="1"/>
        <v>99472.513033762458</v>
      </c>
      <c r="K30" s="13">
        <f t="shared" si="2"/>
        <v>5987988.5357065499</v>
      </c>
      <c r="L30" s="20">
        <f t="shared" si="5"/>
        <v>60.185069177206948</v>
      </c>
    </row>
    <row r="31" spans="1:12" x14ac:dyDescent="0.2">
      <c r="A31" s="16">
        <v>22</v>
      </c>
      <c r="B31" s="45">
        <v>1</v>
      </c>
      <c r="C31" s="8">
        <v>6274</v>
      </c>
      <c r="D31" s="46">
        <v>6165</v>
      </c>
      <c r="E31" s="17">
        <v>0.80821917808219179</v>
      </c>
      <c r="F31" s="18">
        <f t="shared" si="3"/>
        <v>1.6078462898946861E-4</v>
      </c>
      <c r="G31" s="18">
        <f t="shared" si="0"/>
        <v>1.6077967128265837E-4</v>
      </c>
      <c r="H31" s="13">
        <f t="shared" si="6"/>
        <v>99443.476556645765</v>
      </c>
      <c r="I31" s="13">
        <f t="shared" si="4"/>
        <v>15.98848947198225</v>
      </c>
      <c r="J31" s="13">
        <f t="shared" si="1"/>
        <v>99440.410270993598</v>
      </c>
      <c r="K31" s="13">
        <f t="shared" si="2"/>
        <v>5888516.0226727873</v>
      </c>
      <c r="L31" s="20">
        <f t="shared" si="5"/>
        <v>59.214703936044764</v>
      </c>
    </row>
    <row r="32" spans="1:12" x14ac:dyDescent="0.2">
      <c r="A32" s="16">
        <v>23</v>
      </c>
      <c r="B32" s="45">
        <v>3</v>
      </c>
      <c r="C32" s="8">
        <v>6497</v>
      </c>
      <c r="D32" s="46">
        <v>6320</v>
      </c>
      <c r="E32" s="17">
        <v>0.75890410958904109</v>
      </c>
      <c r="F32" s="18">
        <f t="shared" si="3"/>
        <v>4.6812826714519778E-4</v>
      </c>
      <c r="G32" s="18">
        <f t="shared" si="0"/>
        <v>4.6807543837188402E-4</v>
      </c>
      <c r="H32" s="13">
        <f t="shared" si="6"/>
        <v>99427.488067173777</v>
      </c>
      <c r="I32" s="13">
        <f t="shared" si="4"/>
        <v>46.539565063257633</v>
      </c>
      <c r="J32" s="13">
        <f t="shared" si="1"/>
        <v>99416.267569295509</v>
      </c>
      <c r="K32" s="13">
        <f t="shared" si="2"/>
        <v>5789075.6124017937</v>
      </c>
      <c r="L32" s="20">
        <f t="shared" si="5"/>
        <v>58.224096021521348</v>
      </c>
    </row>
    <row r="33" spans="1:12" x14ac:dyDescent="0.2">
      <c r="A33" s="16">
        <v>24</v>
      </c>
      <c r="B33" s="45">
        <v>1</v>
      </c>
      <c r="C33" s="8">
        <v>6683</v>
      </c>
      <c r="D33" s="46">
        <v>6515</v>
      </c>
      <c r="E33" s="17">
        <v>0.27945205479452057</v>
      </c>
      <c r="F33" s="18">
        <f t="shared" si="3"/>
        <v>1.5153811183512653E-4</v>
      </c>
      <c r="G33" s="18">
        <f t="shared" si="0"/>
        <v>1.5152156712322395E-4</v>
      </c>
      <c r="H33" s="13">
        <f t="shared" si="6"/>
        <v>99380.948502110521</v>
      </c>
      <c r="I33" s="13">
        <f t="shared" si="4"/>
        <v>15.058357059232202</v>
      </c>
      <c r="J33" s="13">
        <f t="shared" si="1"/>
        <v>99370.09823387333</v>
      </c>
      <c r="K33" s="13">
        <f t="shared" si="2"/>
        <v>5689659.3448324986</v>
      </c>
      <c r="L33" s="20">
        <f t="shared" si="5"/>
        <v>57.251006662626786</v>
      </c>
    </row>
    <row r="34" spans="1:12" x14ac:dyDescent="0.2">
      <c r="A34" s="16">
        <v>25</v>
      </c>
      <c r="B34" s="45">
        <v>7</v>
      </c>
      <c r="C34" s="8">
        <v>7024</v>
      </c>
      <c r="D34" s="46">
        <v>6655</v>
      </c>
      <c r="E34" s="17">
        <v>0.59295499021526421</v>
      </c>
      <c r="F34" s="18">
        <f t="shared" si="3"/>
        <v>1.0234666276774619E-3</v>
      </c>
      <c r="G34" s="18">
        <f t="shared" si="0"/>
        <v>1.0230404321194657E-3</v>
      </c>
      <c r="H34" s="13">
        <f t="shared" si="6"/>
        <v>99365.890145051293</v>
      </c>
      <c r="I34" s="13">
        <f t="shared" si="4"/>
        <v>101.65532319192863</v>
      </c>
      <c r="J34" s="13">
        <f t="shared" si="1"/>
        <v>99324.511853027972</v>
      </c>
      <c r="K34" s="13">
        <f t="shared" si="2"/>
        <v>5590289.2465986256</v>
      </c>
      <c r="L34" s="20">
        <f t="shared" si="5"/>
        <v>56.259640390058316</v>
      </c>
    </row>
    <row r="35" spans="1:12" x14ac:dyDescent="0.2">
      <c r="A35" s="16">
        <v>26</v>
      </c>
      <c r="B35" s="45">
        <v>6</v>
      </c>
      <c r="C35" s="8">
        <v>7295</v>
      </c>
      <c r="D35" s="46">
        <v>7013</v>
      </c>
      <c r="E35" s="17">
        <v>0.58538812785388128</v>
      </c>
      <c r="F35" s="18">
        <f t="shared" si="3"/>
        <v>8.3869164103997763E-4</v>
      </c>
      <c r="G35" s="18">
        <f t="shared" si="0"/>
        <v>8.3840010290499897E-4</v>
      </c>
      <c r="H35" s="13">
        <f t="shared" si="6"/>
        <v>99264.234821859369</v>
      </c>
      <c r="I35" s="13">
        <f t="shared" si="4"/>
        <v>83.223144689432871</v>
      </c>
      <c r="J35" s="13">
        <f t="shared" si="1"/>
        <v>99229.729518033797</v>
      </c>
      <c r="K35" s="13">
        <f t="shared" si="2"/>
        <v>5490964.7347455975</v>
      </c>
      <c r="L35" s="20">
        <f t="shared" si="5"/>
        <v>55.316647981014917</v>
      </c>
    </row>
    <row r="36" spans="1:12" x14ac:dyDescent="0.2">
      <c r="A36" s="16">
        <v>27</v>
      </c>
      <c r="B36" s="45">
        <v>4</v>
      </c>
      <c r="C36" s="8">
        <v>7915</v>
      </c>
      <c r="D36" s="46">
        <v>7277</v>
      </c>
      <c r="E36" s="17">
        <v>0.59383561643835614</v>
      </c>
      <c r="F36" s="18">
        <f t="shared" si="3"/>
        <v>5.2659294365455498E-4</v>
      </c>
      <c r="G36" s="18">
        <f t="shared" si="0"/>
        <v>5.2648033830328368E-4</v>
      </c>
      <c r="H36" s="13">
        <f t="shared" si="6"/>
        <v>99181.01167716994</v>
      </c>
      <c r="I36" s="13">
        <f t="shared" si="4"/>
        <v>52.216852581058362</v>
      </c>
      <c r="J36" s="13">
        <f t="shared" si="1"/>
        <v>99159.80305142983</v>
      </c>
      <c r="K36" s="13">
        <f t="shared" si="2"/>
        <v>5391735.0052275639</v>
      </c>
      <c r="L36" s="20">
        <f t="shared" si="5"/>
        <v>54.362573178598304</v>
      </c>
    </row>
    <row r="37" spans="1:12" x14ac:dyDescent="0.2">
      <c r="A37" s="16">
        <v>28</v>
      </c>
      <c r="B37" s="45">
        <v>1</v>
      </c>
      <c r="C37" s="8">
        <v>8139</v>
      </c>
      <c r="D37" s="46">
        <v>7779</v>
      </c>
      <c r="E37" s="17">
        <v>0.90136986301369859</v>
      </c>
      <c r="F37" s="18">
        <f t="shared" si="3"/>
        <v>1.2564392511622062E-4</v>
      </c>
      <c r="G37" s="18">
        <f t="shared" si="0"/>
        <v>1.2564236812112337E-4</v>
      </c>
      <c r="H37" s="13">
        <f t="shared" si="6"/>
        <v>99128.794824588884</v>
      </c>
      <c r="I37" s="13">
        <f t="shared" si="4"/>
        <v>12.454776530754305</v>
      </c>
      <c r="J37" s="13">
        <f t="shared" si="1"/>
        <v>99127.566408273531</v>
      </c>
      <c r="K37" s="13">
        <f t="shared" si="2"/>
        <v>5292575.2021761341</v>
      </c>
      <c r="L37" s="20">
        <f t="shared" si="5"/>
        <v>53.390896273292647</v>
      </c>
    </row>
    <row r="38" spans="1:12" x14ac:dyDescent="0.2">
      <c r="A38" s="16">
        <v>29</v>
      </c>
      <c r="B38" s="45">
        <v>2</v>
      </c>
      <c r="C38" s="8">
        <v>8884</v>
      </c>
      <c r="D38" s="46">
        <v>8066</v>
      </c>
      <c r="E38" s="17">
        <v>0.6424657534246575</v>
      </c>
      <c r="F38" s="18">
        <f t="shared" si="3"/>
        <v>2.3598820058997051E-4</v>
      </c>
      <c r="G38" s="18">
        <f t="shared" si="0"/>
        <v>2.3596829103359284E-4</v>
      </c>
      <c r="H38" s="13">
        <f t="shared" si="6"/>
        <v>99116.340048058133</v>
      </c>
      <c r="I38" s="13">
        <f t="shared" si="4"/>
        <v>23.388313374644735</v>
      </c>
      <c r="J38" s="13">
        <f t="shared" si="1"/>
        <v>99107.977925057057</v>
      </c>
      <c r="K38" s="13">
        <f t="shared" si="2"/>
        <v>5193447.6357678603</v>
      </c>
      <c r="L38" s="20">
        <f t="shared" si="5"/>
        <v>52.397492010396412</v>
      </c>
    </row>
    <row r="39" spans="1:12" x14ac:dyDescent="0.2">
      <c r="A39" s="16">
        <v>30</v>
      </c>
      <c r="B39" s="45">
        <v>4</v>
      </c>
      <c r="C39" s="8">
        <v>9369</v>
      </c>
      <c r="D39" s="46">
        <v>8728</v>
      </c>
      <c r="E39" s="17">
        <v>0.63287671232876708</v>
      </c>
      <c r="F39" s="18">
        <f t="shared" si="3"/>
        <v>4.4206222025750127E-4</v>
      </c>
      <c r="G39" s="18">
        <f t="shared" si="0"/>
        <v>4.4199048903068911E-4</v>
      </c>
      <c r="H39" s="13">
        <f t="shared" si="6"/>
        <v>99092.951734683491</v>
      </c>
      <c r="I39" s="13">
        <f t="shared" si="4"/>
        <v>43.798142196707232</v>
      </c>
      <c r="J39" s="13">
        <f t="shared" si="1"/>
        <v>99076.872416726343</v>
      </c>
      <c r="K39" s="13">
        <f t="shared" si="2"/>
        <v>5094339.6578428037</v>
      </c>
      <c r="L39" s="20">
        <f t="shared" si="5"/>
        <v>51.409707437948242</v>
      </c>
    </row>
    <row r="40" spans="1:12" x14ac:dyDescent="0.2">
      <c r="A40" s="16">
        <v>31</v>
      </c>
      <c r="B40" s="45">
        <v>1</v>
      </c>
      <c r="C40" s="8">
        <v>9849</v>
      </c>
      <c r="D40" s="46">
        <v>9246</v>
      </c>
      <c r="E40" s="17">
        <v>0.56712328767123288</v>
      </c>
      <c r="F40" s="18">
        <f t="shared" si="3"/>
        <v>1.0473946059177795E-4</v>
      </c>
      <c r="G40" s="18">
        <f t="shared" si="0"/>
        <v>1.047347119960413E-4</v>
      </c>
      <c r="H40" s="13">
        <f t="shared" si="6"/>
        <v>99049.153592486779</v>
      </c>
      <c r="I40" s="13">
        <f t="shared" si="4"/>
        <v>10.373884574960762</v>
      </c>
      <c r="J40" s="13">
        <f t="shared" si="1"/>
        <v>99044.662979437897</v>
      </c>
      <c r="K40" s="13">
        <f t="shared" si="2"/>
        <v>4995262.7854260774</v>
      </c>
      <c r="L40" s="20">
        <f t="shared" si="5"/>
        <v>50.432160238116211</v>
      </c>
    </row>
    <row r="41" spans="1:12" x14ac:dyDescent="0.2">
      <c r="A41" s="16">
        <v>32</v>
      </c>
      <c r="B41" s="45">
        <v>6</v>
      </c>
      <c r="C41" s="8">
        <v>10541</v>
      </c>
      <c r="D41" s="46">
        <v>9739</v>
      </c>
      <c r="E41" s="17">
        <v>0.53926940639269405</v>
      </c>
      <c r="F41" s="18">
        <f t="shared" si="3"/>
        <v>5.9171597633136095E-4</v>
      </c>
      <c r="G41" s="18">
        <f t="shared" si="0"/>
        <v>5.9155470570963742E-4</v>
      </c>
      <c r="H41" s="13">
        <f t="shared" si="6"/>
        <v>99038.779707911817</v>
      </c>
      <c r="I41" s="13">
        <f t="shared" si="4"/>
        <v>58.586856183955383</v>
      </c>
      <c r="J41" s="13">
        <f t="shared" si="1"/>
        <v>99011.786950884591</v>
      </c>
      <c r="K41" s="13">
        <f t="shared" si="2"/>
        <v>4896218.1224466395</v>
      </c>
      <c r="L41" s="20">
        <f t="shared" si="5"/>
        <v>49.437383385444718</v>
      </c>
    </row>
    <row r="42" spans="1:12" x14ac:dyDescent="0.2">
      <c r="A42" s="16">
        <v>33</v>
      </c>
      <c r="B42" s="45">
        <v>4</v>
      </c>
      <c r="C42" s="8">
        <v>11368</v>
      </c>
      <c r="D42" s="46">
        <v>10399</v>
      </c>
      <c r="E42" s="17">
        <v>0.68013698630136976</v>
      </c>
      <c r="F42" s="18">
        <f t="shared" si="3"/>
        <v>3.675288280424496E-4</v>
      </c>
      <c r="G42" s="18">
        <f t="shared" si="0"/>
        <v>3.6748562684427134E-4</v>
      </c>
      <c r="H42" s="13">
        <f t="shared" si="6"/>
        <v>98980.192851727857</v>
      </c>
      <c r="I42" s="13">
        <f t="shared" si="4"/>
        <v>36.373798215284076</v>
      </c>
      <c r="J42" s="13">
        <f t="shared" si="1"/>
        <v>98968.558219011058</v>
      </c>
      <c r="K42" s="13">
        <f t="shared" si="2"/>
        <v>4797206.3354957551</v>
      </c>
      <c r="L42" s="20">
        <f t="shared" si="5"/>
        <v>48.466326416255434</v>
      </c>
    </row>
    <row r="43" spans="1:12" x14ac:dyDescent="0.2">
      <c r="A43" s="16">
        <v>34</v>
      </c>
      <c r="B43" s="45">
        <v>5</v>
      </c>
      <c r="C43" s="8">
        <v>11911</v>
      </c>
      <c r="D43" s="46">
        <v>11255</v>
      </c>
      <c r="E43" s="17">
        <v>0.53095890410958901</v>
      </c>
      <c r="F43" s="18">
        <f t="shared" si="3"/>
        <v>4.3166709833376501E-4</v>
      </c>
      <c r="G43" s="18">
        <f t="shared" si="0"/>
        <v>4.3157971655736072E-4</v>
      </c>
      <c r="H43" s="13">
        <f t="shared" si="6"/>
        <v>98943.819053512576</v>
      </c>
      <c r="I43" s="13">
        <f t="shared" si="4"/>
        <v>42.702145382217743</v>
      </c>
      <c r="J43" s="13">
        <f t="shared" si="1"/>
        <v>98923.789992445629</v>
      </c>
      <c r="K43" s="13">
        <f t="shared" si="2"/>
        <v>4698237.7772767441</v>
      </c>
      <c r="L43" s="20">
        <f t="shared" si="5"/>
        <v>47.483893609723701</v>
      </c>
    </row>
    <row r="44" spans="1:12" x14ac:dyDescent="0.2">
      <c r="A44" s="16">
        <v>35</v>
      </c>
      <c r="B44" s="45">
        <v>10</v>
      </c>
      <c r="C44" s="8">
        <v>12766</v>
      </c>
      <c r="D44" s="46">
        <v>11694</v>
      </c>
      <c r="E44" s="17">
        <v>0.62</v>
      </c>
      <c r="F44" s="18">
        <f t="shared" si="3"/>
        <v>8.1766148814390845E-4</v>
      </c>
      <c r="G44" s="18">
        <f t="shared" si="0"/>
        <v>8.1740751034020502E-4</v>
      </c>
      <c r="H44" s="13">
        <f t="shared" si="6"/>
        <v>98901.116908130352</v>
      </c>
      <c r="I44" s="13">
        <f t="shared" si="4"/>
        <v>80.842515741740385</v>
      </c>
      <c r="J44" s="13">
        <f t="shared" si="1"/>
        <v>98870.396752148488</v>
      </c>
      <c r="K44" s="13">
        <f t="shared" si="2"/>
        <v>4599313.9872842981</v>
      </c>
      <c r="L44" s="20">
        <f t="shared" si="5"/>
        <v>46.504166293254499</v>
      </c>
    </row>
    <row r="45" spans="1:12" x14ac:dyDescent="0.2">
      <c r="A45" s="16">
        <v>36</v>
      </c>
      <c r="B45" s="45">
        <v>5</v>
      </c>
      <c r="C45" s="8">
        <v>13639</v>
      </c>
      <c r="D45" s="46">
        <v>12566</v>
      </c>
      <c r="E45" s="17">
        <v>0.50575342465753426</v>
      </c>
      <c r="F45" s="18">
        <f t="shared" si="3"/>
        <v>3.8160656363289447E-4</v>
      </c>
      <c r="G45" s="18">
        <f t="shared" si="0"/>
        <v>3.8153460325470969E-4</v>
      </c>
      <c r="H45" s="13">
        <f t="shared" si="6"/>
        <v>98820.274392388616</v>
      </c>
      <c r="I45" s="13">
        <f t="shared" si="4"/>
        <v>37.703354183821538</v>
      </c>
      <c r="J45" s="13">
        <f t="shared" si="1"/>
        <v>98801.639638704335</v>
      </c>
      <c r="K45" s="13">
        <f t="shared" si="2"/>
        <v>4500443.5905321492</v>
      </c>
      <c r="L45" s="20">
        <f t="shared" si="5"/>
        <v>45.541703038205533</v>
      </c>
    </row>
    <row r="46" spans="1:12" x14ac:dyDescent="0.2">
      <c r="A46" s="16">
        <v>37</v>
      </c>
      <c r="B46" s="45">
        <v>7</v>
      </c>
      <c r="C46" s="8">
        <v>13717</v>
      </c>
      <c r="D46" s="46">
        <v>13461</v>
      </c>
      <c r="E46" s="17">
        <v>0.48532289628180042</v>
      </c>
      <c r="F46" s="18">
        <f t="shared" si="3"/>
        <v>5.1512252557215396E-4</v>
      </c>
      <c r="G46" s="18">
        <f t="shared" si="0"/>
        <v>5.1498599157478889E-4</v>
      </c>
      <c r="H46" s="13">
        <f t="shared" si="6"/>
        <v>98782.571038204798</v>
      </c>
      <c r="I46" s="13">
        <f t="shared" si="4"/>
        <v>50.871640296416921</v>
      </c>
      <c r="J46" s="13">
        <f t="shared" si="1"/>
        <v>98756.388569715637</v>
      </c>
      <c r="K46" s="13">
        <f t="shared" si="2"/>
        <v>4401641.9508934449</v>
      </c>
      <c r="L46" s="20">
        <f t="shared" si="5"/>
        <v>44.558892369698306</v>
      </c>
    </row>
    <row r="47" spans="1:12" x14ac:dyDescent="0.2">
      <c r="A47" s="16">
        <v>38</v>
      </c>
      <c r="B47" s="45">
        <v>4</v>
      </c>
      <c r="C47" s="8">
        <v>13965</v>
      </c>
      <c r="D47" s="46">
        <v>13536</v>
      </c>
      <c r="E47" s="17">
        <v>0.42945205479452053</v>
      </c>
      <c r="F47" s="18">
        <f t="shared" si="3"/>
        <v>2.908985127813534E-4</v>
      </c>
      <c r="G47" s="18">
        <f t="shared" si="0"/>
        <v>2.9085023991658573E-4</v>
      </c>
      <c r="H47" s="13">
        <f t="shared" si="6"/>
        <v>98731.699397908378</v>
      </c>
      <c r="I47" s="13">
        <f t="shared" si="4"/>
        <v>28.716138457253873</v>
      </c>
      <c r="J47" s="13">
        <f t="shared" si="1"/>
        <v>98715.315464117361</v>
      </c>
      <c r="K47" s="13">
        <f t="shared" si="2"/>
        <v>4302885.5623237295</v>
      </c>
      <c r="L47" s="20">
        <f t="shared" si="5"/>
        <v>43.581601335375026</v>
      </c>
    </row>
    <row r="48" spans="1:12" x14ac:dyDescent="0.2">
      <c r="A48" s="16">
        <v>39</v>
      </c>
      <c r="B48" s="45">
        <v>8</v>
      </c>
      <c r="C48" s="8">
        <v>14118</v>
      </c>
      <c r="D48" s="46">
        <v>13768</v>
      </c>
      <c r="E48" s="17">
        <v>0.37499999999999994</v>
      </c>
      <c r="F48" s="18">
        <f t="shared" si="3"/>
        <v>5.7376461306748907E-4</v>
      </c>
      <c r="G48" s="18">
        <f t="shared" si="0"/>
        <v>5.7355893318038426E-4</v>
      </c>
      <c r="H48" s="13">
        <f t="shared" si="6"/>
        <v>98702.983259451124</v>
      </c>
      <c r="I48" s="13">
        <f t="shared" si="4"/>
        <v>56.611977780012111</v>
      </c>
      <c r="J48" s="13">
        <f t="shared" si="1"/>
        <v>98667.600773338621</v>
      </c>
      <c r="K48" s="13">
        <f t="shared" si="2"/>
        <v>4204170.2468596119</v>
      </c>
      <c r="L48" s="20">
        <f t="shared" si="5"/>
        <v>42.594155799815191</v>
      </c>
    </row>
    <row r="49" spans="1:12" x14ac:dyDescent="0.2">
      <c r="A49" s="16">
        <v>40</v>
      </c>
      <c r="B49" s="45">
        <v>11</v>
      </c>
      <c r="C49" s="8">
        <v>13219</v>
      </c>
      <c r="D49" s="46">
        <v>13882</v>
      </c>
      <c r="E49" s="17">
        <v>0.50311332503113315</v>
      </c>
      <c r="F49" s="18">
        <f t="shared" si="3"/>
        <v>8.1177816316741077E-4</v>
      </c>
      <c r="G49" s="18">
        <f t="shared" si="0"/>
        <v>8.1145085492865458E-4</v>
      </c>
      <c r="H49" s="13">
        <f t="shared" si="6"/>
        <v>98646.37128167112</v>
      </c>
      <c r="I49" s="13">
        <f t="shared" si="4"/>
        <v>80.046682312121504</v>
      </c>
      <c r="J49" s="13">
        <f t="shared" si="1"/>
        <v>98606.597151854759</v>
      </c>
      <c r="K49" s="13">
        <f t="shared" si="2"/>
        <v>4105502.6460862737</v>
      </c>
      <c r="L49" s="20">
        <f t="shared" si="5"/>
        <v>41.61838487057549</v>
      </c>
    </row>
    <row r="50" spans="1:12" x14ac:dyDescent="0.2">
      <c r="A50" s="16">
        <v>41</v>
      </c>
      <c r="B50" s="45">
        <v>8</v>
      </c>
      <c r="C50" s="8">
        <v>12609</v>
      </c>
      <c r="D50" s="46">
        <v>13030</v>
      </c>
      <c r="E50" s="17">
        <v>0.5821917808219178</v>
      </c>
      <c r="F50" s="18">
        <f t="shared" si="3"/>
        <v>6.2404929989469165E-4</v>
      </c>
      <c r="G50" s="18">
        <f t="shared" si="0"/>
        <v>6.2388663210719301E-4</v>
      </c>
      <c r="H50" s="13">
        <f t="shared" si="6"/>
        <v>98566.324599358995</v>
      </c>
      <c r="I50" s="13">
        <f t="shared" si="4"/>
        <v>61.494212293478455</v>
      </c>
      <c r="J50" s="13">
        <f t="shared" si="1"/>
        <v>98540.631812030901</v>
      </c>
      <c r="K50" s="13">
        <f t="shared" si="2"/>
        <v>4006896.0489344192</v>
      </c>
      <c r="L50" s="20">
        <f t="shared" si="5"/>
        <v>40.651774987260481</v>
      </c>
    </row>
    <row r="51" spans="1:12" x14ac:dyDescent="0.2">
      <c r="A51" s="16">
        <v>42</v>
      </c>
      <c r="B51" s="45">
        <v>19</v>
      </c>
      <c r="C51" s="8">
        <v>12130</v>
      </c>
      <c r="D51" s="46">
        <v>12399</v>
      </c>
      <c r="E51" s="17">
        <v>0.54549387166546504</v>
      </c>
      <c r="F51" s="18">
        <f t="shared" si="3"/>
        <v>1.5491866769945779E-3</v>
      </c>
      <c r="G51" s="18">
        <f t="shared" si="0"/>
        <v>1.5480966391793014E-3</v>
      </c>
      <c r="H51" s="13">
        <f t="shared" si="6"/>
        <v>98504.830387065522</v>
      </c>
      <c r="I51" s="13">
        <f t="shared" si="4"/>
        <v>152.49499686514326</v>
      </c>
      <c r="J51" s="13">
        <f t="shared" si="1"/>
        <v>98435.52047644995</v>
      </c>
      <c r="K51" s="13">
        <f t="shared" si="2"/>
        <v>3908355.4171223883</v>
      </c>
      <c r="L51" s="20">
        <f t="shared" si="5"/>
        <v>39.676789470778957</v>
      </c>
    </row>
    <row r="52" spans="1:12" x14ac:dyDescent="0.2">
      <c r="A52" s="16">
        <v>43</v>
      </c>
      <c r="B52" s="45">
        <v>11</v>
      </c>
      <c r="C52" s="8">
        <v>11729</v>
      </c>
      <c r="D52" s="46">
        <v>11929</v>
      </c>
      <c r="E52" s="17">
        <v>0.4376089663760897</v>
      </c>
      <c r="F52" s="18">
        <f t="shared" si="3"/>
        <v>9.2991799814016399E-4</v>
      </c>
      <c r="G52" s="18">
        <f t="shared" si="0"/>
        <v>9.294319261139815E-4</v>
      </c>
      <c r="H52" s="13">
        <f t="shared" si="6"/>
        <v>98352.335390200373</v>
      </c>
      <c r="I52" s="13">
        <f t="shared" si="4"/>
        <v>91.411800519522245</v>
      </c>
      <c r="J52" s="13">
        <f t="shared" si="1"/>
        <v>98300.92621322078</v>
      </c>
      <c r="K52" s="13">
        <f t="shared" si="2"/>
        <v>3809919.8966459385</v>
      </c>
      <c r="L52" s="20">
        <f t="shared" si="5"/>
        <v>38.737462425580098</v>
      </c>
    </row>
    <row r="53" spans="1:12" x14ac:dyDescent="0.2">
      <c r="A53" s="16">
        <v>44</v>
      </c>
      <c r="B53" s="45">
        <v>14</v>
      </c>
      <c r="C53" s="8">
        <v>11161</v>
      </c>
      <c r="D53" s="46">
        <v>11586</v>
      </c>
      <c r="E53" s="17">
        <v>0.60802348336594902</v>
      </c>
      <c r="F53" s="18">
        <f t="shared" si="3"/>
        <v>1.2309315514133733E-3</v>
      </c>
      <c r="G53" s="18">
        <f t="shared" si="0"/>
        <v>1.2303379179672796E-3</v>
      </c>
      <c r="H53" s="13">
        <f t="shared" si="6"/>
        <v>98260.923589680853</v>
      </c>
      <c r="I53" s="13">
        <f t="shared" si="4"/>
        <v>120.89414014686989</v>
      </c>
      <c r="J53" s="13">
        <f t="shared" si="1"/>
        <v>98213.535925744611</v>
      </c>
      <c r="K53" s="13">
        <f t="shared" si="2"/>
        <v>3711618.9704327178</v>
      </c>
      <c r="L53" s="20">
        <f t="shared" si="5"/>
        <v>37.773092648016835</v>
      </c>
    </row>
    <row r="54" spans="1:12" x14ac:dyDescent="0.2">
      <c r="A54" s="16">
        <v>45</v>
      </c>
      <c r="B54" s="45">
        <v>16</v>
      </c>
      <c r="C54" s="8">
        <v>10733</v>
      </c>
      <c r="D54" s="46">
        <v>10994</v>
      </c>
      <c r="E54" s="17">
        <v>0.44845890410958911</v>
      </c>
      <c r="F54" s="18">
        <f t="shared" si="3"/>
        <v>1.4728218345836977E-3</v>
      </c>
      <c r="G54" s="18">
        <f t="shared" si="0"/>
        <v>1.4716264004232436E-3</v>
      </c>
      <c r="H54" s="13">
        <f t="shared" si="6"/>
        <v>98140.029449533977</v>
      </c>
      <c r="I54" s="13">
        <f t="shared" si="4"/>
        <v>144.4254582762488</v>
      </c>
      <c r="J54" s="13">
        <f t="shared" si="1"/>
        <v>98060.372874001812</v>
      </c>
      <c r="K54" s="13">
        <f t="shared" si="2"/>
        <v>3613405.4345069733</v>
      </c>
      <c r="L54" s="20">
        <f t="shared" si="5"/>
        <v>36.818874569067411</v>
      </c>
    </row>
    <row r="55" spans="1:12" x14ac:dyDescent="0.2">
      <c r="A55" s="16">
        <v>46</v>
      </c>
      <c r="B55" s="45">
        <v>20</v>
      </c>
      <c r="C55" s="8">
        <v>10473</v>
      </c>
      <c r="D55" s="46">
        <v>10546</v>
      </c>
      <c r="E55" s="17">
        <v>0.48863013698630131</v>
      </c>
      <c r="F55" s="18">
        <f t="shared" si="3"/>
        <v>1.9030401065702461E-3</v>
      </c>
      <c r="G55" s="18">
        <f t="shared" si="0"/>
        <v>1.9011899495807029E-3</v>
      </c>
      <c r="H55" s="13">
        <f t="shared" si="6"/>
        <v>97995.603991257725</v>
      </c>
      <c r="I55" s="13">
        <f t="shared" si="4"/>
        <v>186.30825741126981</v>
      </c>
      <c r="J55" s="13">
        <f t="shared" si="1"/>
        <v>97900.331563187006</v>
      </c>
      <c r="K55" s="13">
        <f t="shared" si="2"/>
        <v>3515345.0616329713</v>
      </c>
      <c r="L55" s="20">
        <f t="shared" si="5"/>
        <v>35.872477115877345</v>
      </c>
    </row>
    <row r="56" spans="1:12" x14ac:dyDescent="0.2">
      <c r="A56" s="16">
        <v>47</v>
      </c>
      <c r="B56" s="45">
        <v>18</v>
      </c>
      <c r="C56" s="8">
        <v>10078</v>
      </c>
      <c r="D56" s="46">
        <v>10287</v>
      </c>
      <c r="E56" s="17">
        <v>0.58660578386605788</v>
      </c>
      <c r="F56" s="18">
        <f t="shared" si="3"/>
        <v>1.7677387674932482E-3</v>
      </c>
      <c r="G56" s="18">
        <f t="shared" si="0"/>
        <v>1.7664478950971927E-3</v>
      </c>
      <c r="H56" s="13">
        <f t="shared" si="6"/>
        <v>97809.295733846462</v>
      </c>
      <c r="I56" s="13">
        <f t="shared" si="4"/>
        <v>172.77502456999193</v>
      </c>
      <c r="J56" s="13">
        <f t="shared" si="1"/>
        <v>97737.871537996834</v>
      </c>
      <c r="K56" s="13">
        <f t="shared" si="2"/>
        <v>3417444.7300697844</v>
      </c>
      <c r="L56" s="20">
        <f t="shared" si="5"/>
        <v>34.939876669485038</v>
      </c>
    </row>
    <row r="57" spans="1:12" x14ac:dyDescent="0.2">
      <c r="A57" s="16">
        <v>48</v>
      </c>
      <c r="B57" s="45">
        <v>20</v>
      </c>
      <c r="C57" s="8">
        <v>9417</v>
      </c>
      <c r="D57" s="46">
        <v>9939</v>
      </c>
      <c r="E57" s="17">
        <v>0.54712328767123297</v>
      </c>
      <c r="F57" s="18">
        <f t="shared" si="3"/>
        <v>2.0665426741062203E-3</v>
      </c>
      <c r="G57" s="18">
        <f t="shared" si="0"/>
        <v>2.0646104278099066E-3</v>
      </c>
      <c r="H57" s="13">
        <f t="shared" si="6"/>
        <v>97636.520709276476</v>
      </c>
      <c r="I57" s="13">
        <f t="shared" si="4"/>
        <v>201.58137879145011</v>
      </c>
      <c r="J57" s="13">
        <f t="shared" si="1"/>
        <v>97545.229197182707</v>
      </c>
      <c r="K57" s="13">
        <f t="shared" si="2"/>
        <v>3319706.8585317875</v>
      </c>
      <c r="L57" s="20">
        <f t="shared" si="5"/>
        <v>34.000667316040293</v>
      </c>
    </row>
    <row r="58" spans="1:12" x14ac:dyDescent="0.2">
      <c r="A58" s="16">
        <v>49</v>
      </c>
      <c r="B58" s="45">
        <v>15</v>
      </c>
      <c r="C58" s="8">
        <v>8985</v>
      </c>
      <c r="D58" s="46">
        <v>9318</v>
      </c>
      <c r="E58" s="17">
        <v>0.45643835616438355</v>
      </c>
      <c r="F58" s="18">
        <f t="shared" si="3"/>
        <v>1.6390755613833797E-3</v>
      </c>
      <c r="G58" s="18">
        <f t="shared" si="0"/>
        <v>1.6376165455802524E-3</v>
      </c>
      <c r="H58" s="13">
        <f t="shared" si="6"/>
        <v>97434.939330485024</v>
      </c>
      <c r="I58" s="13">
        <f t="shared" si="4"/>
        <v>159.56106876521036</v>
      </c>
      <c r="J58" s="13">
        <f t="shared" si="1"/>
        <v>97348.208053654846</v>
      </c>
      <c r="K58" s="13">
        <f t="shared" si="2"/>
        <v>3222161.6293346048</v>
      </c>
      <c r="L58" s="20">
        <f t="shared" si="5"/>
        <v>33.069878746529568</v>
      </c>
    </row>
    <row r="59" spans="1:12" x14ac:dyDescent="0.2">
      <c r="A59" s="16">
        <v>50</v>
      </c>
      <c r="B59" s="45">
        <v>21</v>
      </c>
      <c r="C59" s="8">
        <v>8931</v>
      </c>
      <c r="D59" s="46">
        <v>8864</v>
      </c>
      <c r="E59" s="17">
        <v>0.45662100456620996</v>
      </c>
      <c r="F59" s="18">
        <f t="shared" si="3"/>
        <v>2.3602135431300929E-3</v>
      </c>
      <c r="G59" s="18">
        <f t="shared" si="0"/>
        <v>2.3571904688318066E-3</v>
      </c>
      <c r="H59" s="13">
        <f t="shared" si="6"/>
        <v>97275.378261719816</v>
      </c>
      <c r="I59" s="13">
        <f t="shared" si="4"/>
        <v>229.29659449053466</v>
      </c>
      <c r="J59" s="13">
        <f t="shared" si="1"/>
        <v>97150.783308549158</v>
      </c>
      <c r="K59" s="13">
        <f t="shared" si="2"/>
        <v>3124813.4212809498</v>
      </c>
      <c r="L59" s="20">
        <f t="shared" si="5"/>
        <v>32.123374661917282</v>
      </c>
    </row>
    <row r="60" spans="1:12" x14ac:dyDescent="0.2">
      <c r="A60" s="16">
        <v>51</v>
      </c>
      <c r="B60" s="45">
        <v>33</v>
      </c>
      <c r="C60" s="8">
        <v>8458</v>
      </c>
      <c r="D60" s="46">
        <v>8833</v>
      </c>
      <c r="E60" s="17">
        <v>0.41203819012038195</v>
      </c>
      <c r="F60" s="18">
        <f t="shared" si="3"/>
        <v>3.8170146318894224E-3</v>
      </c>
      <c r="G60" s="18">
        <f t="shared" si="0"/>
        <v>3.8084674451918216E-3</v>
      </c>
      <c r="H60" s="13">
        <f t="shared" si="6"/>
        <v>97046.081667229286</v>
      </c>
      <c r="I60" s="13">
        <f t="shared" si="4"/>
        <v>369.59684271306958</v>
      </c>
      <c r="J60" s="13">
        <f t="shared" si="1"/>
        <v>96828.772838661913</v>
      </c>
      <c r="K60" s="13">
        <f t="shared" si="2"/>
        <v>3027662.6379724005</v>
      </c>
      <c r="L60" s="20">
        <f t="shared" si="5"/>
        <v>31.198195599017037</v>
      </c>
    </row>
    <row r="61" spans="1:12" x14ac:dyDescent="0.2">
      <c r="A61" s="16">
        <v>52</v>
      </c>
      <c r="B61" s="45">
        <v>27</v>
      </c>
      <c r="C61" s="8">
        <v>8044</v>
      </c>
      <c r="D61" s="46">
        <v>8372</v>
      </c>
      <c r="E61" s="17">
        <v>0.46839167935058357</v>
      </c>
      <c r="F61" s="18">
        <f t="shared" si="3"/>
        <v>3.2894736842105261E-3</v>
      </c>
      <c r="G61" s="18">
        <f t="shared" si="0"/>
        <v>3.2837313851082194E-3</v>
      </c>
      <c r="H61" s="13">
        <f t="shared" si="6"/>
        <v>96676.484824516214</v>
      </c>
      <c r="I61" s="13">
        <f t="shared" si="4"/>
        <v>317.45960742020236</v>
      </c>
      <c r="J61" s="13">
        <f t="shared" si="1"/>
        <v>96507.720655741548</v>
      </c>
      <c r="K61" s="13">
        <f t="shared" si="2"/>
        <v>2930833.8651337386</v>
      </c>
      <c r="L61" s="20">
        <f t="shared" si="5"/>
        <v>30.315891919877789</v>
      </c>
    </row>
    <row r="62" spans="1:12" x14ac:dyDescent="0.2">
      <c r="A62" s="16">
        <v>53</v>
      </c>
      <c r="B62" s="45">
        <v>32</v>
      </c>
      <c r="C62" s="8">
        <v>7758</v>
      </c>
      <c r="D62" s="46">
        <v>7895</v>
      </c>
      <c r="E62" s="17">
        <v>0.57611301369863011</v>
      </c>
      <c r="F62" s="18">
        <f t="shared" si="3"/>
        <v>4.0886730978087265E-3</v>
      </c>
      <c r="G62" s="18">
        <f t="shared" si="0"/>
        <v>4.0815991341977718E-3</v>
      </c>
      <c r="H62" s="13">
        <f t="shared" si="6"/>
        <v>96359.025217096016</v>
      </c>
      <c r="I62" s="13">
        <f t="shared" si="4"/>
        <v>393.29891389824036</v>
      </c>
      <c r="J62" s="13">
        <f t="shared" si="1"/>
        <v>96192.310925768092</v>
      </c>
      <c r="K62" s="13">
        <f t="shared" si="2"/>
        <v>2834326.144477997</v>
      </c>
      <c r="L62" s="20">
        <f t="shared" si="5"/>
        <v>29.414225995876212</v>
      </c>
    </row>
    <row r="63" spans="1:12" x14ac:dyDescent="0.2">
      <c r="A63" s="16">
        <v>54</v>
      </c>
      <c r="B63" s="45">
        <v>26</v>
      </c>
      <c r="C63" s="8">
        <v>7666</v>
      </c>
      <c r="D63" s="46">
        <v>7620</v>
      </c>
      <c r="E63" s="17">
        <v>0.49114857744994717</v>
      </c>
      <c r="F63" s="18">
        <f t="shared" si="3"/>
        <v>3.401805573727594E-3</v>
      </c>
      <c r="G63" s="18">
        <f t="shared" si="0"/>
        <v>3.3959271775801532E-3</v>
      </c>
      <c r="H63" s="13">
        <f t="shared" si="6"/>
        <v>95965.726303197778</v>
      </c>
      <c r="I63" s="13">
        <f t="shared" si="4"/>
        <v>325.89261806924793</v>
      </c>
      <c r="J63" s="13">
        <f t="shared" si="1"/>
        <v>95799.895380894683</v>
      </c>
      <c r="K63" s="13">
        <f t="shared" si="2"/>
        <v>2738133.8335522288</v>
      </c>
      <c r="L63" s="20">
        <f t="shared" si="5"/>
        <v>28.532414008947988</v>
      </c>
    </row>
    <row r="64" spans="1:12" x14ac:dyDescent="0.2">
      <c r="A64" s="16">
        <v>55</v>
      </c>
      <c r="B64" s="45">
        <v>27</v>
      </c>
      <c r="C64" s="8">
        <v>7462</v>
      </c>
      <c r="D64" s="46">
        <v>7588</v>
      </c>
      <c r="E64" s="17">
        <v>0.48899036022323678</v>
      </c>
      <c r="F64" s="18">
        <f t="shared" si="3"/>
        <v>3.5880398671096344E-3</v>
      </c>
      <c r="G64" s="18">
        <f t="shared" si="0"/>
        <v>3.5814731538514372E-3</v>
      </c>
      <c r="H64" s="13">
        <f t="shared" si="6"/>
        <v>95639.833685128528</v>
      </c>
      <c r="I64" s="13">
        <f t="shared" si="4"/>
        <v>342.53149678210417</v>
      </c>
      <c r="J64" s="13">
        <f t="shared" si="1"/>
        <v>95464.796788345717</v>
      </c>
      <c r="K64" s="13">
        <f t="shared" si="2"/>
        <v>2642333.9381713341</v>
      </c>
      <c r="L64" s="20">
        <f t="shared" si="5"/>
        <v>27.62796458712582</v>
      </c>
    </row>
    <row r="65" spans="1:12" x14ac:dyDescent="0.2">
      <c r="A65" s="16">
        <v>56</v>
      </c>
      <c r="B65" s="45">
        <v>42</v>
      </c>
      <c r="C65" s="8">
        <v>7329</v>
      </c>
      <c r="D65" s="46">
        <v>7379</v>
      </c>
      <c r="E65" s="17">
        <v>0.49191128506196991</v>
      </c>
      <c r="F65" s="18">
        <f t="shared" si="3"/>
        <v>5.7111775904269786E-3</v>
      </c>
      <c r="G65" s="18">
        <f t="shared" si="0"/>
        <v>5.6946529326348189E-3</v>
      </c>
      <c r="H65" s="13">
        <f t="shared" si="6"/>
        <v>95297.302188346424</v>
      </c>
      <c r="I65" s="13">
        <f t="shared" si="4"/>
        <v>542.68506137905354</v>
      </c>
      <c r="J65" s="13">
        <f t="shared" si="1"/>
        <v>95021.570032894262</v>
      </c>
      <c r="K65" s="13">
        <f t="shared" si="2"/>
        <v>2546869.1413829885</v>
      </c>
      <c r="L65" s="20">
        <f t="shared" si="5"/>
        <v>26.725511456235498</v>
      </c>
    </row>
    <row r="66" spans="1:12" x14ac:dyDescent="0.2">
      <c r="A66" s="16">
        <v>57</v>
      </c>
      <c r="B66" s="45">
        <v>36</v>
      </c>
      <c r="C66" s="8">
        <v>7400</v>
      </c>
      <c r="D66" s="46">
        <v>7208</v>
      </c>
      <c r="E66" s="17">
        <v>0.4678082191780823</v>
      </c>
      <c r="F66" s="18">
        <f t="shared" si="3"/>
        <v>4.9288061336254111E-3</v>
      </c>
      <c r="G66" s="18">
        <f t="shared" si="0"/>
        <v>4.9159113534731069E-3</v>
      </c>
      <c r="H66" s="13">
        <f t="shared" si="6"/>
        <v>94754.617126967365</v>
      </c>
      <c r="I66" s="13">
        <f t="shared" si="4"/>
        <v>465.80529812845617</v>
      </c>
      <c r="J66" s="13">
        <f t="shared" si="1"/>
        <v>94506.719375840097</v>
      </c>
      <c r="K66" s="13">
        <f t="shared" si="2"/>
        <v>2451847.5713500944</v>
      </c>
      <c r="L66" s="20">
        <f t="shared" si="5"/>
        <v>25.875758308059201</v>
      </c>
    </row>
    <row r="67" spans="1:12" x14ac:dyDescent="0.2">
      <c r="A67" s="16">
        <v>58</v>
      </c>
      <c r="B67" s="45">
        <v>43</v>
      </c>
      <c r="C67" s="8">
        <v>6915</v>
      </c>
      <c r="D67" s="46">
        <v>7298</v>
      </c>
      <c r="E67" s="17">
        <v>0.47677604332590007</v>
      </c>
      <c r="F67" s="18">
        <f t="shared" si="3"/>
        <v>6.0507985646942935E-3</v>
      </c>
      <c r="G67" s="18">
        <f t="shared" si="0"/>
        <v>6.0317026599251483E-3</v>
      </c>
      <c r="H67" s="13">
        <f t="shared" si="6"/>
        <v>94288.811828838909</v>
      </c>
      <c r="I67" s="13">
        <f t="shared" si="4"/>
        <v>568.7220771091894</v>
      </c>
      <c r="J67" s="13">
        <f t="shared" si="1"/>
        <v>93991.242813405916</v>
      </c>
      <c r="K67" s="13">
        <f t="shared" si="2"/>
        <v>2357340.8519742545</v>
      </c>
      <c r="L67" s="20">
        <f t="shared" si="5"/>
        <v>25.001278584923739</v>
      </c>
    </row>
    <row r="68" spans="1:12" x14ac:dyDescent="0.2">
      <c r="A68" s="16">
        <v>59</v>
      </c>
      <c r="B68" s="45">
        <v>40</v>
      </c>
      <c r="C68" s="8">
        <v>6811</v>
      </c>
      <c r="D68" s="46">
        <v>6834</v>
      </c>
      <c r="E68" s="17">
        <v>0.48479452054794514</v>
      </c>
      <c r="F68" s="18">
        <f t="shared" si="3"/>
        <v>5.8629534628068889E-3</v>
      </c>
      <c r="G68" s="18">
        <f t="shared" si="0"/>
        <v>5.8452970081487848E-3</v>
      </c>
      <c r="H68" s="13">
        <f t="shared" si="6"/>
        <v>93720.089751729713</v>
      </c>
      <c r="I68" s="13">
        <f t="shared" si="4"/>
        <v>547.82176022922124</v>
      </c>
      <c r="J68" s="13">
        <f t="shared" si="1"/>
        <v>93437.84897909654</v>
      </c>
      <c r="K68" s="13">
        <f t="shared" si="2"/>
        <v>2263349.6091608484</v>
      </c>
      <c r="L68" s="20">
        <f t="shared" si="5"/>
        <v>24.150100743144836</v>
      </c>
    </row>
    <row r="69" spans="1:12" x14ac:dyDescent="0.2">
      <c r="A69" s="16">
        <v>60</v>
      </c>
      <c r="B69" s="45">
        <v>54</v>
      </c>
      <c r="C69" s="8">
        <v>6643</v>
      </c>
      <c r="D69" s="46">
        <v>6734</v>
      </c>
      <c r="E69" s="17">
        <v>0.51156773211567719</v>
      </c>
      <c r="F69" s="18">
        <f t="shared" si="3"/>
        <v>8.0735590939672568E-3</v>
      </c>
      <c r="G69" s="18">
        <f t="shared" si="0"/>
        <v>8.0418469809107104E-3</v>
      </c>
      <c r="H69" s="13">
        <f t="shared" si="6"/>
        <v>93172.267991500485</v>
      </c>
      <c r="I69" s="13">
        <f t="shared" si="4"/>
        <v>749.27712205205182</v>
      </c>
      <c r="J69" s="13">
        <f t="shared" si="1"/>
        <v>92806.296867502766</v>
      </c>
      <c r="K69" s="13">
        <f t="shared" si="2"/>
        <v>2169911.760181752</v>
      </c>
      <c r="L69" s="20">
        <f t="shared" si="5"/>
        <v>23.289244825291785</v>
      </c>
    </row>
    <row r="70" spans="1:12" x14ac:dyDescent="0.2">
      <c r="A70" s="16">
        <v>61</v>
      </c>
      <c r="B70" s="45">
        <v>38</v>
      </c>
      <c r="C70" s="8">
        <v>7227</v>
      </c>
      <c r="D70" s="46">
        <v>6552</v>
      </c>
      <c r="E70" s="17">
        <v>0.56070656092285509</v>
      </c>
      <c r="F70" s="18">
        <f t="shared" si="3"/>
        <v>5.5156397416358223E-3</v>
      </c>
      <c r="G70" s="18">
        <f t="shared" si="0"/>
        <v>5.5023077360978959E-3</v>
      </c>
      <c r="H70" s="13">
        <f t="shared" si="6"/>
        <v>92422.990869448433</v>
      </c>
      <c r="I70" s="13">
        <f t="shared" si="4"/>
        <v>508.53973765427133</v>
      </c>
      <c r="J70" s="13">
        <f t="shared" si="1"/>
        <v>92199.592699186906</v>
      </c>
      <c r="K70" s="13">
        <f t="shared" si="2"/>
        <v>2077105.4633142492</v>
      </c>
      <c r="L70" s="20">
        <f t="shared" si="5"/>
        <v>22.473904423286328</v>
      </c>
    </row>
    <row r="71" spans="1:12" x14ac:dyDescent="0.2">
      <c r="A71" s="16">
        <v>62</v>
      </c>
      <c r="B71" s="45">
        <v>76</v>
      </c>
      <c r="C71" s="8">
        <v>7316</v>
      </c>
      <c r="D71" s="46">
        <v>7128</v>
      </c>
      <c r="E71" s="17">
        <v>0.52152126892573913</v>
      </c>
      <c r="F71" s="18">
        <f t="shared" si="3"/>
        <v>1.0523400720022155E-2</v>
      </c>
      <c r="G71" s="18">
        <f t="shared" si="0"/>
        <v>1.0470678514311124E-2</v>
      </c>
      <c r="H71" s="13">
        <f t="shared" si="6"/>
        <v>91914.451131794165</v>
      </c>
      <c r="I71" s="13">
        <f t="shared" si="4"/>
        <v>962.40666862037688</v>
      </c>
      <c r="J71" s="13">
        <f t="shared" si="1"/>
        <v>91453.960010215291</v>
      </c>
      <c r="K71" s="13">
        <f t="shared" si="2"/>
        <v>1984905.8706150623</v>
      </c>
      <c r="L71" s="20">
        <f t="shared" si="5"/>
        <v>21.595144682623935</v>
      </c>
    </row>
    <row r="72" spans="1:12" x14ac:dyDescent="0.2">
      <c r="A72" s="16">
        <v>63</v>
      </c>
      <c r="B72" s="45">
        <v>73</v>
      </c>
      <c r="C72" s="8">
        <v>6707</v>
      </c>
      <c r="D72" s="46">
        <v>7203</v>
      </c>
      <c r="E72" s="17">
        <v>0.55503846875586416</v>
      </c>
      <c r="F72" s="18">
        <f t="shared" si="3"/>
        <v>1.0496046010064701E-2</v>
      </c>
      <c r="G72" s="18">
        <f t="shared" si="0"/>
        <v>1.0447253817099933E-2</v>
      </c>
      <c r="H72" s="13">
        <f t="shared" si="6"/>
        <v>90952.044463173792</v>
      </c>
      <c r="I72" s="13">
        <f t="shared" si="4"/>
        <v>950.19909369093523</v>
      </c>
      <c r="J72" s="13">
        <f t="shared" si="1"/>
        <v>90529.242419458271</v>
      </c>
      <c r="K72" s="13">
        <f t="shared" si="2"/>
        <v>1893451.9106048469</v>
      </c>
      <c r="L72" s="20">
        <f t="shared" si="5"/>
        <v>20.818134675042955</v>
      </c>
    </row>
    <row r="73" spans="1:12" x14ac:dyDescent="0.2">
      <c r="A73" s="16">
        <v>64</v>
      </c>
      <c r="B73" s="45">
        <v>79</v>
      </c>
      <c r="C73" s="8">
        <v>6739</v>
      </c>
      <c r="D73" s="46">
        <v>6621</v>
      </c>
      <c r="E73" s="17">
        <v>0.5640714409571701</v>
      </c>
      <c r="F73" s="18">
        <f t="shared" si="3"/>
        <v>1.1826347305389222E-2</v>
      </c>
      <c r="G73" s="18">
        <f t="shared" ref="G73:G108" si="7">F73/((1+(1-E73)*F73))</f>
        <v>1.1765689966826753E-2</v>
      </c>
      <c r="H73" s="13">
        <f t="shared" si="6"/>
        <v>90001.845369482849</v>
      </c>
      <c r="I73" s="13">
        <f t="shared" si="4"/>
        <v>1058.9338090596173</v>
      </c>
      <c r="J73" s="13">
        <f t="shared" ref="J73:J108" si="8">H74+I73*E73</f>
        <v>89540.225879977763</v>
      </c>
      <c r="K73" s="13">
        <f t="shared" ref="K73:K97" si="9">K74+J73</f>
        <v>1802922.6681853887</v>
      </c>
      <c r="L73" s="20">
        <f t="shared" si="5"/>
        <v>20.032063351411129</v>
      </c>
    </row>
    <row r="74" spans="1:12" x14ac:dyDescent="0.2">
      <c r="A74" s="16">
        <v>65</v>
      </c>
      <c r="B74" s="45">
        <v>61</v>
      </c>
      <c r="C74" s="8">
        <v>7068</v>
      </c>
      <c r="D74" s="46">
        <v>6646</v>
      </c>
      <c r="E74" s="17">
        <v>0.4506175611947002</v>
      </c>
      <c r="F74" s="18">
        <f t="shared" ref="F74:F108" si="10">B74/((C74+D74)/2)</f>
        <v>8.8960186670555639E-3</v>
      </c>
      <c r="G74" s="18">
        <f t="shared" si="7"/>
        <v>8.8527524644766657E-3</v>
      </c>
      <c r="H74" s="13">
        <f t="shared" si="6"/>
        <v>88942.911560423236</v>
      </c>
      <c r="I74" s="13">
        <f t="shared" ref="I74:I108" si="11">H74*G74</f>
        <v>787.38957951426687</v>
      </c>
      <c r="J74" s="13">
        <f t="shared" si="8"/>
        <v>88510.333552939817</v>
      </c>
      <c r="K74" s="13">
        <f t="shared" si="9"/>
        <v>1713382.442305411</v>
      </c>
      <c r="L74" s="20">
        <f t="shared" ref="L74:L108" si="12">K74/H74</f>
        <v>19.263844776898573</v>
      </c>
    </row>
    <row r="75" spans="1:12" x14ac:dyDescent="0.2">
      <c r="A75" s="16">
        <v>66</v>
      </c>
      <c r="B75" s="45">
        <v>86</v>
      </c>
      <c r="C75" s="8">
        <v>7404</v>
      </c>
      <c r="D75" s="46">
        <v>6957</v>
      </c>
      <c r="E75" s="17">
        <v>0.49668684294361259</v>
      </c>
      <c r="F75" s="18">
        <f t="shared" si="10"/>
        <v>1.1976881832741452E-2</v>
      </c>
      <c r="G75" s="18">
        <f t="shared" si="7"/>
        <v>1.1905116336576866E-2</v>
      </c>
      <c r="H75" s="13">
        <f t="shared" ref="H75:H108" si="13">H74-I74</f>
        <v>88155.521980908976</v>
      </c>
      <c r="I75" s="13">
        <f t="shared" si="11"/>
        <v>1049.5017448943804</v>
      </c>
      <c r="J75" s="13">
        <f t="shared" si="8"/>
        <v>87627.293944349993</v>
      </c>
      <c r="K75" s="13">
        <f t="shared" si="9"/>
        <v>1624872.1087524712</v>
      </c>
      <c r="L75" s="20">
        <f t="shared" si="12"/>
        <v>18.431881205403727</v>
      </c>
    </row>
    <row r="76" spans="1:12" x14ac:dyDescent="0.2">
      <c r="A76" s="16">
        <v>67</v>
      </c>
      <c r="B76" s="45">
        <v>83</v>
      </c>
      <c r="C76" s="8">
        <v>6669</v>
      </c>
      <c r="D76" s="46">
        <v>7305</v>
      </c>
      <c r="E76" s="17">
        <v>0.46803102822247888</v>
      </c>
      <c r="F76" s="18">
        <f t="shared" si="10"/>
        <v>1.1879204236439102E-2</v>
      </c>
      <c r="G76" s="18">
        <f t="shared" si="7"/>
        <v>1.1804606582602439E-2</v>
      </c>
      <c r="H76" s="13">
        <f t="shared" si="13"/>
        <v>87106.020236014592</v>
      </c>
      <c r="I76" s="13">
        <f t="shared" si="11"/>
        <v>1028.2522998623592</v>
      </c>
      <c r="J76" s="13">
        <f t="shared" si="8"/>
        <v>86559.021917328937</v>
      </c>
      <c r="K76" s="13">
        <f t="shared" si="9"/>
        <v>1537244.8148081212</v>
      </c>
      <c r="L76" s="20">
        <f t="shared" si="12"/>
        <v>17.647974395374071</v>
      </c>
    </row>
    <row r="77" spans="1:12" x14ac:dyDescent="0.2">
      <c r="A77" s="16">
        <v>68</v>
      </c>
      <c r="B77" s="45">
        <v>88</v>
      </c>
      <c r="C77" s="8">
        <v>5896</v>
      </c>
      <c r="D77" s="46">
        <v>6574</v>
      </c>
      <c r="E77" s="17">
        <v>0.50233499377334978</v>
      </c>
      <c r="F77" s="18">
        <f t="shared" si="10"/>
        <v>1.4113873295910184E-2</v>
      </c>
      <c r="G77" s="18">
        <f t="shared" si="7"/>
        <v>1.4015429189792998E-2</v>
      </c>
      <c r="H77" s="13">
        <f t="shared" si="13"/>
        <v>86077.767936152231</v>
      </c>
      <c r="I77" s="13">
        <f t="shared" si="11"/>
        <v>1206.4168613245758</v>
      </c>
      <c r="J77" s="13">
        <f t="shared" si="8"/>
        <v>85477.376481349202</v>
      </c>
      <c r="K77" s="13">
        <f t="shared" si="9"/>
        <v>1450685.7928907922</v>
      </c>
      <c r="L77" s="20">
        <f t="shared" si="12"/>
        <v>16.853199469191992</v>
      </c>
    </row>
    <row r="78" spans="1:12" x14ac:dyDescent="0.2">
      <c r="A78" s="16">
        <v>69</v>
      </c>
      <c r="B78" s="45">
        <v>102</v>
      </c>
      <c r="C78" s="8">
        <v>6121</v>
      </c>
      <c r="D78" s="46">
        <v>5796</v>
      </c>
      <c r="E78" s="17">
        <v>0.52610797743755022</v>
      </c>
      <c r="F78" s="18">
        <f t="shared" si="10"/>
        <v>1.7118402282453638E-2</v>
      </c>
      <c r="G78" s="18">
        <f t="shared" si="7"/>
        <v>1.6980650587424238E-2</v>
      </c>
      <c r="H78" s="13">
        <f t="shared" si="13"/>
        <v>84871.35107482766</v>
      </c>
      <c r="I78" s="13">
        <f t="shared" si="11"/>
        <v>1441.170757484261</v>
      </c>
      <c r="J78" s="13">
        <f t="shared" si="8"/>
        <v>84188.391749705595</v>
      </c>
      <c r="K78" s="13">
        <f t="shared" si="9"/>
        <v>1365208.4164094431</v>
      </c>
      <c r="L78" s="20">
        <f t="shared" si="12"/>
        <v>16.085621344778566</v>
      </c>
    </row>
    <row r="79" spans="1:12" x14ac:dyDescent="0.2">
      <c r="A79" s="16">
        <v>70</v>
      </c>
      <c r="B79" s="45">
        <v>104</v>
      </c>
      <c r="C79" s="8">
        <v>5684</v>
      </c>
      <c r="D79" s="46">
        <v>6014</v>
      </c>
      <c r="E79" s="17">
        <v>0.48635405690200195</v>
      </c>
      <c r="F79" s="18">
        <f t="shared" si="10"/>
        <v>1.7780817233715166E-2</v>
      </c>
      <c r="G79" s="18">
        <f t="shared" si="7"/>
        <v>1.7619893955717253E-2</v>
      </c>
      <c r="H79" s="13">
        <f t="shared" si="13"/>
        <v>83430.180317343402</v>
      </c>
      <c r="I79" s="13">
        <f t="shared" si="11"/>
        <v>1470.0309298979596</v>
      </c>
      <c r="J79" s="13">
        <f t="shared" si="8"/>
        <v>82675.104893972748</v>
      </c>
      <c r="K79" s="13">
        <f t="shared" si="9"/>
        <v>1281020.0246597375</v>
      </c>
      <c r="L79" s="20">
        <f t="shared" si="12"/>
        <v>15.354395972621912</v>
      </c>
    </row>
    <row r="80" spans="1:12" x14ac:dyDescent="0.2">
      <c r="A80" s="16">
        <v>71</v>
      </c>
      <c r="B80" s="45">
        <v>113</v>
      </c>
      <c r="C80" s="8">
        <v>5510</v>
      </c>
      <c r="D80" s="46">
        <v>5573</v>
      </c>
      <c r="E80" s="17">
        <v>0.49007152382106922</v>
      </c>
      <c r="F80" s="18">
        <f t="shared" si="10"/>
        <v>2.039159072453307E-2</v>
      </c>
      <c r="G80" s="18">
        <f t="shared" si="7"/>
        <v>2.0181735932664591E-2</v>
      </c>
      <c r="H80" s="13">
        <f t="shared" si="13"/>
        <v>81960.149387445446</v>
      </c>
      <c r="I80" s="13">
        <f t="shared" si="11"/>
        <v>1654.0980919391654</v>
      </c>
      <c r="J80" s="13">
        <f t="shared" si="8"/>
        <v>81116.677667972443</v>
      </c>
      <c r="K80" s="13">
        <f t="shared" si="9"/>
        <v>1198344.9197657648</v>
      </c>
      <c r="L80" s="20">
        <f t="shared" si="12"/>
        <v>14.621068027839952</v>
      </c>
    </row>
    <row r="81" spans="1:12" x14ac:dyDescent="0.2">
      <c r="A81" s="16">
        <v>72</v>
      </c>
      <c r="B81" s="45">
        <v>103</v>
      </c>
      <c r="C81" s="8">
        <v>4220</v>
      </c>
      <c r="D81" s="46">
        <v>5431</v>
      </c>
      <c r="E81" s="17">
        <v>0.46168373453916761</v>
      </c>
      <c r="F81" s="18">
        <f t="shared" si="10"/>
        <v>2.1344938348357684E-2</v>
      </c>
      <c r="G81" s="18">
        <f t="shared" si="7"/>
        <v>2.110246412454804E-2</v>
      </c>
      <c r="H81" s="13">
        <f t="shared" si="13"/>
        <v>80306.051295506288</v>
      </c>
      <c r="I81" s="13">
        <f t="shared" si="11"/>
        <v>1694.6555664475361</v>
      </c>
      <c r="J81" s="13">
        <f t="shared" si="8"/>
        <v>79393.790639733837</v>
      </c>
      <c r="K81" s="13">
        <f t="shared" si="9"/>
        <v>1117228.2420977924</v>
      </c>
      <c r="L81" s="20">
        <f t="shared" si="12"/>
        <v>13.912130207805518</v>
      </c>
    </row>
    <row r="82" spans="1:12" x14ac:dyDescent="0.2">
      <c r="A82" s="16">
        <v>73</v>
      </c>
      <c r="B82" s="45">
        <v>72</v>
      </c>
      <c r="C82" s="8">
        <v>3656</v>
      </c>
      <c r="D82" s="46">
        <v>4137</v>
      </c>
      <c r="E82" s="17">
        <v>0.47085235920852359</v>
      </c>
      <c r="F82" s="18">
        <f t="shared" si="10"/>
        <v>1.8478121390991916E-2</v>
      </c>
      <c r="G82" s="18">
        <f t="shared" si="7"/>
        <v>1.8299198156710907E-2</v>
      </c>
      <c r="H82" s="13">
        <f t="shared" si="13"/>
        <v>78611.395729058757</v>
      </c>
      <c r="I82" s="13">
        <f t="shared" si="11"/>
        <v>1438.5255078216637</v>
      </c>
      <c r="J82" s="13">
        <f t="shared" si="8"/>
        <v>77850.203350376571</v>
      </c>
      <c r="K82" s="13">
        <f t="shared" si="9"/>
        <v>1037834.4514580587</v>
      </c>
      <c r="L82" s="20">
        <f t="shared" si="12"/>
        <v>13.202086565604921</v>
      </c>
    </row>
    <row r="83" spans="1:12" x14ac:dyDescent="0.2">
      <c r="A83" s="16">
        <v>74</v>
      </c>
      <c r="B83" s="45">
        <v>110</v>
      </c>
      <c r="C83" s="8">
        <v>4494</v>
      </c>
      <c r="D83" s="46">
        <v>3574</v>
      </c>
      <c r="E83" s="17">
        <v>0.55113325031133242</v>
      </c>
      <c r="F83" s="18">
        <f t="shared" si="10"/>
        <v>2.7268220128904314E-2</v>
      </c>
      <c r="G83" s="18">
        <f t="shared" si="7"/>
        <v>2.6938498368258328E-2</v>
      </c>
      <c r="H83" s="13">
        <f t="shared" si="13"/>
        <v>77172.870221237099</v>
      </c>
      <c r="I83" s="13">
        <f t="shared" si="11"/>
        <v>2078.9212385286073</v>
      </c>
      <c r="J83" s="13">
        <f t="shared" si="8"/>
        <v>76239.711602040028</v>
      </c>
      <c r="K83" s="13">
        <f t="shared" si="9"/>
        <v>959984.2481076821</v>
      </c>
      <c r="L83" s="20">
        <f t="shared" si="12"/>
        <v>12.439400599661839</v>
      </c>
    </row>
    <row r="84" spans="1:12" x14ac:dyDescent="0.2">
      <c r="A84" s="16">
        <v>75</v>
      </c>
      <c r="B84" s="45">
        <v>105</v>
      </c>
      <c r="C84" s="8">
        <v>2523</v>
      </c>
      <c r="D84" s="46">
        <v>4376</v>
      </c>
      <c r="E84" s="17">
        <v>0.45591650358773661</v>
      </c>
      <c r="F84" s="18">
        <f t="shared" si="10"/>
        <v>3.0439194086099436E-2</v>
      </c>
      <c r="G84" s="18">
        <f t="shared" si="7"/>
        <v>2.9943289402185061E-2</v>
      </c>
      <c r="H84" s="13">
        <f t="shared" si="13"/>
        <v>75093.948982708491</v>
      </c>
      <c r="I84" s="13">
        <f t="shared" si="11"/>
        <v>2248.559846742161</v>
      </c>
      <c r="J84" s="13">
        <f t="shared" si="8"/>
        <v>73870.544679400788</v>
      </c>
      <c r="K84" s="13">
        <f t="shared" si="9"/>
        <v>883744.53650564211</v>
      </c>
      <c r="L84" s="20">
        <f t="shared" si="12"/>
        <v>11.768518615383213</v>
      </c>
    </row>
    <row r="85" spans="1:12" x14ac:dyDescent="0.2">
      <c r="A85" s="16">
        <v>76</v>
      </c>
      <c r="B85" s="45">
        <v>82</v>
      </c>
      <c r="C85" s="8">
        <v>2705</v>
      </c>
      <c r="D85" s="46">
        <v>2462</v>
      </c>
      <c r="E85" s="17">
        <v>0.58092215168727035</v>
      </c>
      <c r="F85" s="18">
        <f t="shared" si="10"/>
        <v>3.1739887749177471E-2</v>
      </c>
      <c r="G85" s="18">
        <f t="shared" si="7"/>
        <v>3.1323242149174188E-2</v>
      </c>
      <c r="H85" s="13">
        <f t="shared" si="13"/>
        <v>72845.389135966325</v>
      </c>
      <c r="I85" s="13">
        <f t="shared" si="11"/>
        <v>2281.7537633566958</v>
      </c>
      <c r="J85" s="13">
        <f t="shared" si="8"/>
        <v>71889.156678439322</v>
      </c>
      <c r="K85" s="13">
        <f t="shared" si="9"/>
        <v>809873.99182624137</v>
      </c>
      <c r="L85" s="20">
        <f t="shared" si="12"/>
        <v>11.117711106115543</v>
      </c>
    </row>
    <row r="86" spans="1:12" x14ac:dyDescent="0.2">
      <c r="A86" s="16">
        <v>77</v>
      </c>
      <c r="B86" s="45">
        <v>112</v>
      </c>
      <c r="C86" s="8">
        <v>2884</v>
      </c>
      <c r="D86" s="46">
        <v>2615</v>
      </c>
      <c r="E86" s="17">
        <v>0.50870841487279861</v>
      </c>
      <c r="F86" s="18">
        <f t="shared" si="10"/>
        <v>4.0734679032551374E-2</v>
      </c>
      <c r="G86" s="18">
        <f t="shared" si="7"/>
        <v>3.9935466318371048E-2</v>
      </c>
      <c r="H86" s="13">
        <f t="shared" si="13"/>
        <v>70563.635372609628</v>
      </c>
      <c r="I86" s="13">
        <f t="shared" si="11"/>
        <v>2817.9916837246678</v>
      </c>
      <c r="J86" s="13">
        <f t="shared" si="8"/>
        <v>69179.179771437266</v>
      </c>
      <c r="K86" s="13">
        <f t="shared" si="9"/>
        <v>737984.83514780202</v>
      </c>
      <c r="L86" s="20">
        <f t="shared" si="12"/>
        <v>10.458429915790058</v>
      </c>
    </row>
    <row r="87" spans="1:12" x14ac:dyDescent="0.2">
      <c r="A87" s="16">
        <v>78</v>
      </c>
      <c r="B87" s="45">
        <v>103</v>
      </c>
      <c r="C87" s="8">
        <v>2772</v>
      </c>
      <c r="D87" s="46">
        <v>2792</v>
      </c>
      <c r="E87" s="17">
        <v>0.51357893336879923</v>
      </c>
      <c r="F87" s="18">
        <f t="shared" si="10"/>
        <v>3.7023723939611793E-2</v>
      </c>
      <c r="G87" s="18">
        <f t="shared" si="7"/>
        <v>3.6368754697852515E-2</v>
      </c>
      <c r="H87" s="13">
        <f t="shared" si="13"/>
        <v>67745.643688884957</v>
      </c>
      <c r="I87" s="13">
        <f t="shared" si="11"/>
        <v>2463.8246971691774</v>
      </c>
      <c r="J87" s="13">
        <f t="shared" si="8"/>
        <v>66547.18745169563</v>
      </c>
      <c r="K87" s="13">
        <f t="shared" si="9"/>
        <v>668805.65537636471</v>
      </c>
      <c r="L87" s="20">
        <f t="shared" si="12"/>
        <v>9.872304977243811</v>
      </c>
    </row>
    <row r="88" spans="1:12" x14ac:dyDescent="0.2">
      <c r="A88" s="16">
        <v>79</v>
      </c>
      <c r="B88" s="45">
        <v>124</v>
      </c>
      <c r="C88" s="8">
        <v>2457</v>
      </c>
      <c r="D88" s="46">
        <v>2672</v>
      </c>
      <c r="E88" s="17">
        <v>0.50760053026955365</v>
      </c>
      <c r="F88" s="18">
        <f t="shared" si="10"/>
        <v>4.8352505361668942E-2</v>
      </c>
      <c r="G88" s="18">
        <f t="shared" si="7"/>
        <v>4.7228064280672027E-2</v>
      </c>
      <c r="H88" s="13">
        <f t="shared" si="13"/>
        <v>65281.81899171578</v>
      </c>
      <c r="I88" s="13">
        <f t="shared" si="11"/>
        <v>3083.1339436999488</v>
      </c>
      <c r="J88" s="13">
        <f t="shared" si="8"/>
        <v>63763.685472729987</v>
      </c>
      <c r="K88" s="13">
        <f t="shared" si="9"/>
        <v>602258.46792466904</v>
      </c>
      <c r="L88" s="20">
        <f t="shared" si="12"/>
        <v>9.2255160353466135</v>
      </c>
    </row>
    <row r="89" spans="1:12" x14ac:dyDescent="0.2">
      <c r="A89" s="16">
        <v>80</v>
      </c>
      <c r="B89" s="45">
        <v>115</v>
      </c>
      <c r="C89" s="8">
        <v>2129</v>
      </c>
      <c r="D89" s="46">
        <v>2333</v>
      </c>
      <c r="E89" s="17">
        <v>0.47242406194163211</v>
      </c>
      <c r="F89" s="18">
        <f t="shared" si="10"/>
        <v>5.1546391752577317E-2</v>
      </c>
      <c r="G89" s="18">
        <f t="shared" si="7"/>
        <v>5.0181718193338595E-2</v>
      </c>
      <c r="H89" s="13">
        <f t="shared" si="13"/>
        <v>62198.685048015832</v>
      </c>
      <c r="I89" s="13">
        <f t="shared" si="11"/>
        <v>3121.2368850757534</v>
      </c>
      <c r="J89" s="13">
        <f t="shared" si="8"/>
        <v>60551.995570469611</v>
      </c>
      <c r="K89" s="13">
        <f t="shared" si="9"/>
        <v>538494.78245193907</v>
      </c>
      <c r="L89" s="20">
        <f t="shared" si="12"/>
        <v>8.6576554156447934</v>
      </c>
    </row>
    <row r="90" spans="1:12" x14ac:dyDescent="0.2">
      <c r="A90" s="16">
        <v>81</v>
      </c>
      <c r="B90" s="45">
        <v>108</v>
      </c>
      <c r="C90" s="8">
        <v>1949</v>
      </c>
      <c r="D90" s="46">
        <v>2011</v>
      </c>
      <c r="E90" s="17">
        <v>0.42767630644342969</v>
      </c>
      <c r="F90" s="18">
        <f t="shared" si="10"/>
        <v>5.4545454545454543E-2</v>
      </c>
      <c r="G90" s="18">
        <f t="shared" si="7"/>
        <v>5.2894220950780994E-2</v>
      </c>
      <c r="H90" s="13">
        <f t="shared" si="13"/>
        <v>59077.448162940076</v>
      </c>
      <c r="I90" s="13">
        <f t="shared" si="11"/>
        <v>3124.8555963388631</v>
      </c>
      <c r="J90" s="13">
        <f t="shared" si="8"/>
        <v>57289.019266212497</v>
      </c>
      <c r="K90" s="13">
        <f t="shared" si="9"/>
        <v>477942.78688146942</v>
      </c>
      <c r="L90" s="20">
        <f t="shared" si="12"/>
        <v>8.0901054758368538</v>
      </c>
    </row>
    <row r="91" spans="1:12" x14ac:dyDescent="0.2">
      <c r="A91" s="16">
        <v>82</v>
      </c>
      <c r="B91" s="45">
        <v>129</v>
      </c>
      <c r="C91" s="8">
        <v>1810</v>
      </c>
      <c r="D91" s="46">
        <v>1855</v>
      </c>
      <c r="E91" s="17">
        <v>0.48386959753637054</v>
      </c>
      <c r="F91" s="18">
        <f t="shared" si="10"/>
        <v>7.03956343792633E-2</v>
      </c>
      <c r="G91" s="18">
        <f t="shared" si="7"/>
        <v>6.7927598715744955E-2</v>
      </c>
      <c r="H91" s="13">
        <f t="shared" si="13"/>
        <v>55952.592566601212</v>
      </c>
      <c r="I91" s="13">
        <f t="shared" si="11"/>
        <v>3800.7252549696614</v>
      </c>
      <c r="J91" s="13">
        <f t="shared" si="8"/>
        <v>53990.922711100036</v>
      </c>
      <c r="K91" s="13">
        <f t="shared" si="9"/>
        <v>420653.76761525695</v>
      </c>
      <c r="L91" s="20">
        <f t="shared" si="12"/>
        <v>7.5180389025682137</v>
      </c>
    </row>
    <row r="92" spans="1:12" x14ac:dyDescent="0.2">
      <c r="A92" s="16">
        <v>83</v>
      </c>
      <c r="B92" s="45">
        <v>109</v>
      </c>
      <c r="C92" s="8">
        <v>1534</v>
      </c>
      <c r="D92" s="46">
        <v>1693</v>
      </c>
      <c r="E92" s="17">
        <v>0.52328767123287678</v>
      </c>
      <c r="F92" s="18">
        <f t="shared" si="10"/>
        <v>6.755500464828014E-2</v>
      </c>
      <c r="G92" s="18">
        <f t="shared" si="7"/>
        <v>6.5447319308398588E-2</v>
      </c>
      <c r="H92" s="13">
        <f t="shared" si="13"/>
        <v>52151.867311631548</v>
      </c>
      <c r="I92" s="13">
        <f t="shared" si="11"/>
        <v>3413.1999124735844</v>
      </c>
      <c r="J92" s="13">
        <f t="shared" si="8"/>
        <v>50524.752832808525</v>
      </c>
      <c r="K92" s="13">
        <f t="shared" si="9"/>
        <v>366662.84490415693</v>
      </c>
      <c r="L92" s="20">
        <f t="shared" si="12"/>
        <v>7.0306752913213382</v>
      </c>
    </row>
    <row r="93" spans="1:12" x14ac:dyDescent="0.2">
      <c r="A93" s="16">
        <v>84</v>
      </c>
      <c r="B93" s="45">
        <v>122</v>
      </c>
      <c r="C93" s="8">
        <v>1346</v>
      </c>
      <c r="D93" s="46">
        <v>1432</v>
      </c>
      <c r="E93" s="17">
        <v>0.48014821468672797</v>
      </c>
      <c r="F93" s="18">
        <f t="shared" si="10"/>
        <v>8.7832973362131028E-2</v>
      </c>
      <c r="G93" s="18">
        <f t="shared" si="7"/>
        <v>8.3997630787687641E-2</v>
      </c>
      <c r="H93" s="13">
        <f t="shared" si="13"/>
        <v>48738.667399157966</v>
      </c>
      <c r="I93" s="13">
        <f t="shared" si="11"/>
        <v>4093.9325892783791</v>
      </c>
      <c r="J93" s="13">
        <f t="shared" si="8"/>
        <v>46610.429233669412</v>
      </c>
      <c r="K93" s="13">
        <f t="shared" si="9"/>
        <v>316138.09207134839</v>
      </c>
      <c r="L93" s="20">
        <f t="shared" si="12"/>
        <v>6.486391789957108</v>
      </c>
    </row>
    <row r="94" spans="1:12" x14ac:dyDescent="0.2">
      <c r="A94" s="16">
        <v>85</v>
      </c>
      <c r="B94" s="45">
        <v>121</v>
      </c>
      <c r="C94" s="8">
        <v>1179</v>
      </c>
      <c r="D94" s="46">
        <v>1221</v>
      </c>
      <c r="E94" s="17">
        <v>0.48839578852032156</v>
      </c>
      <c r="F94" s="18">
        <f t="shared" si="10"/>
        <v>0.10083333333333333</v>
      </c>
      <c r="G94" s="18">
        <f t="shared" si="7"/>
        <v>9.5886842019561658E-2</v>
      </c>
      <c r="H94" s="13">
        <f t="shared" si="13"/>
        <v>44644.734809879585</v>
      </c>
      <c r="I94" s="13">
        <f t="shared" si="11"/>
        <v>4280.842633720149</v>
      </c>
      <c r="J94" s="13">
        <f t="shared" si="8"/>
        <v>42454.637689786599</v>
      </c>
      <c r="K94" s="13">
        <f t="shared" si="9"/>
        <v>269527.66283767897</v>
      </c>
      <c r="L94" s="20">
        <f t="shared" si="12"/>
        <v>6.0371657259353748</v>
      </c>
    </row>
    <row r="95" spans="1:12" x14ac:dyDescent="0.2">
      <c r="A95" s="16">
        <v>86</v>
      </c>
      <c r="B95" s="45">
        <v>117</v>
      </c>
      <c r="C95" s="8">
        <v>986</v>
      </c>
      <c r="D95" s="46">
        <v>1069</v>
      </c>
      <c r="E95" s="17">
        <v>0.52199976583538221</v>
      </c>
      <c r="F95" s="18">
        <f t="shared" si="10"/>
        <v>0.11386861313868613</v>
      </c>
      <c r="G95" s="18">
        <f t="shared" si="7"/>
        <v>0.10799075990547488</v>
      </c>
      <c r="H95" s="13">
        <f t="shared" si="13"/>
        <v>40363.892176159439</v>
      </c>
      <c r="I95" s="13">
        <f t="shared" si="11"/>
        <v>4358.9273888461103</v>
      </c>
      <c r="J95" s="13">
        <f t="shared" si="8"/>
        <v>38280.323863584432</v>
      </c>
      <c r="K95" s="13">
        <f t="shared" si="9"/>
        <v>227073.02514789236</v>
      </c>
      <c r="L95" s="20">
        <f t="shared" si="12"/>
        <v>5.6256474018135183</v>
      </c>
    </row>
    <row r="96" spans="1:12" x14ac:dyDescent="0.2">
      <c r="A96" s="16">
        <v>87</v>
      </c>
      <c r="B96" s="45">
        <v>103</v>
      </c>
      <c r="C96" s="8">
        <v>812</v>
      </c>
      <c r="D96" s="46">
        <v>895</v>
      </c>
      <c r="E96" s="17">
        <v>0.46918473201223576</v>
      </c>
      <c r="F96" s="18">
        <f t="shared" si="10"/>
        <v>0.12067955477445812</v>
      </c>
      <c r="G96" s="18">
        <f t="shared" si="7"/>
        <v>0.11341439317492424</v>
      </c>
      <c r="H96" s="13">
        <f t="shared" si="13"/>
        <v>36004.964787313329</v>
      </c>
      <c r="I96" s="13">
        <f t="shared" si="11"/>
        <v>4083.4812326376564</v>
      </c>
      <c r="J96" s="13">
        <f t="shared" si="8"/>
        <v>33837.390602487765</v>
      </c>
      <c r="K96" s="13">
        <f t="shared" si="9"/>
        <v>188792.70128430793</v>
      </c>
      <c r="L96" s="20">
        <f t="shared" si="12"/>
        <v>5.2435185647183502</v>
      </c>
    </row>
    <row r="97" spans="1:12" x14ac:dyDescent="0.2">
      <c r="A97" s="16">
        <v>88</v>
      </c>
      <c r="B97" s="45">
        <v>95</v>
      </c>
      <c r="C97" s="8">
        <v>713</v>
      </c>
      <c r="D97" s="46">
        <v>730</v>
      </c>
      <c r="E97" s="17">
        <v>0.52198990627253061</v>
      </c>
      <c r="F97" s="18">
        <f t="shared" si="10"/>
        <v>0.13167013167013167</v>
      </c>
      <c r="G97" s="18">
        <f t="shared" si="7"/>
        <v>0.12387357214943422</v>
      </c>
      <c r="H97" s="13">
        <f t="shared" si="13"/>
        <v>31921.483554675673</v>
      </c>
      <c r="I97" s="13">
        <f t="shared" si="11"/>
        <v>3954.2281962270949</v>
      </c>
      <c r="J97" s="13">
        <f t="shared" si="8"/>
        <v>30031.322563977359</v>
      </c>
      <c r="K97" s="13">
        <f t="shared" si="9"/>
        <v>154955.31068182015</v>
      </c>
      <c r="L97" s="20">
        <f t="shared" si="12"/>
        <v>4.8542640700395392</v>
      </c>
    </row>
    <row r="98" spans="1:12" x14ac:dyDescent="0.2">
      <c r="A98" s="16">
        <v>89</v>
      </c>
      <c r="B98" s="45">
        <v>101</v>
      </c>
      <c r="C98" s="8">
        <v>578</v>
      </c>
      <c r="D98" s="46">
        <v>614</v>
      </c>
      <c r="E98" s="17">
        <v>0.51002305710023055</v>
      </c>
      <c r="F98" s="18">
        <f t="shared" si="10"/>
        <v>0.16946308724832215</v>
      </c>
      <c r="G98" s="18">
        <f t="shared" si="7"/>
        <v>0.15647084290098173</v>
      </c>
      <c r="H98" s="13">
        <f t="shared" si="13"/>
        <v>27967.255358448579</v>
      </c>
      <c r="I98" s="13">
        <f t="shared" si="11"/>
        <v>4376.060019563447</v>
      </c>
      <c r="J98" s="13">
        <f t="shared" si="8"/>
        <v>25823.086848116975</v>
      </c>
      <c r="K98" s="13">
        <f>K99+J98</f>
        <v>124923.98811784279</v>
      </c>
      <c r="L98" s="20">
        <f t="shared" si="12"/>
        <v>4.4667947039037825</v>
      </c>
    </row>
    <row r="99" spans="1:12" x14ac:dyDescent="0.2">
      <c r="A99" s="16">
        <v>90</v>
      </c>
      <c r="B99" s="45">
        <v>70</v>
      </c>
      <c r="C99" s="8">
        <v>419</v>
      </c>
      <c r="D99" s="46">
        <v>498</v>
      </c>
      <c r="E99" s="17">
        <v>0.50931506849315078</v>
      </c>
      <c r="F99" s="22">
        <f t="shared" si="10"/>
        <v>0.15267175572519084</v>
      </c>
      <c r="G99" s="22">
        <f t="shared" si="7"/>
        <v>0.14203163608770941</v>
      </c>
      <c r="H99" s="23">
        <f t="shared" si="13"/>
        <v>23591.195338885133</v>
      </c>
      <c r="I99" s="23">
        <f t="shared" si="11"/>
        <v>3350.6960712465998</v>
      </c>
      <c r="J99" s="23">
        <f t="shared" si="8"/>
        <v>21947.059266665226</v>
      </c>
      <c r="K99" s="23">
        <f t="shared" ref="K99:K108" si="14">K100+J99</f>
        <v>99100.901269725815</v>
      </c>
      <c r="L99" s="24">
        <f t="shared" si="12"/>
        <v>4.2007579457569406</v>
      </c>
    </row>
    <row r="100" spans="1:12" x14ac:dyDescent="0.2">
      <c r="A100" s="16">
        <v>91</v>
      </c>
      <c r="B100" s="45">
        <v>74</v>
      </c>
      <c r="C100" s="8">
        <v>371</v>
      </c>
      <c r="D100" s="46">
        <v>358</v>
      </c>
      <c r="E100" s="17">
        <v>0.54072565716401322</v>
      </c>
      <c r="F100" s="22">
        <f t="shared" si="10"/>
        <v>0.20301783264746229</v>
      </c>
      <c r="G100" s="22">
        <f t="shared" si="7"/>
        <v>0.18570274497670983</v>
      </c>
      <c r="H100" s="23">
        <f t="shared" si="13"/>
        <v>20240.499267638534</v>
      </c>
      <c r="I100" s="23">
        <f t="shared" si="11"/>
        <v>3758.7162736995606</v>
      </c>
      <c r="J100" s="23">
        <f t="shared" si="8"/>
        <v>18514.217321128239</v>
      </c>
      <c r="K100" s="23">
        <f t="shared" si="14"/>
        <v>77153.842003060592</v>
      </c>
      <c r="L100" s="24">
        <f t="shared" si="12"/>
        <v>3.811854687123148</v>
      </c>
    </row>
    <row r="101" spans="1:12" x14ac:dyDescent="0.2">
      <c r="A101" s="16">
        <v>92</v>
      </c>
      <c r="B101" s="45">
        <v>56</v>
      </c>
      <c r="C101" s="8">
        <v>272</v>
      </c>
      <c r="D101" s="46">
        <v>305</v>
      </c>
      <c r="E101" s="17">
        <v>0.43003913894324852</v>
      </c>
      <c r="F101" s="22">
        <f t="shared" si="10"/>
        <v>0.19410745233968804</v>
      </c>
      <c r="G101" s="22">
        <f t="shared" si="7"/>
        <v>0.17477180906778392</v>
      </c>
      <c r="H101" s="23">
        <f t="shared" si="13"/>
        <v>16481.782993938974</v>
      </c>
      <c r="I101" s="23">
        <f t="shared" si="11"/>
        <v>2880.5510305133503</v>
      </c>
      <c r="J101" s="23">
        <f t="shared" si="8"/>
        <v>14839.981648269671</v>
      </c>
      <c r="K101" s="23">
        <f t="shared" si="14"/>
        <v>58639.62468193235</v>
      </c>
      <c r="L101" s="24">
        <f t="shared" si="12"/>
        <v>3.5578447249000025</v>
      </c>
    </row>
    <row r="102" spans="1:12" x14ac:dyDescent="0.2">
      <c r="A102" s="16">
        <v>93</v>
      </c>
      <c r="B102" s="45">
        <v>56</v>
      </c>
      <c r="C102" s="8">
        <v>213</v>
      </c>
      <c r="D102" s="46">
        <v>216</v>
      </c>
      <c r="E102" s="17">
        <v>0.41511741682974546</v>
      </c>
      <c r="F102" s="22">
        <f t="shared" si="10"/>
        <v>0.26107226107226106</v>
      </c>
      <c r="G102" s="22">
        <f t="shared" si="7"/>
        <v>0.22648826837308511</v>
      </c>
      <c r="H102" s="23">
        <f t="shared" si="13"/>
        <v>13601.231963425624</v>
      </c>
      <c r="I102" s="23">
        <f t="shared" si="11"/>
        <v>3080.5194751369258</v>
      </c>
      <c r="J102" s="23">
        <f t="shared" si="8"/>
        <v>11799.489775301263</v>
      </c>
      <c r="K102" s="23">
        <f t="shared" si="14"/>
        <v>43799.64303366268</v>
      </c>
      <c r="L102" s="24">
        <f t="shared" si="12"/>
        <v>3.2202702778279244</v>
      </c>
    </row>
    <row r="103" spans="1:12" x14ac:dyDescent="0.2">
      <c r="A103" s="16">
        <v>94</v>
      </c>
      <c r="B103" s="45">
        <v>37</v>
      </c>
      <c r="C103" s="8">
        <v>142</v>
      </c>
      <c r="D103" s="46">
        <v>164</v>
      </c>
      <c r="E103" s="17">
        <v>0.42947056645686787</v>
      </c>
      <c r="F103" s="22">
        <f t="shared" si="10"/>
        <v>0.24183006535947713</v>
      </c>
      <c r="G103" s="22">
        <f t="shared" si="7"/>
        <v>0.21250983477576713</v>
      </c>
      <c r="H103" s="23">
        <f t="shared" si="13"/>
        <v>10520.712488288698</v>
      </c>
      <c r="I103" s="23">
        <f t="shared" si="11"/>
        <v>2235.7548726095811</v>
      </c>
      <c r="J103" s="23">
        <f t="shared" si="8"/>
        <v>9245.1485272774571</v>
      </c>
      <c r="K103" s="23">
        <f t="shared" si="14"/>
        <v>32000.153258361417</v>
      </c>
      <c r="L103" s="24">
        <f t="shared" si="12"/>
        <v>3.0416336625473708</v>
      </c>
    </row>
    <row r="104" spans="1:12" x14ac:dyDescent="0.2">
      <c r="A104" s="16">
        <v>95</v>
      </c>
      <c r="B104" s="45">
        <v>25</v>
      </c>
      <c r="C104" s="8">
        <v>100</v>
      </c>
      <c r="D104" s="46">
        <v>115</v>
      </c>
      <c r="E104" s="17">
        <v>0.4227945205479452</v>
      </c>
      <c r="F104" s="22">
        <f t="shared" si="10"/>
        <v>0.23255813953488372</v>
      </c>
      <c r="G104" s="22">
        <f t="shared" si="7"/>
        <v>0.20503544585379008</v>
      </c>
      <c r="H104" s="23">
        <f t="shared" si="13"/>
        <v>8284.9576156791172</v>
      </c>
      <c r="I104" s="23">
        <f t="shared" si="11"/>
        <v>1698.7099786105214</v>
      </c>
      <c r="J104" s="23">
        <f t="shared" si="8"/>
        <v>7304.4529080252423</v>
      </c>
      <c r="K104" s="23">
        <f t="shared" si="14"/>
        <v>22755.004731083962</v>
      </c>
      <c r="L104" s="24">
        <f t="shared" si="12"/>
        <v>2.7465444950521616</v>
      </c>
    </row>
    <row r="105" spans="1:12" x14ac:dyDescent="0.2">
      <c r="A105" s="16">
        <v>96</v>
      </c>
      <c r="B105" s="45">
        <v>18</v>
      </c>
      <c r="C105" s="8">
        <v>68</v>
      </c>
      <c r="D105" s="46">
        <v>80</v>
      </c>
      <c r="E105" s="17">
        <v>0.50700152207001525</v>
      </c>
      <c r="F105" s="22">
        <f t="shared" si="10"/>
        <v>0.24324324324324326</v>
      </c>
      <c r="G105" s="22">
        <f t="shared" si="7"/>
        <v>0.21719726271942874</v>
      </c>
      <c r="H105" s="23">
        <f t="shared" si="13"/>
        <v>6586.2476370685963</v>
      </c>
      <c r="I105" s="23">
        <f t="shared" si="11"/>
        <v>1430.5149583636046</v>
      </c>
      <c r="J105" s="23">
        <f t="shared" si="8"/>
        <v>5881.005939939263</v>
      </c>
      <c r="K105" s="23">
        <f t="shared" si="14"/>
        <v>15450.551823058719</v>
      </c>
      <c r="L105" s="24">
        <f t="shared" si="12"/>
        <v>2.345880791985441</v>
      </c>
    </row>
    <row r="106" spans="1:12" x14ac:dyDescent="0.2">
      <c r="A106" s="16">
        <v>97</v>
      </c>
      <c r="B106" s="45">
        <v>17</v>
      </c>
      <c r="C106" s="8">
        <v>38</v>
      </c>
      <c r="D106" s="46">
        <v>40</v>
      </c>
      <c r="E106" s="17">
        <v>0.48203062046736511</v>
      </c>
      <c r="F106" s="22">
        <f t="shared" si="10"/>
        <v>0.4358974358974359</v>
      </c>
      <c r="G106" s="22">
        <f t="shared" si="7"/>
        <v>0.35560777121898102</v>
      </c>
      <c r="H106" s="23">
        <f t="shared" si="13"/>
        <v>5155.7326787049915</v>
      </c>
      <c r="I106" s="23">
        <f t="shared" si="11"/>
        <v>1833.4186068751487</v>
      </c>
      <c r="J106" s="23">
        <f t="shared" si="8"/>
        <v>4206.0779804782833</v>
      </c>
      <c r="K106" s="23">
        <f t="shared" si="14"/>
        <v>9569.5458831194555</v>
      </c>
      <c r="L106" s="24">
        <f t="shared" si="12"/>
        <v>1.8560981492785849</v>
      </c>
    </row>
    <row r="107" spans="1:12" x14ac:dyDescent="0.2">
      <c r="A107" s="16">
        <v>98</v>
      </c>
      <c r="B107" s="45">
        <v>14</v>
      </c>
      <c r="C107" s="8">
        <v>43</v>
      </c>
      <c r="D107" s="46">
        <v>26</v>
      </c>
      <c r="E107" s="17">
        <v>0.35675146771037186</v>
      </c>
      <c r="F107" s="22">
        <f t="shared" si="10"/>
        <v>0.40579710144927539</v>
      </c>
      <c r="G107" s="22">
        <f t="shared" si="7"/>
        <v>0.32179854529424734</v>
      </c>
      <c r="H107" s="23">
        <f t="shared" si="13"/>
        <v>3322.3140718298428</v>
      </c>
      <c r="I107" s="23">
        <f t="shared" si="11"/>
        <v>1069.1158353254509</v>
      </c>
      <c r="J107" s="23">
        <f t="shared" si="8"/>
        <v>2634.6068799091468</v>
      </c>
      <c r="K107" s="23">
        <f t="shared" si="14"/>
        <v>5363.4679026411723</v>
      </c>
      <c r="L107" s="24">
        <f t="shared" si="12"/>
        <v>1.61437714396674</v>
      </c>
    </row>
    <row r="108" spans="1:12" x14ac:dyDescent="0.2">
      <c r="A108" s="16">
        <v>99</v>
      </c>
      <c r="B108" s="45">
        <v>6</v>
      </c>
      <c r="C108" s="8">
        <v>23</v>
      </c>
      <c r="D108" s="46">
        <v>30</v>
      </c>
      <c r="E108" s="17">
        <v>0.53378995433789955</v>
      </c>
      <c r="F108" s="22">
        <f t="shared" si="10"/>
        <v>0.22641509433962265</v>
      </c>
      <c r="G108" s="22">
        <f t="shared" si="7"/>
        <v>0.20479730677514379</v>
      </c>
      <c r="H108" s="23">
        <f t="shared" si="13"/>
        <v>2253.1982365043918</v>
      </c>
      <c r="I108" s="23">
        <f t="shared" si="11"/>
        <v>461.44893046660292</v>
      </c>
      <c r="J108" s="23">
        <f t="shared" si="8"/>
        <v>2038.0661095608295</v>
      </c>
      <c r="K108" s="23">
        <f t="shared" si="14"/>
        <v>2728.8610227320255</v>
      </c>
      <c r="L108" s="24">
        <f t="shared" si="12"/>
        <v>1.2111056091387575</v>
      </c>
    </row>
    <row r="109" spans="1:12" x14ac:dyDescent="0.2">
      <c r="A109" s="16" t="s">
        <v>23</v>
      </c>
      <c r="B109" s="45">
        <v>16</v>
      </c>
      <c r="C109" s="8">
        <v>42</v>
      </c>
      <c r="D109" s="46">
        <v>41</v>
      </c>
      <c r="E109" s="17"/>
      <c r="F109" s="22">
        <f>B109/((C109+D109)/2)</f>
        <v>0.38554216867469882</v>
      </c>
      <c r="G109" s="22">
        <v>1</v>
      </c>
      <c r="H109" s="23">
        <f>H108-I108</f>
        <v>1791.749306037789</v>
      </c>
      <c r="I109" s="23">
        <f>H109*G109</f>
        <v>1791.749306037789</v>
      </c>
      <c r="J109" s="23">
        <f>H109*F109</f>
        <v>690.79491317119584</v>
      </c>
      <c r="K109" s="23">
        <f>J109</f>
        <v>690.79491317119584</v>
      </c>
      <c r="L109" s="24">
        <f>K109/H109</f>
        <v>0.38554216867469887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6" t="s">
        <v>24</v>
      </c>
      <c r="B112" s="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6" t="s">
        <v>10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6" t="s">
        <v>11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6" t="s">
        <v>12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6" t="s">
        <v>13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6" t="s">
        <v>14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6" t="s">
        <v>15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6" t="s">
        <v>16</v>
      </c>
      <c r="B119" s="48"/>
      <c r="C119" s="48"/>
      <c r="D119" s="48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6" t="s">
        <v>17</v>
      </c>
      <c r="B120" s="48"/>
      <c r="C120" s="48"/>
      <c r="D120" s="48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6" t="s">
        <v>18</v>
      </c>
      <c r="B121" s="48"/>
      <c r="C121" s="48"/>
      <c r="D121" s="48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6" t="s">
        <v>19</v>
      </c>
      <c r="B122" s="48"/>
      <c r="C122" s="48"/>
      <c r="D122" s="48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6" t="s">
        <v>20</v>
      </c>
      <c r="B123" s="48"/>
      <c r="C123" s="48"/>
      <c r="D123" s="48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8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5" t="s">
        <v>51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6"/>
    </row>
    <row r="613" spans="12:13" x14ac:dyDescent="0.2">
      <c r="M613" s="56"/>
    </row>
    <row r="614" spans="12:13" x14ac:dyDescent="0.2">
      <c r="M614" s="56"/>
    </row>
    <row r="615" spans="12:13" x14ac:dyDescent="0.2">
      <c r="M615" s="56"/>
    </row>
    <row r="616" spans="12:13" x14ac:dyDescent="0.2">
      <c r="M616" s="56"/>
    </row>
    <row r="617" spans="12:13" x14ac:dyDescent="0.2">
      <c r="M617" s="56"/>
    </row>
    <row r="618" spans="12:13" x14ac:dyDescent="0.2">
      <c r="M618" s="56"/>
    </row>
    <row r="619" spans="12:13" x14ac:dyDescent="0.2">
      <c r="M619" s="56"/>
    </row>
    <row r="620" spans="12:13" x14ac:dyDescent="0.2">
      <c r="M620" s="56"/>
    </row>
    <row r="621" spans="12:13" x14ac:dyDescent="0.2">
      <c r="M621" s="56"/>
    </row>
    <row r="622" spans="12:13" x14ac:dyDescent="0.2">
      <c r="M622" s="56"/>
    </row>
    <row r="623" spans="12:13" x14ac:dyDescent="0.2">
      <c r="M623" s="56"/>
    </row>
    <row r="624" spans="12:13" x14ac:dyDescent="0.2">
      <c r="M624" s="56"/>
    </row>
  </sheetData>
  <mergeCells count="1">
    <mergeCell ref="C6:D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5703125" style="9" customWidth="1"/>
    <col min="5" max="7" width="13.5703125" style="10" customWidth="1"/>
    <col min="8" max="11" width="13.5703125" style="9" customWidth="1"/>
    <col min="12" max="12" width="13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28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8.75" customHeight="1" x14ac:dyDescent="0.2">
      <c r="A6" s="36" t="s">
        <v>0</v>
      </c>
      <c r="B6" s="36" t="s">
        <v>1</v>
      </c>
      <c r="C6" s="67" t="s">
        <v>38</v>
      </c>
      <c r="D6" s="67"/>
      <c r="E6" s="59" t="s">
        <v>39</v>
      </c>
      <c r="F6" s="59" t="s">
        <v>40</v>
      </c>
      <c r="G6" s="59" t="s">
        <v>41</v>
      </c>
      <c r="H6" s="58" t="s">
        <v>42</v>
      </c>
      <c r="I6" s="58" t="s">
        <v>43</v>
      </c>
      <c r="J6" s="58" t="s">
        <v>44</v>
      </c>
      <c r="K6" s="58" t="s">
        <v>45</v>
      </c>
      <c r="L6" s="59" t="s">
        <v>46</v>
      </c>
    </row>
    <row r="7" spans="1:13" s="35" customFormat="1" ht="16.5" customHeight="1" x14ac:dyDescent="0.2">
      <c r="A7" s="37"/>
      <c r="B7" s="38"/>
      <c r="C7" s="39">
        <v>41640</v>
      </c>
      <c r="D7" s="40">
        <v>42005</v>
      </c>
      <c r="E7" s="63" t="s">
        <v>2</v>
      </c>
      <c r="F7" s="63" t="s">
        <v>3</v>
      </c>
      <c r="G7" s="63" t="s">
        <v>4</v>
      </c>
      <c r="H7" s="64" t="s">
        <v>5</v>
      </c>
      <c r="I7" s="64" t="s">
        <v>6</v>
      </c>
      <c r="J7" s="64" t="s">
        <v>7</v>
      </c>
      <c r="K7" s="64" t="s">
        <v>8</v>
      </c>
      <c r="L7" s="63" t="s">
        <v>9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24</v>
      </c>
      <c r="C9" s="8">
        <v>7011</v>
      </c>
      <c r="D9" s="8">
        <v>7041</v>
      </c>
      <c r="E9" s="17">
        <v>0.1249</v>
      </c>
      <c r="F9" s="18">
        <f>B9/((C9+D9)/2)</f>
        <v>3.4158838599487617E-3</v>
      </c>
      <c r="G9" s="18">
        <f t="shared" ref="G9:G72" si="0">F9/((1+(1-E9)*F9))</f>
        <v>3.405703395247886E-3</v>
      </c>
      <c r="H9" s="13">
        <v>100000</v>
      </c>
      <c r="I9" s="13">
        <f>H9*G9</f>
        <v>340.57033952478861</v>
      </c>
      <c r="J9" s="13">
        <f t="shared" ref="J9:J72" si="1">H10+I9*E9</f>
        <v>99701.966895881866</v>
      </c>
      <c r="K9" s="13">
        <f t="shared" ref="K9:K72" si="2">K10+J9</f>
        <v>8131187.2559186732</v>
      </c>
      <c r="L9" s="19">
        <f>K9/H9</f>
        <v>81.311872559186739</v>
      </c>
    </row>
    <row r="10" spans="1:13" x14ac:dyDescent="0.2">
      <c r="A10" s="16">
        <v>1</v>
      </c>
      <c r="B10" s="8">
        <v>5</v>
      </c>
      <c r="C10" s="8">
        <v>7685</v>
      </c>
      <c r="D10" s="8">
        <v>7233</v>
      </c>
      <c r="E10" s="17">
        <v>0.43669999999999998</v>
      </c>
      <c r="F10" s="18">
        <f t="shared" ref="F10:F73" si="3">B10/((C10+D10)/2)</f>
        <v>6.7033114358493098E-4</v>
      </c>
      <c r="G10" s="18">
        <f t="shared" si="0"/>
        <v>6.7007812373836846E-4</v>
      </c>
      <c r="H10" s="13">
        <f>H9-I9</f>
        <v>99659.429660475216</v>
      </c>
      <c r="I10" s="13">
        <f t="shared" ref="I10:I73" si="4">H10*G10</f>
        <v>66.779603639727142</v>
      </c>
      <c r="J10" s="13">
        <f t="shared" si="1"/>
        <v>99621.812709744947</v>
      </c>
      <c r="K10" s="13">
        <f t="shared" si="2"/>
        <v>8031485.2890227912</v>
      </c>
      <c r="L10" s="20">
        <f t="shared" ref="L10:L73" si="5">K10/H10</f>
        <v>80.589316198024221</v>
      </c>
    </row>
    <row r="11" spans="1:13" x14ac:dyDescent="0.2">
      <c r="A11" s="16">
        <v>2</v>
      </c>
      <c r="B11" s="8">
        <v>1</v>
      </c>
      <c r="C11" s="8">
        <v>8124</v>
      </c>
      <c r="D11" s="8">
        <v>7631</v>
      </c>
      <c r="E11" s="17">
        <v>0.85209999999999997</v>
      </c>
      <c r="F11" s="18">
        <f t="shared" si="3"/>
        <v>1.2694382735639479E-4</v>
      </c>
      <c r="G11" s="18">
        <f t="shared" si="0"/>
        <v>1.2694144403179025E-4</v>
      </c>
      <c r="H11" s="13">
        <f t="shared" ref="H11:H74" si="6">H10-I10</f>
        <v>99592.650056835482</v>
      </c>
      <c r="I11" s="13">
        <f t="shared" si="4"/>
        <v>12.642434813167453</v>
      </c>
      <c r="J11" s="13">
        <f t="shared" si="1"/>
        <v>99590.780240726614</v>
      </c>
      <c r="K11" s="13">
        <f t="shared" si="2"/>
        <v>7931863.4763130462</v>
      </c>
      <c r="L11" s="20">
        <f t="shared" si="5"/>
        <v>79.643060725731203</v>
      </c>
    </row>
    <row r="12" spans="1:13" x14ac:dyDescent="0.2">
      <c r="A12" s="16">
        <v>3</v>
      </c>
      <c r="B12" s="8">
        <v>0</v>
      </c>
      <c r="C12" s="8">
        <v>8176</v>
      </c>
      <c r="D12" s="8">
        <v>8082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99580.007622022313</v>
      </c>
      <c r="I12" s="13">
        <f t="shared" si="4"/>
        <v>0</v>
      </c>
      <c r="J12" s="13">
        <f t="shared" si="1"/>
        <v>99580.007622022313</v>
      </c>
      <c r="K12" s="13">
        <f t="shared" si="2"/>
        <v>7832272.6960723195</v>
      </c>
      <c r="L12" s="20">
        <f t="shared" si="5"/>
        <v>78.653063833871386</v>
      </c>
    </row>
    <row r="13" spans="1:13" x14ac:dyDescent="0.2">
      <c r="A13" s="16">
        <v>4</v>
      </c>
      <c r="B13" s="8">
        <v>0</v>
      </c>
      <c r="C13" s="8">
        <v>8263</v>
      </c>
      <c r="D13" s="8">
        <v>8107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99580.007622022313</v>
      </c>
      <c r="I13" s="13">
        <f t="shared" si="4"/>
        <v>0</v>
      </c>
      <c r="J13" s="13">
        <f t="shared" si="1"/>
        <v>99580.007622022313</v>
      </c>
      <c r="K13" s="13">
        <f t="shared" si="2"/>
        <v>7732692.6884502973</v>
      </c>
      <c r="L13" s="20">
        <f t="shared" si="5"/>
        <v>77.653063833871386</v>
      </c>
    </row>
    <row r="14" spans="1:13" x14ac:dyDescent="0.2">
      <c r="A14" s="16">
        <v>5</v>
      </c>
      <c r="B14" s="8">
        <v>1</v>
      </c>
      <c r="C14" s="8">
        <v>8473</v>
      </c>
      <c r="D14" s="8">
        <v>8209</v>
      </c>
      <c r="E14" s="17">
        <v>0.13700000000000001</v>
      </c>
      <c r="F14" s="18">
        <f t="shared" si="3"/>
        <v>1.1988970147464332E-4</v>
      </c>
      <c r="G14" s="18">
        <f t="shared" si="0"/>
        <v>1.1987729839245742E-4</v>
      </c>
      <c r="H14" s="13">
        <f t="shared" si="6"/>
        <v>99580.007622022313</v>
      </c>
      <c r="I14" s="13">
        <f t="shared" si="4"/>
        <v>11.937382287628353</v>
      </c>
      <c r="J14" s="13">
        <f t="shared" si="1"/>
        <v>99569.705661108092</v>
      </c>
      <c r="K14" s="13">
        <f t="shared" si="2"/>
        <v>7633112.6808282752</v>
      </c>
      <c r="L14" s="20">
        <f t="shared" si="5"/>
        <v>76.653063833871386</v>
      </c>
    </row>
    <row r="15" spans="1:13" x14ac:dyDescent="0.2">
      <c r="A15" s="16">
        <v>6</v>
      </c>
      <c r="B15" s="8">
        <v>0</v>
      </c>
      <c r="C15" s="8">
        <v>7875</v>
      </c>
      <c r="D15" s="8">
        <v>8408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99568.07023973469</v>
      </c>
      <c r="I15" s="13">
        <f t="shared" si="4"/>
        <v>0</v>
      </c>
      <c r="J15" s="13">
        <f t="shared" si="1"/>
        <v>99568.07023973469</v>
      </c>
      <c r="K15" s="13">
        <f t="shared" si="2"/>
        <v>7533542.9751671674</v>
      </c>
      <c r="L15" s="20">
        <f t="shared" si="5"/>
        <v>75.662237472598434</v>
      </c>
    </row>
    <row r="16" spans="1:13" x14ac:dyDescent="0.2">
      <c r="A16" s="16">
        <v>7</v>
      </c>
      <c r="B16" s="8">
        <v>0</v>
      </c>
      <c r="C16" s="8">
        <v>7725</v>
      </c>
      <c r="D16" s="8">
        <v>7862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99568.07023973469</v>
      </c>
      <c r="I16" s="13">
        <f t="shared" si="4"/>
        <v>0</v>
      </c>
      <c r="J16" s="13">
        <f t="shared" si="1"/>
        <v>99568.07023973469</v>
      </c>
      <c r="K16" s="13">
        <f t="shared" si="2"/>
        <v>7433974.9049274325</v>
      </c>
      <c r="L16" s="20">
        <f t="shared" si="5"/>
        <v>74.662237472598434</v>
      </c>
    </row>
    <row r="17" spans="1:12" x14ac:dyDescent="0.2">
      <c r="A17" s="16">
        <v>8</v>
      </c>
      <c r="B17" s="8">
        <v>0</v>
      </c>
      <c r="C17" s="8">
        <v>7269</v>
      </c>
      <c r="D17" s="8">
        <v>7723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99568.07023973469</v>
      </c>
      <c r="I17" s="13">
        <f t="shared" si="4"/>
        <v>0</v>
      </c>
      <c r="J17" s="13">
        <f t="shared" si="1"/>
        <v>99568.07023973469</v>
      </c>
      <c r="K17" s="13">
        <f t="shared" si="2"/>
        <v>7334406.8346876977</v>
      </c>
      <c r="L17" s="20">
        <f t="shared" si="5"/>
        <v>73.662237472598434</v>
      </c>
    </row>
    <row r="18" spans="1:12" x14ac:dyDescent="0.2">
      <c r="A18" s="16">
        <v>9</v>
      </c>
      <c r="B18" s="8">
        <v>0</v>
      </c>
      <c r="C18" s="8">
        <v>7530</v>
      </c>
      <c r="D18" s="8">
        <v>7238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99568.07023973469</v>
      </c>
      <c r="I18" s="13">
        <f t="shared" si="4"/>
        <v>0</v>
      </c>
      <c r="J18" s="13">
        <f t="shared" si="1"/>
        <v>99568.07023973469</v>
      </c>
      <c r="K18" s="13">
        <f t="shared" si="2"/>
        <v>7234838.7644479629</v>
      </c>
      <c r="L18" s="20">
        <f t="shared" si="5"/>
        <v>72.662237472598434</v>
      </c>
    </row>
    <row r="19" spans="1:12" x14ac:dyDescent="0.2">
      <c r="A19" s="16">
        <v>10</v>
      </c>
      <c r="B19" s="8">
        <v>1</v>
      </c>
      <c r="C19" s="8">
        <v>7062</v>
      </c>
      <c r="D19" s="8">
        <v>7492</v>
      </c>
      <c r="E19" s="17">
        <v>0.83560000000000001</v>
      </c>
      <c r="F19" s="18">
        <f t="shared" si="3"/>
        <v>1.374192661811186E-4</v>
      </c>
      <c r="G19" s="18">
        <f t="shared" si="0"/>
        <v>1.3741616171265831E-4</v>
      </c>
      <c r="H19" s="13">
        <f t="shared" si="6"/>
        <v>99568.07023973469</v>
      </c>
      <c r="I19" s="13">
        <f t="shared" si="4"/>
        <v>13.682262041480703</v>
      </c>
      <c r="J19" s="13">
        <f t="shared" si="1"/>
        <v>99565.820875855075</v>
      </c>
      <c r="K19" s="13">
        <f t="shared" si="2"/>
        <v>7135270.694208228</v>
      </c>
      <c r="L19" s="20">
        <f t="shared" si="5"/>
        <v>71.662237472598434</v>
      </c>
    </row>
    <row r="20" spans="1:12" x14ac:dyDescent="0.2">
      <c r="A20" s="16">
        <v>11</v>
      </c>
      <c r="B20" s="8">
        <v>0</v>
      </c>
      <c r="C20" s="8">
        <v>6674</v>
      </c>
      <c r="D20" s="8">
        <v>7041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99554.387977693215</v>
      </c>
      <c r="I20" s="13">
        <f t="shared" si="4"/>
        <v>0</v>
      </c>
      <c r="J20" s="13">
        <f t="shared" si="1"/>
        <v>99554.387977693215</v>
      </c>
      <c r="K20" s="13">
        <f t="shared" si="2"/>
        <v>7035704.8733323729</v>
      </c>
      <c r="L20" s="20">
        <f t="shared" si="5"/>
        <v>70.671971534884406</v>
      </c>
    </row>
    <row r="21" spans="1:12" x14ac:dyDescent="0.2">
      <c r="A21" s="16">
        <v>12</v>
      </c>
      <c r="B21" s="8">
        <v>1</v>
      </c>
      <c r="C21" s="8">
        <v>6476</v>
      </c>
      <c r="D21" s="8">
        <v>6666</v>
      </c>
      <c r="E21" s="17">
        <v>0.44109999999999999</v>
      </c>
      <c r="F21" s="18">
        <f t="shared" si="3"/>
        <v>1.5218383807639628E-4</v>
      </c>
      <c r="G21" s="18">
        <f t="shared" si="0"/>
        <v>1.5217089509766092E-4</v>
      </c>
      <c r="H21" s="13">
        <f t="shared" si="6"/>
        <v>99554.387977693215</v>
      </c>
      <c r="I21" s="13">
        <f t="shared" si="4"/>
        <v>15.149280329465389</v>
      </c>
      <c r="J21" s="13">
        <f t="shared" si="1"/>
        <v>99545.921044917079</v>
      </c>
      <c r="K21" s="13">
        <f t="shared" si="2"/>
        <v>6936150.4853546796</v>
      </c>
      <c r="L21" s="20">
        <f t="shared" si="5"/>
        <v>69.671971534884406</v>
      </c>
    </row>
    <row r="22" spans="1:12" x14ac:dyDescent="0.2">
      <c r="A22" s="16">
        <v>13</v>
      </c>
      <c r="B22" s="8">
        <v>1</v>
      </c>
      <c r="C22" s="8">
        <v>6476</v>
      </c>
      <c r="D22" s="8">
        <v>6465</v>
      </c>
      <c r="E22" s="17">
        <v>9.8599999999999993E-2</v>
      </c>
      <c r="F22" s="18">
        <f t="shared" si="3"/>
        <v>1.5454756201220925E-4</v>
      </c>
      <c r="G22" s="18">
        <f t="shared" si="0"/>
        <v>1.5452603511814303E-4</v>
      </c>
      <c r="H22" s="13">
        <f t="shared" si="6"/>
        <v>99539.238697363748</v>
      </c>
      <c r="I22" s="13">
        <f t="shared" si="4"/>
        <v>15.381403894582052</v>
      </c>
      <c r="J22" s="13">
        <f t="shared" si="1"/>
        <v>99525.373899893166</v>
      </c>
      <c r="K22" s="13">
        <f t="shared" si="2"/>
        <v>6836604.5643097628</v>
      </c>
      <c r="L22" s="20">
        <f t="shared" si="5"/>
        <v>68.68250806192701</v>
      </c>
    </row>
    <row r="23" spans="1:12" x14ac:dyDescent="0.2">
      <c r="A23" s="16">
        <v>14</v>
      </c>
      <c r="B23" s="8">
        <v>0</v>
      </c>
      <c r="C23" s="8">
        <v>6151</v>
      </c>
      <c r="D23" s="8">
        <v>6461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99523.857293469162</v>
      </c>
      <c r="I23" s="13">
        <f t="shared" si="4"/>
        <v>0</v>
      </c>
      <c r="J23" s="13">
        <f t="shared" si="1"/>
        <v>99523.857293469162</v>
      </c>
      <c r="K23" s="13">
        <f t="shared" si="2"/>
        <v>6737079.1904098699</v>
      </c>
      <c r="L23" s="20">
        <f t="shared" si="5"/>
        <v>67.693107699232655</v>
      </c>
    </row>
    <row r="24" spans="1:12" x14ac:dyDescent="0.2">
      <c r="A24" s="16">
        <v>15</v>
      </c>
      <c r="B24" s="8">
        <v>0</v>
      </c>
      <c r="C24" s="8">
        <v>5759</v>
      </c>
      <c r="D24" s="8">
        <v>6119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99523.857293469162</v>
      </c>
      <c r="I24" s="13">
        <f t="shared" si="4"/>
        <v>0</v>
      </c>
      <c r="J24" s="13">
        <f t="shared" si="1"/>
        <v>99523.857293469162</v>
      </c>
      <c r="K24" s="13">
        <f t="shared" si="2"/>
        <v>6637555.333116401</v>
      </c>
      <c r="L24" s="20">
        <f t="shared" si="5"/>
        <v>66.693107699232669</v>
      </c>
    </row>
    <row r="25" spans="1:12" x14ac:dyDescent="0.2">
      <c r="A25" s="16">
        <v>16</v>
      </c>
      <c r="B25" s="8">
        <v>1</v>
      </c>
      <c r="C25" s="8">
        <v>5682</v>
      </c>
      <c r="D25" s="8">
        <v>5778</v>
      </c>
      <c r="E25" s="17">
        <v>0.74790000000000001</v>
      </c>
      <c r="F25" s="18">
        <f t="shared" si="3"/>
        <v>1.7452006980802793E-4</v>
      </c>
      <c r="G25" s="18">
        <f t="shared" si="0"/>
        <v>1.7451239187190386E-4</v>
      </c>
      <c r="H25" s="13">
        <f t="shared" si="6"/>
        <v>99523.857293469162</v>
      </c>
      <c r="I25" s="13">
        <f t="shared" si="4"/>
        <v>17.368146384601328</v>
      </c>
      <c r="J25" s="13">
        <f t="shared" si="1"/>
        <v>99519.478783765604</v>
      </c>
      <c r="K25" s="13">
        <f t="shared" si="2"/>
        <v>6538031.4758229321</v>
      </c>
      <c r="L25" s="20">
        <f t="shared" si="5"/>
        <v>65.693107699232669</v>
      </c>
    </row>
    <row r="26" spans="1:12" x14ac:dyDescent="0.2">
      <c r="A26" s="16">
        <v>17</v>
      </c>
      <c r="B26" s="8">
        <v>0</v>
      </c>
      <c r="C26" s="8">
        <v>5576</v>
      </c>
      <c r="D26" s="8">
        <v>5651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99506.489147084561</v>
      </c>
      <c r="I26" s="13">
        <f t="shared" si="4"/>
        <v>0</v>
      </c>
      <c r="J26" s="13">
        <f t="shared" si="1"/>
        <v>99506.489147084561</v>
      </c>
      <c r="K26" s="13">
        <f t="shared" si="2"/>
        <v>6438511.9970391663</v>
      </c>
      <c r="L26" s="20">
        <f t="shared" si="5"/>
        <v>64.704443420992789</v>
      </c>
    </row>
    <row r="27" spans="1:12" x14ac:dyDescent="0.2">
      <c r="A27" s="16">
        <v>18</v>
      </c>
      <c r="B27" s="8">
        <v>1</v>
      </c>
      <c r="C27" s="8">
        <v>5665</v>
      </c>
      <c r="D27" s="8">
        <v>5649</v>
      </c>
      <c r="E27" s="17">
        <v>0.41370000000000001</v>
      </c>
      <c r="F27" s="18">
        <f t="shared" si="3"/>
        <v>1.7677214071062401E-4</v>
      </c>
      <c r="G27" s="18">
        <f t="shared" si="0"/>
        <v>1.7675382167833657E-4</v>
      </c>
      <c r="H27" s="13">
        <f t="shared" si="6"/>
        <v>99506.489147084561</v>
      </c>
      <c r="I27" s="13">
        <f t="shared" si="4"/>
        <v>17.588152238541117</v>
      </c>
      <c r="J27" s="13">
        <f t="shared" si="1"/>
        <v>99496.177213427101</v>
      </c>
      <c r="K27" s="13">
        <f t="shared" si="2"/>
        <v>6339005.5078920815</v>
      </c>
      <c r="L27" s="20">
        <f t="shared" si="5"/>
        <v>63.704443420992789</v>
      </c>
    </row>
    <row r="28" spans="1:12" x14ac:dyDescent="0.2">
      <c r="A28" s="16">
        <v>19</v>
      </c>
      <c r="B28" s="8">
        <v>1</v>
      </c>
      <c r="C28" s="8">
        <v>5814</v>
      </c>
      <c r="D28" s="8">
        <v>5682</v>
      </c>
      <c r="E28" s="17">
        <v>0.6986</v>
      </c>
      <c r="F28" s="18">
        <f t="shared" si="3"/>
        <v>1.7397355601948505E-4</v>
      </c>
      <c r="G28" s="18">
        <f t="shared" si="0"/>
        <v>1.7396443408482375E-4</v>
      </c>
      <c r="H28" s="13">
        <f t="shared" si="6"/>
        <v>99488.900994846015</v>
      </c>
      <c r="I28" s="13">
        <f t="shared" si="4"/>
        <v>17.307530359289444</v>
      </c>
      <c r="J28" s="13">
        <f t="shared" si="1"/>
        <v>99483.684505195721</v>
      </c>
      <c r="K28" s="13">
        <f t="shared" si="2"/>
        <v>6239509.3306786548</v>
      </c>
      <c r="L28" s="20">
        <f t="shared" si="5"/>
        <v>62.715632279442815</v>
      </c>
    </row>
    <row r="29" spans="1:12" x14ac:dyDescent="0.2">
      <c r="A29" s="16">
        <v>20</v>
      </c>
      <c r="B29" s="8">
        <v>0</v>
      </c>
      <c r="C29" s="8">
        <v>6098</v>
      </c>
      <c r="D29" s="8">
        <v>5867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99471.593464486723</v>
      </c>
      <c r="I29" s="13">
        <f t="shared" si="4"/>
        <v>0</v>
      </c>
      <c r="J29" s="13">
        <f t="shared" si="1"/>
        <v>99471.593464486723</v>
      </c>
      <c r="K29" s="13">
        <f t="shared" si="2"/>
        <v>6140025.6461734595</v>
      </c>
      <c r="L29" s="20">
        <f t="shared" si="5"/>
        <v>61.726422914553659</v>
      </c>
    </row>
    <row r="30" spans="1:12" x14ac:dyDescent="0.2">
      <c r="A30" s="16">
        <v>21</v>
      </c>
      <c r="B30" s="8">
        <v>1</v>
      </c>
      <c r="C30" s="8">
        <v>6264</v>
      </c>
      <c r="D30" s="8">
        <v>6134</v>
      </c>
      <c r="E30" s="17">
        <v>0.52880000000000005</v>
      </c>
      <c r="F30" s="18">
        <f t="shared" si="3"/>
        <v>1.6131634134537829E-4</v>
      </c>
      <c r="G30" s="18">
        <f t="shared" si="0"/>
        <v>1.6130408025768393E-4</v>
      </c>
      <c r="H30" s="13">
        <f t="shared" si="6"/>
        <v>99471.593464486723</v>
      </c>
      <c r="I30" s="13">
        <f t="shared" si="4"/>
        <v>16.045173895555276</v>
      </c>
      <c r="J30" s="13">
        <f t="shared" si="1"/>
        <v>99464.032978547126</v>
      </c>
      <c r="K30" s="13">
        <f t="shared" si="2"/>
        <v>6040554.0527089732</v>
      </c>
      <c r="L30" s="20">
        <f t="shared" si="5"/>
        <v>60.726422914553666</v>
      </c>
    </row>
    <row r="31" spans="1:12" x14ac:dyDescent="0.2">
      <c r="A31" s="16">
        <v>22</v>
      </c>
      <c r="B31" s="8">
        <v>1</v>
      </c>
      <c r="C31" s="8">
        <v>6495</v>
      </c>
      <c r="D31" s="8">
        <v>6274</v>
      </c>
      <c r="E31" s="17">
        <v>0.1123</v>
      </c>
      <c r="F31" s="18">
        <f t="shared" si="3"/>
        <v>1.5662933667475918E-4</v>
      </c>
      <c r="G31" s="18">
        <f t="shared" si="0"/>
        <v>1.5660756198092717E-4</v>
      </c>
      <c r="H31" s="13">
        <f t="shared" si="6"/>
        <v>99455.548290591163</v>
      </c>
      <c r="I31" s="13">
        <f t="shared" si="4"/>
        <v>15.57549094326585</v>
      </c>
      <c r="J31" s="13">
        <f t="shared" si="1"/>
        <v>99441.721927280814</v>
      </c>
      <c r="K31" s="13">
        <f t="shared" si="2"/>
        <v>5941090.0197304264</v>
      </c>
      <c r="L31" s="20">
        <f t="shared" si="5"/>
        <v>59.736134603286622</v>
      </c>
    </row>
    <row r="32" spans="1:12" x14ac:dyDescent="0.2">
      <c r="A32" s="16">
        <v>23</v>
      </c>
      <c r="B32" s="8">
        <v>1</v>
      </c>
      <c r="C32" s="8">
        <v>6663</v>
      </c>
      <c r="D32" s="8">
        <v>6497</v>
      </c>
      <c r="E32" s="17">
        <v>0.37809999999999999</v>
      </c>
      <c r="F32" s="18">
        <f t="shared" si="3"/>
        <v>1.5197568389057752E-4</v>
      </c>
      <c r="G32" s="18">
        <f t="shared" si="0"/>
        <v>1.5196132146720053E-4</v>
      </c>
      <c r="H32" s="13">
        <f t="shared" si="6"/>
        <v>99439.97279964789</v>
      </c>
      <c r="I32" s="13">
        <f t="shared" si="4"/>
        <v>15.11102967329697</v>
      </c>
      <c r="J32" s="13">
        <f t="shared" si="1"/>
        <v>99430.575250294074</v>
      </c>
      <c r="K32" s="13">
        <f t="shared" si="2"/>
        <v>5841648.2978031458</v>
      </c>
      <c r="L32" s="20">
        <f t="shared" si="5"/>
        <v>58.745473609218756</v>
      </c>
    </row>
    <row r="33" spans="1:12" x14ac:dyDescent="0.2">
      <c r="A33" s="16">
        <v>24</v>
      </c>
      <c r="B33" s="8">
        <v>1</v>
      </c>
      <c r="C33" s="8">
        <v>7043</v>
      </c>
      <c r="D33" s="8">
        <v>6683</v>
      </c>
      <c r="E33" s="17">
        <v>0.35070000000000001</v>
      </c>
      <c r="F33" s="18">
        <f t="shared" si="3"/>
        <v>1.4570887367040654E-4</v>
      </c>
      <c r="G33" s="18">
        <f t="shared" si="0"/>
        <v>1.4569508963693703E-4</v>
      </c>
      <c r="H33" s="13">
        <f t="shared" si="6"/>
        <v>99424.861769974596</v>
      </c>
      <c r="I33" s="13">
        <f t="shared" si="4"/>
        <v>14.485714147716521</v>
      </c>
      <c r="J33" s="13">
        <f t="shared" si="1"/>
        <v>99415.45619577849</v>
      </c>
      <c r="K33" s="13">
        <f t="shared" si="2"/>
        <v>5742217.7225528518</v>
      </c>
      <c r="L33" s="20">
        <f t="shared" si="5"/>
        <v>57.754344540481419</v>
      </c>
    </row>
    <row r="34" spans="1:12" x14ac:dyDescent="0.2">
      <c r="A34" s="16">
        <v>25</v>
      </c>
      <c r="B34" s="8">
        <v>0</v>
      </c>
      <c r="C34" s="8">
        <v>7380</v>
      </c>
      <c r="D34" s="8">
        <v>7024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99410.376055826884</v>
      </c>
      <c r="I34" s="13">
        <f t="shared" si="4"/>
        <v>0</v>
      </c>
      <c r="J34" s="13">
        <f t="shared" si="1"/>
        <v>99410.376055826884</v>
      </c>
      <c r="K34" s="13">
        <f t="shared" si="2"/>
        <v>5642802.2663570736</v>
      </c>
      <c r="L34" s="20">
        <f t="shared" si="5"/>
        <v>56.762709188306346</v>
      </c>
    </row>
    <row r="35" spans="1:12" x14ac:dyDescent="0.2">
      <c r="A35" s="16">
        <v>26</v>
      </c>
      <c r="B35" s="8">
        <v>5</v>
      </c>
      <c r="C35" s="8">
        <v>7997</v>
      </c>
      <c r="D35" s="8">
        <v>7295</v>
      </c>
      <c r="E35" s="17">
        <v>0.56330000000000002</v>
      </c>
      <c r="F35" s="18">
        <f t="shared" si="3"/>
        <v>6.5393669892754381E-4</v>
      </c>
      <c r="G35" s="18">
        <f t="shared" si="0"/>
        <v>6.5375000482140633E-4</v>
      </c>
      <c r="H35" s="13">
        <f t="shared" si="6"/>
        <v>99410.376055826884</v>
      </c>
      <c r="I35" s="13">
        <f t="shared" si="4"/>
        <v>64.989533825794638</v>
      </c>
      <c r="J35" s="13">
        <f t="shared" si="1"/>
        <v>99381.995126405163</v>
      </c>
      <c r="K35" s="13">
        <f t="shared" si="2"/>
        <v>5543391.8903012471</v>
      </c>
      <c r="L35" s="20">
        <f t="shared" si="5"/>
        <v>55.762709188306346</v>
      </c>
    </row>
    <row r="36" spans="1:12" x14ac:dyDescent="0.2">
      <c r="A36" s="16">
        <v>27</v>
      </c>
      <c r="B36" s="8">
        <v>0</v>
      </c>
      <c r="C36" s="8">
        <v>8199</v>
      </c>
      <c r="D36" s="8">
        <v>7915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99345.386522001092</v>
      </c>
      <c r="I36" s="13">
        <f t="shared" si="4"/>
        <v>0</v>
      </c>
      <c r="J36" s="13">
        <f t="shared" si="1"/>
        <v>99345.386522001092</v>
      </c>
      <c r="K36" s="13">
        <f t="shared" si="2"/>
        <v>5444009.8951748423</v>
      </c>
      <c r="L36" s="20">
        <f t="shared" si="5"/>
        <v>54.798819409386546</v>
      </c>
    </row>
    <row r="37" spans="1:12" x14ac:dyDescent="0.2">
      <c r="A37" s="16">
        <v>28</v>
      </c>
      <c r="B37" s="8">
        <v>0</v>
      </c>
      <c r="C37" s="8">
        <v>9033</v>
      </c>
      <c r="D37" s="8">
        <v>8139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99345.386522001092</v>
      </c>
      <c r="I37" s="13">
        <f t="shared" si="4"/>
        <v>0</v>
      </c>
      <c r="J37" s="13">
        <f t="shared" si="1"/>
        <v>99345.386522001092</v>
      </c>
      <c r="K37" s="13">
        <f t="shared" si="2"/>
        <v>5344664.5086528417</v>
      </c>
      <c r="L37" s="20">
        <f t="shared" si="5"/>
        <v>53.798819409386553</v>
      </c>
    </row>
    <row r="38" spans="1:12" x14ac:dyDescent="0.2">
      <c r="A38" s="16">
        <v>29</v>
      </c>
      <c r="B38" s="8">
        <v>4</v>
      </c>
      <c r="C38" s="8">
        <v>9444</v>
      </c>
      <c r="D38" s="8">
        <v>8884</v>
      </c>
      <c r="E38" s="17">
        <v>0.37259999999999999</v>
      </c>
      <c r="F38" s="18">
        <f t="shared" si="3"/>
        <v>4.3649061545176777E-4</v>
      </c>
      <c r="G38" s="18">
        <f t="shared" si="0"/>
        <v>4.3637111338431362E-4</v>
      </c>
      <c r="H38" s="13">
        <f t="shared" si="6"/>
        <v>99345.386522001092</v>
      </c>
      <c r="I38" s="13">
        <f t="shared" si="4"/>
        <v>43.351456926200598</v>
      </c>
      <c r="J38" s="13">
        <f t="shared" si="1"/>
        <v>99318.187817925587</v>
      </c>
      <c r="K38" s="13">
        <f t="shared" si="2"/>
        <v>5245319.122130841</v>
      </c>
      <c r="L38" s="20">
        <f t="shared" si="5"/>
        <v>52.79881940938656</v>
      </c>
    </row>
    <row r="39" spans="1:12" x14ac:dyDescent="0.2">
      <c r="A39" s="16">
        <v>30</v>
      </c>
      <c r="B39" s="8">
        <v>3</v>
      </c>
      <c r="C39" s="8">
        <v>9992</v>
      </c>
      <c r="D39" s="8">
        <v>9369</v>
      </c>
      <c r="E39" s="17">
        <v>0.69769999999999999</v>
      </c>
      <c r="F39" s="18">
        <f t="shared" si="3"/>
        <v>3.0990134807086408E-4</v>
      </c>
      <c r="G39" s="18">
        <f t="shared" si="0"/>
        <v>3.0987231824746461E-4</v>
      </c>
      <c r="H39" s="13">
        <f t="shared" si="6"/>
        <v>99302.035065074888</v>
      </c>
      <c r="I39" s="13">
        <f t="shared" si="4"/>
        <v>30.770951812305775</v>
      </c>
      <c r="J39" s="13">
        <f t="shared" si="1"/>
        <v>99292.733006342038</v>
      </c>
      <c r="K39" s="13">
        <f t="shared" si="2"/>
        <v>5146000.9343129154</v>
      </c>
      <c r="L39" s="20">
        <f t="shared" si="5"/>
        <v>51.82170668446647</v>
      </c>
    </row>
    <row r="40" spans="1:12" x14ac:dyDescent="0.2">
      <c r="A40" s="16">
        <v>31</v>
      </c>
      <c r="B40" s="8">
        <v>8</v>
      </c>
      <c r="C40" s="8">
        <v>10687</v>
      </c>
      <c r="D40" s="8">
        <v>9849</v>
      </c>
      <c r="E40" s="17">
        <v>0.47399999999999998</v>
      </c>
      <c r="F40" s="18">
        <f t="shared" si="3"/>
        <v>7.7911959485781068E-4</v>
      </c>
      <c r="G40" s="18">
        <f t="shared" si="0"/>
        <v>7.7880042927479666E-4</v>
      </c>
      <c r="H40" s="13">
        <f t="shared" si="6"/>
        <v>99271.264113262587</v>
      </c>
      <c r="I40" s="13">
        <f t="shared" si="4"/>
        <v>77.312503106060618</v>
      </c>
      <c r="J40" s="13">
        <f t="shared" si="1"/>
        <v>99230.597736628799</v>
      </c>
      <c r="K40" s="13">
        <f t="shared" si="2"/>
        <v>5046708.2013065731</v>
      </c>
      <c r="L40" s="20">
        <f t="shared" si="5"/>
        <v>50.837553509428268</v>
      </c>
    </row>
    <row r="41" spans="1:12" x14ac:dyDescent="0.2">
      <c r="A41" s="16">
        <v>32</v>
      </c>
      <c r="B41" s="8">
        <v>3</v>
      </c>
      <c r="C41" s="8">
        <v>11569</v>
      </c>
      <c r="D41" s="8">
        <v>10541</v>
      </c>
      <c r="E41" s="17">
        <v>0.44469999999999998</v>
      </c>
      <c r="F41" s="18">
        <f t="shared" si="3"/>
        <v>2.7137042062415199E-4</v>
      </c>
      <c r="G41" s="18">
        <f t="shared" si="0"/>
        <v>2.7132953343557214E-4</v>
      </c>
      <c r="H41" s="13">
        <f t="shared" si="6"/>
        <v>99193.951610156524</v>
      </c>
      <c r="I41" s="13">
        <f t="shared" si="4"/>
        <v>26.914248610014489</v>
      </c>
      <c r="J41" s="13">
        <f t="shared" si="1"/>
        <v>99179.006127903383</v>
      </c>
      <c r="K41" s="13">
        <f t="shared" si="2"/>
        <v>4947477.6035699444</v>
      </c>
      <c r="L41" s="20">
        <f t="shared" si="5"/>
        <v>49.876807237341367</v>
      </c>
    </row>
    <row r="42" spans="1:12" x14ac:dyDescent="0.2">
      <c r="A42" s="16">
        <v>33</v>
      </c>
      <c r="B42" s="8">
        <v>6</v>
      </c>
      <c r="C42" s="8">
        <v>12185</v>
      </c>
      <c r="D42" s="8">
        <v>11368</v>
      </c>
      <c r="E42" s="17">
        <v>0.60550000000000004</v>
      </c>
      <c r="F42" s="18">
        <f t="shared" si="3"/>
        <v>5.0948923703986757E-4</v>
      </c>
      <c r="G42" s="18">
        <f t="shared" si="0"/>
        <v>5.0938685359126648E-4</v>
      </c>
      <c r="H42" s="13">
        <f t="shared" si="6"/>
        <v>99167.037361546507</v>
      </c>
      <c r="I42" s="13">
        <f t="shared" si="4"/>
        <v>50.514385141565747</v>
      </c>
      <c r="J42" s="13">
        <f t="shared" si="1"/>
        <v>99147.109436608167</v>
      </c>
      <c r="K42" s="13">
        <f t="shared" si="2"/>
        <v>4848298.5974420412</v>
      </c>
      <c r="L42" s="20">
        <f t="shared" si="5"/>
        <v>48.890223268100179</v>
      </c>
    </row>
    <row r="43" spans="1:12" x14ac:dyDescent="0.2">
      <c r="A43" s="16">
        <v>34</v>
      </c>
      <c r="B43" s="8">
        <v>3</v>
      </c>
      <c r="C43" s="8">
        <v>13003</v>
      </c>
      <c r="D43" s="8">
        <v>11911</v>
      </c>
      <c r="E43" s="17">
        <v>0.63290000000000002</v>
      </c>
      <c r="F43" s="18">
        <f t="shared" si="3"/>
        <v>2.4082844986754435E-4</v>
      </c>
      <c r="G43" s="18">
        <f t="shared" si="0"/>
        <v>2.4080716055824655E-4</v>
      </c>
      <c r="H43" s="13">
        <f t="shared" si="6"/>
        <v>99116.522976404944</v>
      </c>
      <c r="I43" s="13">
        <f t="shared" si="4"/>
        <v>23.867968462354277</v>
      </c>
      <c r="J43" s="13">
        <f t="shared" si="1"/>
        <v>99107.761045182415</v>
      </c>
      <c r="K43" s="13">
        <f t="shared" si="2"/>
        <v>4749151.4880054332</v>
      </c>
      <c r="L43" s="20">
        <f t="shared" si="5"/>
        <v>47.914831406424398</v>
      </c>
    </row>
    <row r="44" spans="1:12" x14ac:dyDescent="0.2">
      <c r="A44" s="16">
        <v>35</v>
      </c>
      <c r="B44" s="8">
        <v>7</v>
      </c>
      <c r="C44" s="8">
        <v>13883</v>
      </c>
      <c r="D44" s="8">
        <v>12766</v>
      </c>
      <c r="E44" s="17">
        <v>0.44309999999999999</v>
      </c>
      <c r="F44" s="18">
        <f t="shared" si="3"/>
        <v>5.2534804307853957E-4</v>
      </c>
      <c r="G44" s="18">
        <f t="shared" si="0"/>
        <v>5.2519438888617249E-4</v>
      </c>
      <c r="H44" s="13">
        <f t="shared" si="6"/>
        <v>99092.655007942594</v>
      </c>
      <c r="I44" s="13">
        <f t="shared" si="4"/>
        <v>52.042906390004731</v>
      </c>
      <c r="J44" s="13">
        <f t="shared" si="1"/>
        <v>99063.672313374002</v>
      </c>
      <c r="K44" s="13">
        <f t="shared" si="2"/>
        <v>4650043.7269602511</v>
      </c>
      <c r="L44" s="20">
        <f t="shared" si="5"/>
        <v>46.926219976521317</v>
      </c>
    </row>
    <row r="45" spans="1:12" x14ac:dyDescent="0.2">
      <c r="A45" s="16">
        <v>36</v>
      </c>
      <c r="B45" s="8">
        <v>6</v>
      </c>
      <c r="C45" s="8">
        <v>13916</v>
      </c>
      <c r="D45" s="8">
        <v>13639</v>
      </c>
      <c r="E45" s="17">
        <v>0.14019999999999999</v>
      </c>
      <c r="F45" s="18">
        <f t="shared" si="3"/>
        <v>4.3549265106151335E-4</v>
      </c>
      <c r="G45" s="18">
        <f t="shared" si="0"/>
        <v>4.3532964771644789E-4</v>
      </c>
      <c r="H45" s="13">
        <f t="shared" si="6"/>
        <v>99040.612101552586</v>
      </c>
      <c r="I45" s="13">
        <f t="shared" si="4"/>
        <v>43.115314775790253</v>
      </c>
      <c r="J45" s="13">
        <f t="shared" si="1"/>
        <v>99003.541553908362</v>
      </c>
      <c r="K45" s="13">
        <f t="shared" si="2"/>
        <v>4550980.0546468766</v>
      </c>
      <c r="L45" s="20">
        <f t="shared" si="5"/>
        <v>45.950645478447463</v>
      </c>
    </row>
    <row r="46" spans="1:12" x14ac:dyDescent="0.2">
      <c r="A46" s="16">
        <v>37</v>
      </c>
      <c r="B46" s="8">
        <v>3</v>
      </c>
      <c r="C46" s="8">
        <v>14193</v>
      </c>
      <c r="D46" s="8">
        <v>13717</v>
      </c>
      <c r="E46" s="17">
        <v>0.46939999999999998</v>
      </c>
      <c r="F46" s="18">
        <f t="shared" si="3"/>
        <v>2.1497671085632389E-4</v>
      </c>
      <c r="G46" s="18">
        <f t="shared" si="0"/>
        <v>2.1495219198142628E-4</v>
      </c>
      <c r="H46" s="13">
        <f t="shared" si="6"/>
        <v>98997.496786776799</v>
      </c>
      <c r="I46" s="13">
        <f t="shared" si="4"/>
        <v>21.279728934991876</v>
      </c>
      <c r="J46" s="13">
        <f t="shared" si="1"/>
        <v>98986.205762603888</v>
      </c>
      <c r="K46" s="13">
        <f t="shared" si="2"/>
        <v>4451976.5130929686</v>
      </c>
      <c r="L46" s="20">
        <f t="shared" si="5"/>
        <v>44.970596808945011</v>
      </c>
    </row>
    <row r="47" spans="1:12" x14ac:dyDescent="0.2">
      <c r="A47" s="16">
        <v>38</v>
      </c>
      <c r="B47" s="8">
        <v>8</v>
      </c>
      <c r="C47" s="8">
        <v>14349</v>
      </c>
      <c r="D47" s="8">
        <v>13965</v>
      </c>
      <c r="E47" s="17">
        <v>0.34689999999999999</v>
      </c>
      <c r="F47" s="18">
        <f t="shared" si="3"/>
        <v>5.6509147418238323E-4</v>
      </c>
      <c r="G47" s="18">
        <f t="shared" si="0"/>
        <v>5.64882997761764E-4</v>
      </c>
      <c r="H47" s="13">
        <f t="shared" si="6"/>
        <v>98976.217057841801</v>
      </c>
      <c r="I47" s="13">
        <f t="shared" si="4"/>
        <v>55.909982198752715</v>
      </c>
      <c r="J47" s="13">
        <f t="shared" si="1"/>
        <v>98939.702248467802</v>
      </c>
      <c r="K47" s="13">
        <f t="shared" si="2"/>
        <v>4352990.3073303644</v>
      </c>
      <c r="L47" s="20">
        <f t="shared" si="5"/>
        <v>43.980164495340048</v>
      </c>
    </row>
    <row r="48" spans="1:12" x14ac:dyDescent="0.2">
      <c r="A48" s="16">
        <v>39</v>
      </c>
      <c r="B48" s="8">
        <v>9</v>
      </c>
      <c r="C48" s="8">
        <v>13430</v>
      </c>
      <c r="D48" s="8">
        <v>14118</v>
      </c>
      <c r="E48" s="17">
        <v>0.30990000000000001</v>
      </c>
      <c r="F48" s="18">
        <f t="shared" si="3"/>
        <v>6.5340496587774064E-4</v>
      </c>
      <c r="G48" s="18">
        <f t="shared" si="0"/>
        <v>6.5311046872294234E-4</v>
      </c>
      <c r="H48" s="13">
        <f t="shared" si="6"/>
        <v>98920.307075643053</v>
      </c>
      <c r="I48" s="13">
        <f t="shared" si="4"/>
        <v>64.605888120390617</v>
      </c>
      <c r="J48" s="13">
        <f t="shared" si="1"/>
        <v>98875.722552251173</v>
      </c>
      <c r="K48" s="13">
        <f t="shared" si="2"/>
        <v>4254050.6050818963</v>
      </c>
      <c r="L48" s="20">
        <f t="shared" si="5"/>
        <v>43.004826115520245</v>
      </c>
    </row>
    <row r="49" spans="1:12" x14ac:dyDescent="0.2">
      <c r="A49" s="16">
        <v>40</v>
      </c>
      <c r="B49" s="8">
        <v>16</v>
      </c>
      <c r="C49" s="8">
        <v>12843</v>
      </c>
      <c r="D49" s="8">
        <v>13219</v>
      </c>
      <c r="E49" s="17">
        <v>0.55210000000000004</v>
      </c>
      <c r="F49" s="18">
        <f t="shared" si="3"/>
        <v>1.2278413015117797E-3</v>
      </c>
      <c r="G49" s="18">
        <f t="shared" si="0"/>
        <v>1.2271664211924768E-3</v>
      </c>
      <c r="H49" s="13">
        <f t="shared" si="6"/>
        <v>98855.70118752266</v>
      </c>
      <c r="I49" s="13">
        <f t="shared" si="4"/>
        <v>121.31239704076506</v>
      </c>
      <c r="J49" s="13">
        <f t="shared" si="1"/>
        <v>98801.365364888101</v>
      </c>
      <c r="K49" s="13">
        <f t="shared" si="2"/>
        <v>4155174.8825296452</v>
      </c>
      <c r="L49" s="20">
        <f t="shared" si="5"/>
        <v>42.032728842290602</v>
      </c>
    </row>
    <row r="50" spans="1:12" x14ac:dyDescent="0.2">
      <c r="A50" s="16">
        <v>41</v>
      </c>
      <c r="B50" s="8">
        <v>7</v>
      </c>
      <c r="C50" s="8">
        <v>12304</v>
      </c>
      <c r="D50" s="8">
        <v>12609</v>
      </c>
      <c r="E50" s="17">
        <v>0.37259999999999999</v>
      </c>
      <c r="F50" s="18">
        <f t="shared" si="3"/>
        <v>5.6195560550716497E-4</v>
      </c>
      <c r="G50" s="18">
        <f t="shared" si="0"/>
        <v>5.6175754611720492E-4</v>
      </c>
      <c r="H50" s="13">
        <f t="shared" si="6"/>
        <v>98734.388790481898</v>
      </c>
      <c r="I50" s="13">
        <f t="shared" si="4"/>
        <v>55.464787964323179</v>
      </c>
      <c r="J50" s="13">
        <f t="shared" si="1"/>
        <v>98699.590182513086</v>
      </c>
      <c r="K50" s="13">
        <f t="shared" si="2"/>
        <v>4056373.517164757</v>
      </c>
      <c r="L50" s="20">
        <f t="shared" si="5"/>
        <v>41.083695021119084</v>
      </c>
    </row>
    <row r="51" spans="1:12" x14ac:dyDescent="0.2">
      <c r="A51" s="16">
        <v>42</v>
      </c>
      <c r="B51" s="8">
        <v>10</v>
      </c>
      <c r="C51" s="8">
        <v>11927</v>
      </c>
      <c r="D51" s="8">
        <v>12130</v>
      </c>
      <c r="E51" s="17">
        <v>0.66249999999999998</v>
      </c>
      <c r="F51" s="18">
        <f t="shared" si="3"/>
        <v>8.3135885605021404E-4</v>
      </c>
      <c r="G51" s="18">
        <f t="shared" si="0"/>
        <v>8.3112565581008771E-4</v>
      </c>
      <c r="H51" s="13">
        <f t="shared" si="6"/>
        <v>98678.924002517582</v>
      </c>
      <c r="I51" s="13">
        <f t="shared" si="4"/>
        <v>82.014585426226233</v>
      </c>
      <c r="J51" s="13">
        <f t="shared" si="1"/>
        <v>98651.244079936238</v>
      </c>
      <c r="K51" s="13">
        <f t="shared" si="2"/>
        <v>3957673.926982244</v>
      </c>
      <c r="L51" s="20">
        <f t="shared" si="5"/>
        <v>40.106577640441969</v>
      </c>
    </row>
    <row r="52" spans="1:12" x14ac:dyDescent="0.2">
      <c r="A52" s="16">
        <v>43</v>
      </c>
      <c r="B52" s="8">
        <v>16</v>
      </c>
      <c r="C52" s="8">
        <v>11353</v>
      </c>
      <c r="D52" s="8">
        <v>11729</v>
      </c>
      <c r="E52" s="17">
        <v>0.43719999999999998</v>
      </c>
      <c r="F52" s="18">
        <f t="shared" si="3"/>
        <v>1.3863616670999046E-3</v>
      </c>
      <c r="G52" s="18">
        <f t="shared" si="0"/>
        <v>1.3852808095802694E-3</v>
      </c>
      <c r="H52" s="13">
        <f t="shared" si="6"/>
        <v>98596.90941709136</v>
      </c>
      <c r="I52" s="13">
        <f t="shared" si="4"/>
        <v>136.58440649942079</v>
      </c>
      <c r="J52" s="13">
        <f t="shared" si="1"/>
        <v>98520.039713113496</v>
      </c>
      <c r="K52" s="13">
        <f t="shared" si="2"/>
        <v>3859022.6829023077</v>
      </c>
      <c r="L52" s="20">
        <f t="shared" si="5"/>
        <v>39.139387894782857</v>
      </c>
    </row>
    <row r="53" spans="1:12" x14ac:dyDescent="0.2">
      <c r="A53" s="16">
        <v>44</v>
      </c>
      <c r="B53" s="8">
        <v>15</v>
      </c>
      <c r="C53" s="8">
        <v>10891</v>
      </c>
      <c r="D53" s="8">
        <v>11161</v>
      </c>
      <c r="E53" s="17">
        <v>0.63380000000000003</v>
      </c>
      <c r="F53" s="18">
        <f t="shared" si="3"/>
        <v>1.3604208235080718E-3</v>
      </c>
      <c r="G53" s="18">
        <f t="shared" si="0"/>
        <v>1.3597434182299713E-3</v>
      </c>
      <c r="H53" s="13">
        <f t="shared" si="6"/>
        <v>98460.325010591943</v>
      </c>
      <c r="I53" s="13">
        <f t="shared" si="4"/>
        <v>133.88077888993624</v>
      </c>
      <c r="J53" s="13">
        <f t="shared" si="1"/>
        <v>98411.297869362446</v>
      </c>
      <c r="K53" s="13">
        <f t="shared" si="2"/>
        <v>3760502.6431891941</v>
      </c>
      <c r="L53" s="20">
        <f t="shared" si="5"/>
        <v>38.193075665600894</v>
      </c>
    </row>
    <row r="54" spans="1:12" x14ac:dyDescent="0.2">
      <c r="A54" s="16">
        <v>45</v>
      </c>
      <c r="B54" s="8">
        <v>9</v>
      </c>
      <c r="C54" s="8">
        <v>10610</v>
      </c>
      <c r="D54" s="8">
        <v>10733</v>
      </c>
      <c r="E54" s="17">
        <v>0.5464</v>
      </c>
      <c r="F54" s="18">
        <f t="shared" si="3"/>
        <v>8.4336784894344747E-4</v>
      </c>
      <c r="G54" s="18">
        <f t="shared" si="0"/>
        <v>8.4304534055209949E-4</v>
      </c>
      <c r="H54" s="13">
        <f t="shared" si="6"/>
        <v>98326.444231702</v>
      </c>
      <c r="I54" s="13">
        <f t="shared" si="4"/>
        <v>82.893650662592236</v>
      </c>
      <c r="J54" s="13">
        <f t="shared" si="1"/>
        <v>98288.843671761453</v>
      </c>
      <c r="K54" s="13">
        <f t="shared" si="2"/>
        <v>3662091.3453198317</v>
      </c>
      <c r="L54" s="20">
        <f t="shared" si="5"/>
        <v>37.24421618146053</v>
      </c>
    </row>
    <row r="55" spans="1:12" x14ac:dyDescent="0.2">
      <c r="A55" s="16">
        <v>46</v>
      </c>
      <c r="B55" s="8">
        <v>23</v>
      </c>
      <c r="C55" s="8">
        <v>10213</v>
      </c>
      <c r="D55" s="8">
        <v>10473</v>
      </c>
      <c r="E55" s="17">
        <v>0.47239999999999999</v>
      </c>
      <c r="F55" s="18">
        <f t="shared" si="3"/>
        <v>2.2237261916271873E-3</v>
      </c>
      <c r="G55" s="18">
        <f t="shared" si="0"/>
        <v>2.2211202890376662E-3</v>
      </c>
      <c r="H55" s="13">
        <f t="shared" si="6"/>
        <v>98243.55058103941</v>
      </c>
      <c r="I55" s="13">
        <f t="shared" si="4"/>
        <v>218.21074346264484</v>
      </c>
      <c r="J55" s="13">
        <f t="shared" si="1"/>
        <v>98128.422592788527</v>
      </c>
      <c r="K55" s="13">
        <f t="shared" si="2"/>
        <v>3563802.5016480703</v>
      </c>
      <c r="L55" s="20">
        <f t="shared" si="5"/>
        <v>36.275180208479448</v>
      </c>
    </row>
    <row r="56" spans="1:12" x14ac:dyDescent="0.2">
      <c r="A56" s="16">
        <v>47</v>
      </c>
      <c r="B56" s="8">
        <v>24</v>
      </c>
      <c r="C56" s="8">
        <v>9562</v>
      </c>
      <c r="D56" s="8">
        <v>10078</v>
      </c>
      <c r="E56" s="17">
        <v>0.46689999999999998</v>
      </c>
      <c r="F56" s="18">
        <f t="shared" si="3"/>
        <v>2.443991853360489E-3</v>
      </c>
      <c r="G56" s="18">
        <f t="shared" si="0"/>
        <v>2.4408117391328762E-3</v>
      </c>
      <c r="H56" s="13">
        <f t="shared" si="6"/>
        <v>98025.339837576772</v>
      </c>
      <c r="I56" s="13">
        <f t="shared" si="4"/>
        <v>239.26140020804698</v>
      </c>
      <c r="J56" s="13">
        <f t="shared" si="1"/>
        <v>97897.789585125851</v>
      </c>
      <c r="K56" s="13">
        <f t="shared" si="2"/>
        <v>3465674.0790552818</v>
      </c>
      <c r="L56" s="20">
        <f t="shared" si="5"/>
        <v>35.35487951174396</v>
      </c>
    </row>
    <row r="57" spans="1:12" x14ac:dyDescent="0.2">
      <c r="A57" s="16">
        <v>48</v>
      </c>
      <c r="B57" s="8">
        <v>19</v>
      </c>
      <c r="C57" s="8">
        <v>9075</v>
      </c>
      <c r="D57" s="8">
        <v>9417</v>
      </c>
      <c r="E57" s="17">
        <v>0.61360000000000003</v>
      </c>
      <c r="F57" s="18">
        <f t="shared" si="3"/>
        <v>2.0549426779147739E-3</v>
      </c>
      <c r="G57" s="18">
        <f t="shared" si="0"/>
        <v>2.053312286666257E-3</v>
      </c>
      <c r="H57" s="13">
        <f t="shared" si="6"/>
        <v>97786.07843736872</v>
      </c>
      <c r="I57" s="13">
        <f t="shared" si="4"/>
        <v>200.78535632035954</v>
      </c>
      <c r="J57" s="13">
        <f t="shared" si="1"/>
        <v>97708.494975686539</v>
      </c>
      <c r="K57" s="13">
        <f t="shared" si="2"/>
        <v>3367776.2894701562</v>
      </c>
      <c r="L57" s="20">
        <f t="shared" si="5"/>
        <v>34.440242857547382</v>
      </c>
    </row>
    <row r="58" spans="1:12" x14ac:dyDescent="0.2">
      <c r="A58" s="16">
        <v>49</v>
      </c>
      <c r="B58" s="8">
        <v>27</v>
      </c>
      <c r="C58" s="8">
        <v>9063</v>
      </c>
      <c r="D58" s="8">
        <v>8985</v>
      </c>
      <c r="E58" s="17">
        <v>0.51690000000000003</v>
      </c>
      <c r="F58" s="18">
        <f t="shared" si="3"/>
        <v>2.9920212765957447E-3</v>
      </c>
      <c r="G58" s="18">
        <f t="shared" si="0"/>
        <v>2.9877027152142685E-3</v>
      </c>
      <c r="H58" s="13">
        <f t="shared" si="6"/>
        <v>97585.293081048367</v>
      </c>
      <c r="I58" s="13">
        <f t="shared" si="4"/>
        <v>291.55584510322836</v>
      </c>
      <c r="J58" s="13">
        <f t="shared" si="1"/>
        <v>97444.442452278992</v>
      </c>
      <c r="K58" s="13">
        <f t="shared" si="2"/>
        <v>3270067.7944944697</v>
      </c>
      <c r="L58" s="20">
        <f t="shared" si="5"/>
        <v>33.509842428597835</v>
      </c>
    </row>
    <row r="59" spans="1:12" x14ac:dyDescent="0.2">
      <c r="A59" s="16">
        <v>50</v>
      </c>
      <c r="B59" s="8">
        <v>25</v>
      </c>
      <c r="C59" s="8">
        <v>8573</v>
      </c>
      <c r="D59" s="8">
        <v>8931</v>
      </c>
      <c r="E59" s="17">
        <v>0.48420000000000002</v>
      </c>
      <c r="F59" s="18">
        <f t="shared" si="3"/>
        <v>2.856489945155393E-3</v>
      </c>
      <c r="G59" s="18">
        <f t="shared" si="0"/>
        <v>2.8522874489654466E-3</v>
      </c>
      <c r="H59" s="13">
        <f t="shared" si="6"/>
        <v>97293.73723594514</v>
      </c>
      <c r="I59" s="13">
        <f t="shared" si="4"/>
        <v>277.50970558102847</v>
      </c>
      <c r="J59" s="13">
        <f t="shared" si="1"/>
        <v>97150.597729806439</v>
      </c>
      <c r="K59" s="13">
        <f t="shared" si="2"/>
        <v>3172623.3520421907</v>
      </c>
      <c r="L59" s="20">
        <f t="shared" si="5"/>
        <v>32.608710921940677</v>
      </c>
    </row>
    <row r="60" spans="1:12" x14ac:dyDescent="0.2">
      <c r="A60" s="16">
        <v>51</v>
      </c>
      <c r="B60" s="8">
        <v>24</v>
      </c>
      <c r="C60" s="8">
        <v>8174</v>
      </c>
      <c r="D60" s="8">
        <v>8458</v>
      </c>
      <c r="E60" s="17">
        <v>0.57399999999999995</v>
      </c>
      <c r="F60" s="18">
        <f t="shared" si="3"/>
        <v>2.886002886002886E-3</v>
      </c>
      <c r="G60" s="18">
        <f t="shared" si="0"/>
        <v>2.8824590834933099E-3</v>
      </c>
      <c r="H60" s="13">
        <f t="shared" si="6"/>
        <v>97016.227530364107</v>
      </c>
      <c r="I60" s="13">
        <f t="shared" si="4"/>
        <v>279.64530629115177</v>
      </c>
      <c r="J60" s="13">
        <f t="shared" si="1"/>
        <v>96897.098629884087</v>
      </c>
      <c r="K60" s="13">
        <f t="shared" si="2"/>
        <v>3075472.7543123844</v>
      </c>
      <c r="L60" s="20">
        <f t="shared" si="5"/>
        <v>31.700601359188326</v>
      </c>
    </row>
    <row r="61" spans="1:12" x14ac:dyDescent="0.2">
      <c r="A61" s="16">
        <v>52</v>
      </c>
      <c r="B61" s="8">
        <v>27</v>
      </c>
      <c r="C61" s="8">
        <v>7846</v>
      </c>
      <c r="D61" s="8">
        <v>8044</v>
      </c>
      <c r="E61" s="17">
        <v>0.39939999999999998</v>
      </c>
      <c r="F61" s="18">
        <f t="shared" si="3"/>
        <v>3.3983637507866583E-3</v>
      </c>
      <c r="G61" s="18">
        <f t="shared" si="0"/>
        <v>3.3914416242081208E-3</v>
      </c>
      <c r="H61" s="13">
        <f t="shared" si="6"/>
        <v>96736.582224072961</v>
      </c>
      <c r="I61" s="13">
        <f t="shared" si="4"/>
        <v>328.07647153835245</v>
      </c>
      <c r="J61" s="13">
        <f t="shared" si="1"/>
        <v>96539.539495267018</v>
      </c>
      <c r="K61" s="13">
        <f t="shared" si="2"/>
        <v>2978575.6556825005</v>
      </c>
      <c r="L61" s="20">
        <f t="shared" si="5"/>
        <v>30.790581879181588</v>
      </c>
    </row>
    <row r="62" spans="1:12" x14ac:dyDescent="0.2">
      <c r="A62" s="16">
        <v>53</v>
      </c>
      <c r="B62" s="8">
        <v>23</v>
      </c>
      <c r="C62" s="8">
        <v>7759</v>
      </c>
      <c r="D62" s="8">
        <v>7758</v>
      </c>
      <c r="E62" s="17">
        <v>0.64</v>
      </c>
      <c r="F62" s="18">
        <f t="shared" si="3"/>
        <v>2.9644905587420251E-3</v>
      </c>
      <c r="G62" s="18">
        <f t="shared" si="0"/>
        <v>2.96133017801457E-3</v>
      </c>
      <c r="H62" s="13">
        <f t="shared" si="6"/>
        <v>96408.505752534606</v>
      </c>
      <c r="I62" s="13">
        <f t="shared" si="4"/>
        <v>285.49741750227201</v>
      </c>
      <c r="J62" s="13">
        <f t="shared" si="1"/>
        <v>96305.726682233799</v>
      </c>
      <c r="K62" s="13">
        <f t="shared" si="2"/>
        <v>2882036.1161872335</v>
      </c>
      <c r="L62" s="20">
        <f t="shared" si="5"/>
        <v>29.894002543561506</v>
      </c>
    </row>
    <row r="63" spans="1:12" x14ac:dyDescent="0.2">
      <c r="A63" s="16">
        <v>54</v>
      </c>
      <c r="B63" s="8">
        <v>23</v>
      </c>
      <c r="C63" s="8">
        <v>7573</v>
      </c>
      <c r="D63" s="8">
        <v>7666</v>
      </c>
      <c r="E63" s="17">
        <v>0.51349999999999996</v>
      </c>
      <c r="F63" s="18">
        <f t="shared" si="3"/>
        <v>3.0185707723603913E-3</v>
      </c>
      <c r="G63" s="18">
        <f t="shared" si="0"/>
        <v>3.0141443967809205E-3</v>
      </c>
      <c r="H63" s="13">
        <f t="shared" si="6"/>
        <v>96123.00833503234</v>
      </c>
      <c r="I63" s="13">
        <f t="shared" si="4"/>
        <v>289.72862697476347</v>
      </c>
      <c r="J63" s="13">
        <f t="shared" si="1"/>
        <v>95982.055358009122</v>
      </c>
      <c r="K63" s="13">
        <f t="shared" si="2"/>
        <v>2785730.3895049999</v>
      </c>
      <c r="L63" s="20">
        <f t="shared" si="5"/>
        <v>28.980890608369894</v>
      </c>
    </row>
    <row r="64" spans="1:12" x14ac:dyDescent="0.2">
      <c r="A64" s="16">
        <v>55</v>
      </c>
      <c r="B64" s="8">
        <v>28</v>
      </c>
      <c r="C64" s="8">
        <v>7459</v>
      </c>
      <c r="D64" s="8">
        <v>7462</v>
      </c>
      <c r="E64" s="17">
        <v>0.57130000000000003</v>
      </c>
      <c r="F64" s="18">
        <f t="shared" si="3"/>
        <v>3.7530996581998525E-3</v>
      </c>
      <c r="G64" s="18">
        <f t="shared" si="0"/>
        <v>3.7470707943185197E-3</v>
      </c>
      <c r="H64" s="13">
        <f t="shared" si="6"/>
        <v>95833.279708057584</v>
      </c>
      <c r="I64" s="13">
        <f t="shared" si="4"/>
        <v>359.0940835178202</v>
      </c>
      <c r="J64" s="13">
        <f t="shared" si="1"/>
        <v>95679.336074453502</v>
      </c>
      <c r="K64" s="13">
        <f t="shared" si="2"/>
        <v>2689748.3341469909</v>
      </c>
      <c r="L64" s="20">
        <f t="shared" si="5"/>
        <v>28.06695484429757</v>
      </c>
    </row>
    <row r="65" spans="1:12" x14ac:dyDescent="0.2">
      <c r="A65" s="16">
        <v>56</v>
      </c>
      <c r="B65" s="8">
        <v>30</v>
      </c>
      <c r="C65" s="8">
        <v>7497</v>
      </c>
      <c r="D65" s="8">
        <v>7329</v>
      </c>
      <c r="E65" s="17">
        <v>0.62290000000000001</v>
      </c>
      <c r="F65" s="18">
        <f t="shared" si="3"/>
        <v>4.0469445568595708E-3</v>
      </c>
      <c r="G65" s="18">
        <f t="shared" si="0"/>
        <v>4.0407779144009679E-3</v>
      </c>
      <c r="H65" s="13">
        <f t="shared" si="6"/>
        <v>95474.185624539765</v>
      </c>
      <c r="I65" s="13">
        <f t="shared" si="4"/>
        <v>385.78998066705867</v>
      </c>
      <c r="J65" s="13">
        <f t="shared" si="1"/>
        <v>95328.704222830216</v>
      </c>
      <c r="K65" s="13">
        <f t="shared" si="2"/>
        <v>2594068.9980725376</v>
      </c>
      <c r="L65" s="20">
        <f t="shared" si="5"/>
        <v>27.170370515376074</v>
      </c>
    </row>
    <row r="66" spans="1:12" x14ac:dyDescent="0.2">
      <c r="A66" s="16">
        <v>57</v>
      </c>
      <c r="B66" s="8">
        <v>30</v>
      </c>
      <c r="C66" s="8">
        <v>7028</v>
      </c>
      <c r="D66" s="8">
        <v>7400</v>
      </c>
      <c r="E66" s="17">
        <v>0.47570000000000001</v>
      </c>
      <c r="F66" s="18">
        <f t="shared" si="3"/>
        <v>4.1585805378430828E-3</v>
      </c>
      <c r="G66" s="18">
        <f t="shared" si="0"/>
        <v>4.1495331291117555E-3</v>
      </c>
      <c r="H66" s="13">
        <f t="shared" si="6"/>
        <v>95088.395643872704</v>
      </c>
      <c r="I66" s="13">
        <f t="shared" si="4"/>
        <v>394.57244791833574</v>
      </c>
      <c r="J66" s="13">
        <f t="shared" si="1"/>
        <v>94881.52130942911</v>
      </c>
      <c r="K66" s="13">
        <f t="shared" si="2"/>
        <v>2498740.2938497076</v>
      </c>
      <c r="L66" s="20">
        <f t="shared" si="5"/>
        <v>26.278078170632394</v>
      </c>
    </row>
    <row r="67" spans="1:12" x14ac:dyDescent="0.2">
      <c r="A67" s="16">
        <v>58</v>
      </c>
      <c r="B67" s="8">
        <v>34</v>
      </c>
      <c r="C67" s="8">
        <v>6903</v>
      </c>
      <c r="D67" s="8">
        <v>6915</v>
      </c>
      <c r="E67" s="17">
        <v>0.47699999999999998</v>
      </c>
      <c r="F67" s="18">
        <f t="shared" si="3"/>
        <v>4.9211173831234618E-3</v>
      </c>
      <c r="G67" s="18">
        <f t="shared" si="0"/>
        <v>4.9084841994449947E-3</v>
      </c>
      <c r="H67" s="13">
        <f t="shared" si="6"/>
        <v>94693.823195954363</v>
      </c>
      <c r="I67" s="13">
        <f t="shared" si="4"/>
        <v>464.80313494237993</v>
      </c>
      <c r="J67" s="13">
        <f t="shared" si="1"/>
        <v>94450.731156379494</v>
      </c>
      <c r="K67" s="13">
        <f t="shared" si="2"/>
        <v>2403858.7725402783</v>
      </c>
      <c r="L67" s="20">
        <f t="shared" si="5"/>
        <v>25.385592126382527</v>
      </c>
    </row>
    <row r="68" spans="1:12" x14ac:dyDescent="0.2">
      <c r="A68" s="16">
        <v>59</v>
      </c>
      <c r="B68" s="8">
        <v>44</v>
      </c>
      <c r="C68" s="8">
        <v>6752</v>
      </c>
      <c r="D68" s="8">
        <v>6811</v>
      </c>
      <c r="E68" s="17">
        <v>0.50260000000000005</v>
      </c>
      <c r="F68" s="18">
        <f t="shared" si="3"/>
        <v>6.4882400648824008E-3</v>
      </c>
      <c r="G68" s="18">
        <f t="shared" si="0"/>
        <v>6.4673682467740771E-3</v>
      </c>
      <c r="H68" s="13">
        <f t="shared" si="6"/>
        <v>94229.020061011979</v>
      </c>
      <c r="I68" s="13">
        <f t="shared" si="4"/>
        <v>609.41377226722636</v>
      </c>
      <c r="J68" s="13">
        <f t="shared" si="1"/>
        <v>93925.897650686253</v>
      </c>
      <c r="K68" s="13">
        <f t="shared" si="2"/>
        <v>2309408.0413838988</v>
      </c>
      <c r="L68" s="20">
        <f t="shared" si="5"/>
        <v>24.508458645633684</v>
      </c>
    </row>
    <row r="69" spans="1:12" x14ac:dyDescent="0.2">
      <c r="A69" s="16">
        <v>60</v>
      </c>
      <c r="B69" s="8">
        <v>53</v>
      </c>
      <c r="C69" s="8">
        <v>7292</v>
      </c>
      <c r="D69" s="8">
        <v>6643</v>
      </c>
      <c r="E69" s="17">
        <v>0.46029999999999999</v>
      </c>
      <c r="F69" s="18">
        <f t="shared" si="3"/>
        <v>7.6067456045927524E-3</v>
      </c>
      <c r="G69" s="18">
        <f t="shared" si="0"/>
        <v>7.575644850681967E-3</v>
      </c>
      <c r="H69" s="13">
        <f t="shared" si="6"/>
        <v>93619.606288744748</v>
      </c>
      <c r="I69" s="13">
        <f t="shared" si="4"/>
        <v>709.2288883042022</v>
      </c>
      <c r="J69" s="13">
        <f t="shared" si="1"/>
        <v>93236.835457726964</v>
      </c>
      <c r="K69" s="13">
        <f t="shared" si="2"/>
        <v>2215482.1437332127</v>
      </c>
      <c r="L69" s="20">
        <f t="shared" si="5"/>
        <v>23.664723999160476</v>
      </c>
    </row>
    <row r="70" spans="1:12" x14ac:dyDescent="0.2">
      <c r="A70" s="16">
        <v>61</v>
      </c>
      <c r="B70" s="8">
        <v>67</v>
      </c>
      <c r="C70" s="8">
        <v>7429</v>
      </c>
      <c r="D70" s="8">
        <v>7227</v>
      </c>
      <c r="E70" s="17">
        <v>0.51470000000000005</v>
      </c>
      <c r="F70" s="18">
        <f t="shared" si="3"/>
        <v>9.1430131004366817E-3</v>
      </c>
      <c r="G70" s="18">
        <f t="shared" si="0"/>
        <v>9.1026238095755028E-3</v>
      </c>
      <c r="H70" s="13">
        <f t="shared" si="6"/>
        <v>92910.377400440542</v>
      </c>
      <c r="I70" s="13">
        <f t="shared" si="4"/>
        <v>845.72821348189575</v>
      </c>
      <c r="J70" s="13">
        <f t="shared" si="1"/>
        <v>92499.945498437781</v>
      </c>
      <c r="K70" s="13">
        <f t="shared" si="2"/>
        <v>2122245.3082754859</v>
      </c>
      <c r="L70" s="20">
        <f t="shared" si="5"/>
        <v>22.841854350980423</v>
      </c>
    </row>
    <row r="71" spans="1:12" x14ac:dyDescent="0.2">
      <c r="A71" s="16">
        <v>62</v>
      </c>
      <c r="B71" s="8">
        <v>51</v>
      </c>
      <c r="C71" s="8">
        <v>6803</v>
      </c>
      <c r="D71" s="8">
        <v>7316</v>
      </c>
      <c r="E71" s="17">
        <v>0.48649999999999999</v>
      </c>
      <c r="F71" s="18">
        <f t="shared" si="3"/>
        <v>7.2243076705149093E-3</v>
      </c>
      <c r="G71" s="18">
        <f t="shared" si="0"/>
        <v>7.1976068380652071E-3</v>
      </c>
      <c r="H71" s="13">
        <f t="shared" si="6"/>
        <v>92064.649186958646</v>
      </c>
      <c r="I71" s="13">
        <f t="shared" si="4"/>
        <v>662.64514853212802</v>
      </c>
      <c r="J71" s="13">
        <f t="shared" si="1"/>
        <v>91724.380903187397</v>
      </c>
      <c r="K71" s="13">
        <f t="shared" si="2"/>
        <v>2029745.362777048</v>
      </c>
      <c r="L71" s="20">
        <f t="shared" si="5"/>
        <v>22.046957010124252</v>
      </c>
    </row>
    <row r="72" spans="1:12" x14ac:dyDescent="0.2">
      <c r="A72" s="16">
        <v>63</v>
      </c>
      <c r="B72" s="8">
        <v>71</v>
      </c>
      <c r="C72" s="8">
        <v>6840</v>
      </c>
      <c r="D72" s="8">
        <v>6707</v>
      </c>
      <c r="E72" s="17">
        <v>0.4829</v>
      </c>
      <c r="F72" s="18">
        <f t="shared" si="3"/>
        <v>1.048202554071012E-2</v>
      </c>
      <c r="G72" s="18">
        <f t="shared" si="0"/>
        <v>1.0425516578105818E-2</v>
      </c>
      <c r="H72" s="13">
        <f t="shared" si="6"/>
        <v>91402.004038426516</v>
      </c>
      <c r="I72" s="13">
        <f t="shared" si="4"/>
        <v>952.91310837471053</v>
      </c>
      <c r="J72" s="13">
        <f t="shared" si="1"/>
        <v>90909.25267008596</v>
      </c>
      <c r="K72" s="13">
        <f t="shared" si="2"/>
        <v>1938020.9818738606</v>
      </c>
      <c r="L72" s="20">
        <f t="shared" si="5"/>
        <v>21.203265751800071</v>
      </c>
    </row>
    <row r="73" spans="1:12" x14ac:dyDescent="0.2">
      <c r="A73" s="16">
        <v>64</v>
      </c>
      <c r="B73" s="8">
        <v>65</v>
      </c>
      <c r="C73" s="8">
        <v>7153</v>
      </c>
      <c r="D73" s="8">
        <v>6739</v>
      </c>
      <c r="E73" s="17">
        <v>0.48880000000000001</v>
      </c>
      <c r="F73" s="18">
        <f t="shared" si="3"/>
        <v>9.3579038295421822E-3</v>
      </c>
      <c r="G73" s="18">
        <f t="shared" ref="G73:G108" si="7">F73/((1+(1-E73)*F73))</f>
        <v>9.3133509895363779E-3</v>
      </c>
      <c r="H73" s="13">
        <f t="shared" si="6"/>
        <v>90449.090930051811</v>
      </c>
      <c r="I73" s="13">
        <f t="shared" si="4"/>
        <v>842.38413051606381</v>
      </c>
      <c r="J73" s="13">
        <f t="shared" ref="J73:J108" si="8">H74+I73*E73</f>
        <v>90018.464162532007</v>
      </c>
      <c r="K73" s="13">
        <f t="shared" ref="K73:K97" si="9">K74+J73</f>
        <v>1847111.7292037746</v>
      </c>
      <c r="L73" s="20">
        <f t="shared" si="5"/>
        <v>20.421562120864497</v>
      </c>
    </row>
    <row r="74" spans="1:12" x14ac:dyDescent="0.2">
      <c r="A74" s="16">
        <v>65</v>
      </c>
      <c r="B74" s="8">
        <v>86</v>
      </c>
      <c r="C74" s="8">
        <v>7506</v>
      </c>
      <c r="D74" s="8">
        <v>7068</v>
      </c>
      <c r="E74" s="17">
        <v>0.52249999999999996</v>
      </c>
      <c r="F74" s="18">
        <f t="shared" ref="F74:F108" si="10">B74/((C74+D74)/2)</f>
        <v>1.1801838891176067E-2</v>
      </c>
      <c r="G74" s="18">
        <f t="shared" si="7"/>
        <v>1.1735703763544676E-2</v>
      </c>
      <c r="H74" s="13">
        <f t="shared" si="6"/>
        <v>89606.70679953575</v>
      </c>
      <c r="I74" s="13">
        <f t="shared" ref="I74:I108" si="11">H74*G74</f>
        <v>1051.597766226156</v>
      </c>
      <c r="J74" s="13">
        <f t="shared" si="8"/>
        <v>89104.568866162765</v>
      </c>
      <c r="K74" s="13">
        <f t="shared" si="9"/>
        <v>1757093.2650412426</v>
      </c>
      <c r="L74" s="20">
        <f t="shared" ref="L74:L108" si="12">K74/H74</f>
        <v>19.608948122288833</v>
      </c>
    </row>
    <row r="75" spans="1:12" x14ac:dyDescent="0.2">
      <c r="A75" s="16">
        <v>66</v>
      </c>
      <c r="B75" s="8">
        <v>78</v>
      </c>
      <c r="C75" s="8">
        <v>6773</v>
      </c>
      <c r="D75" s="8">
        <v>7404</v>
      </c>
      <c r="E75" s="17">
        <v>0.43790000000000001</v>
      </c>
      <c r="F75" s="18">
        <f t="shared" si="10"/>
        <v>1.1003738449601468E-2</v>
      </c>
      <c r="G75" s="18">
        <f t="shared" si="7"/>
        <v>1.0936096490469234E-2</v>
      </c>
      <c r="H75" s="13">
        <f t="shared" ref="H75:H108" si="13">H74-I74</f>
        <v>88555.109033309593</v>
      </c>
      <c r="I75" s="13">
        <f t="shared" si="11"/>
        <v>968.44721711229738</v>
      </c>
      <c r="J75" s="13">
        <f t="shared" si="8"/>
        <v>88010.744852570773</v>
      </c>
      <c r="K75" s="13">
        <f t="shared" si="9"/>
        <v>1667988.6961750798</v>
      </c>
      <c r="L75" s="20">
        <f t="shared" si="12"/>
        <v>18.835600953838515</v>
      </c>
    </row>
    <row r="76" spans="1:12" x14ac:dyDescent="0.2">
      <c r="A76" s="16">
        <v>67</v>
      </c>
      <c r="B76" s="8">
        <v>86</v>
      </c>
      <c r="C76" s="8">
        <v>5985</v>
      </c>
      <c r="D76" s="8">
        <v>6669</v>
      </c>
      <c r="E76" s="17">
        <v>0.51890000000000003</v>
      </c>
      <c r="F76" s="18">
        <f t="shared" si="10"/>
        <v>1.3592539908329381E-2</v>
      </c>
      <c r="G76" s="18">
        <f t="shared" si="7"/>
        <v>1.3504230734165668E-2</v>
      </c>
      <c r="H76" s="13">
        <f t="shared" si="13"/>
        <v>87586.661816197302</v>
      </c>
      <c r="I76" s="13">
        <f t="shared" si="11"/>
        <v>1182.7904904012662</v>
      </c>
      <c r="J76" s="13">
        <f t="shared" si="8"/>
        <v>87017.621311265248</v>
      </c>
      <c r="K76" s="13">
        <f t="shared" si="9"/>
        <v>1579977.951322509</v>
      </c>
      <c r="L76" s="20">
        <f t="shared" si="12"/>
        <v>18.039024647818298</v>
      </c>
    </row>
    <row r="77" spans="1:12" x14ac:dyDescent="0.2">
      <c r="A77" s="16">
        <v>68</v>
      </c>
      <c r="B77" s="8">
        <v>79</v>
      </c>
      <c r="C77" s="8">
        <v>6210</v>
      </c>
      <c r="D77" s="8">
        <v>5896</v>
      </c>
      <c r="E77" s="17">
        <v>0.49309999999999998</v>
      </c>
      <c r="F77" s="18">
        <f t="shared" si="10"/>
        <v>1.3051379481248968E-2</v>
      </c>
      <c r="G77" s="18">
        <f t="shared" si="7"/>
        <v>1.2965602371792718E-2</v>
      </c>
      <c r="H77" s="13">
        <f t="shared" si="13"/>
        <v>86403.871325796033</v>
      </c>
      <c r="I77" s="13">
        <f t="shared" si="11"/>
        <v>1120.2782389938138</v>
      </c>
      <c r="J77" s="13">
        <f t="shared" si="8"/>
        <v>85836.002286450079</v>
      </c>
      <c r="K77" s="13">
        <f t="shared" si="9"/>
        <v>1492960.3300112437</v>
      </c>
      <c r="L77" s="20">
        <f t="shared" si="12"/>
        <v>17.278859235159267</v>
      </c>
    </row>
    <row r="78" spans="1:12" x14ac:dyDescent="0.2">
      <c r="A78" s="16">
        <v>69</v>
      </c>
      <c r="B78" s="8">
        <v>90</v>
      </c>
      <c r="C78" s="8">
        <v>5761</v>
      </c>
      <c r="D78" s="8">
        <v>6121</v>
      </c>
      <c r="E78" s="17">
        <v>0.50590000000000002</v>
      </c>
      <c r="F78" s="18">
        <f t="shared" si="10"/>
        <v>1.514896482073725E-2</v>
      </c>
      <c r="G78" s="18">
        <f t="shared" si="7"/>
        <v>1.5036415692738532E-2</v>
      </c>
      <c r="H78" s="13">
        <f t="shared" si="13"/>
        <v>85283.593086802226</v>
      </c>
      <c r="I78" s="13">
        <f t="shared" si="11"/>
        <v>1282.3595574235203</v>
      </c>
      <c r="J78" s="13">
        <f t="shared" si="8"/>
        <v>84649.979229479257</v>
      </c>
      <c r="K78" s="13">
        <f t="shared" si="9"/>
        <v>1407124.3277247937</v>
      </c>
      <c r="L78" s="20">
        <f t="shared" si="12"/>
        <v>16.499355582879968</v>
      </c>
    </row>
    <row r="79" spans="1:12" x14ac:dyDescent="0.2">
      <c r="A79" s="16">
        <v>70</v>
      </c>
      <c r="B79" s="8">
        <v>100</v>
      </c>
      <c r="C79" s="8">
        <v>5620</v>
      </c>
      <c r="D79" s="8">
        <v>5684</v>
      </c>
      <c r="E79" s="17">
        <v>0.56120000000000003</v>
      </c>
      <c r="F79" s="18">
        <f t="shared" si="10"/>
        <v>1.7692852087756547E-2</v>
      </c>
      <c r="G79" s="18">
        <f t="shared" si="7"/>
        <v>1.7556549646411089E-2</v>
      </c>
      <c r="H79" s="13">
        <f t="shared" si="13"/>
        <v>84001.233529378704</v>
      </c>
      <c r="I79" s="13">
        <f t="shared" si="11"/>
        <v>1474.7718268183089</v>
      </c>
      <c r="J79" s="13">
        <f t="shared" si="8"/>
        <v>83354.103651770827</v>
      </c>
      <c r="K79" s="13">
        <f t="shared" si="9"/>
        <v>1322474.3484953144</v>
      </c>
      <c r="L79" s="20">
        <f t="shared" si="12"/>
        <v>15.743511052522704</v>
      </c>
    </row>
    <row r="80" spans="1:12" x14ac:dyDescent="0.2">
      <c r="A80" s="16">
        <v>71</v>
      </c>
      <c r="B80" s="8">
        <v>83</v>
      </c>
      <c r="C80" s="8">
        <v>4312</v>
      </c>
      <c r="D80" s="8">
        <v>5510</v>
      </c>
      <c r="E80" s="17">
        <v>0.42180000000000001</v>
      </c>
      <c r="F80" s="18">
        <f t="shared" si="10"/>
        <v>1.6900834860517206E-2</v>
      </c>
      <c r="G80" s="18">
        <f t="shared" si="7"/>
        <v>1.6737277138617685E-2</v>
      </c>
      <c r="H80" s="13">
        <f t="shared" si="13"/>
        <v>82526.461702560395</v>
      </c>
      <c r="I80" s="13">
        <f t="shared" si="11"/>
        <v>1381.2682607852721</v>
      </c>
      <c r="J80" s="13">
        <f t="shared" si="8"/>
        <v>81727.81239417434</v>
      </c>
      <c r="K80" s="13">
        <f t="shared" si="9"/>
        <v>1239120.2448435435</v>
      </c>
      <c r="L80" s="20">
        <f t="shared" si="12"/>
        <v>15.014823358228378</v>
      </c>
    </row>
    <row r="81" spans="1:12" x14ac:dyDescent="0.2">
      <c r="A81" s="16">
        <v>72</v>
      </c>
      <c r="B81" s="8">
        <v>79</v>
      </c>
      <c r="C81" s="8">
        <v>3743</v>
      </c>
      <c r="D81" s="8">
        <v>4220</v>
      </c>
      <c r="E81" s="17">
        <v>0.50290000000000001</v>
      </c>
      <c r="F81" s="18">
        <f t="shared" si="10"/>
        <v>1.984176817782243E-2</v>
      </c>
      <c r="G81" s="18">
        <f t="shared" si="7"/>
        <v>1.9647973476927025E-2</v>
      </c>
      <c r="H81" s="13">
        <f t="shared" si="13"/>
        <v>81145.193441775118</v>
      </c>
      <c r="I81" s="13">
        <f t="shared" si="11"/>
        <v>1594.3386085241102</v>
      </c>
      <c r="J81" s="13">
        <f t="shared" si="8"/>
        <v>80352.647719477784</v>
      </c>
      <c r="K81" s="13">
        <f t="shared" si="9"/>
        <v>1157392.4324493692</v>
      </c>
      <c r="L81" s="20">
        <f t="shared" si="12"/>
        <v>14.263228459487795</v>
      </c>
    </row>
    <row r="82" spans="1:12" x14ac:dyDescent="0.2">
      <c r="A82" s="16">
        <v>73</v>
      </c>
      <c r="B82" s="8">
        <v>106</v>
      </c>
      <c r="C82" s="8">
        <v>4605</v>
      </c>
      <c r="D82" s="8">
        <v>3656</v>
      </c>
      <c r="E82" s="17">
        <v>0.503</v>
      </c>
      <c r="F82" s="18">
        <f t="shared" si="10"/>
        <v>2.5662752693378525E-2</v>
      </c>
      <c r="G82" s="18">
        <f t="shared" si="7"/>
        <v>2.5339562084556684E-2</v>
      </c>
      <c r="H82" s="13">
        <f t="shared" si="13"/>
        <v>79550.854833251011</v>
      </c>
      <c r="I82" s="13">
        <f t="shared" si="11"/>
        <v>2015.7838249267202</v>
      </c>
      <c r="J82" s="13">
        <f t="shared" si="8"/>
        <v>78549.010272262429</v>
      </c>
      <c r="K82" s="13">
        <f t="shared" si="9"/>
        <v>1077039.7847298915</v>
      </c>
      <c r="L82" s="20">
        <f t="shared" si="12"/>
        <v>13.539009567999083</v>
      </c>
    </row>
    <row r="83" spans="1:12" x14ac:dyDescent="0.2">
      <c r="A83" s="16">
        <v>74</v>
      </c>
      <c r="B83" s="8">
        <v>86</v>
      </c>
      <c r="C83" s="8">
        <v>2586</v>
      </c>
      <c r="D83" s="8">
        <v>4494</v>
      </c>
      <c r="E83" s="17">
        <v>0.48330000000000001</v>
      </c>
      <c r="F83" s="18">
        <f t="shared" si="10"/>
        <v>2.4293785310734464E-2</v>
      </c>
      <c r="G83" s="18">
        <f t="shared" si="7"/>
        <v>2.399261563087662E-2</v>
      </c>
      <c r="H83" s="13">
        <f t="shared" si="13"/>
        <v>77535.071008324288</v>
      </c>
      <c r="I83" s="13">
        <f t="shared" si="11"/>
        <v>1860.2691566154499</v>
      </c>
      <c r="J83" s="13">
        <f t="shared" si="8"/>
        <v>76573.869935101087</v>
      </c>
      <c r="K83" s="13">
        <f t="shared" si="9"/>
        <v>998490.77445762896</v>
      </c>
      <c r="L83" s="20">
        <f t="shared" si="12"/>
        <v>12.877924292484744</v>
      </c>
    </row>
    <row r="84" spans="1:12" x14ac:dyDescent="0.2">
      <c r="A84" s="16">
        <v>75</v>
      </c>
      <c r="B84" s="8">
        <v>60</v>
      </c>
      <c r="C84" s="8">
        <v>2785</v>
      </c>
      <c r="D84" s="8">
        <v>2523</v>
      </c>
      <c r="E84" s="17">
        <v>0.56869999999999998</v>
      </c>
      <c r="F84" s="18">
        <f t="shared" si="10"/>
        <v>2.2607385079125849E-2</v>
      </c>
      <c r="G84" s="18">
        <f t="shared" si="7"/>
        <v>2.2389078905830789E-2</v>
      </c>
      <c r="H84" s="13">
        <f t="shared" si="13"/>
        <v>75674.801851708835</v>
      </c>
      <c r="I84" s="13">
        <f t="shared" si="11"/>
        <v>1694.2891098410189</v>
      </c>
      <c r="J84" s="13">
        <f t="shared" si="8"/>
        <v>74944.054958634399</v>
      </c>
      <c r="K84" s="13">
        <f t="shared" si="9"/>
        <v>921916.90452252782</v>
      </c>
      <c r="L84" s="20">
        <f t="shared" si="12"/>
        <v>12.182614053342377</v>
      </c>
    </row>
    <row r="85" spans="1:12" x14ac:dyDescent="0.2">
      <c r="A85" s="16">
        <v>76</v>
      </c>
      <c r="B85" s="8">
        <v>102</v>
      </c>
      <c r="C85" s="8">
        <v>2984</v>
      </c>
      <c r="D85" s="8">
        <v>2705</v>
      </c>
      <c r="E85" s="17">
        <v>0.56210000000000004</v>
      </c>
      <c r="F85" s="18">
        <f t="shared" si="10"/>
        <v>3.5858674635261031E-2</v>
      </c>
      <c r="G85" s="18">
        <f t="shared" si="7"/>
        <v>3.5304308253960366E-2</v>
      </c>
      <c r="H85" s="13">
        <f t="shared" si="13"/>
        <v>73980.512741867817</v>
      </c>
      <c r="I85" s="13">
        <f t="shared" si="11"/>
        <v>2611.8308266249442</v>
      </c>
      <c r="J85" s="13">
        <f t="shared" si="8"/>
        <v>72836.792022888752</v>
      </c>
      <c r="K85" s="13">
        <f t="shared" si="9"/>
        <v>846972.8495638934</v>
      </c>
      <c r="L85" s="20">
        <f t="shared" si="12"/>
        <v>11.448593936069948</v>
      </c>
    </row>
    <row r="86" spans="1:12" x14ac:dyDescent="0.2">
      <c r="A86" s="16">
        <v>77</v>
      </c>
      <c r="B86" s="8">
        <v>122</v>
      </c>
      <c r="C86" s="8">
        <v>2867</v>
      </c>
      <c r="D86" s="8">
        <v>2884</v>
      </c>
      <c r="E86" s="17">
        <v>0.52149999999999996</v>
      </c>
      <c r="F86" s="18">
        <f t="shared" si="10"/>
        <v>4.2427403929751348E-2</v>
      </c>
      <c r="G86" s="18">
        <f t="shared" si="7"/>
        <v>4.1583202022443339E-2</v>
      </c>
      <c r="H86" s="13">
        <f t="shared" si="13"/>
        <v>71368.681915242865</v>
      </c>
      <c r="I86" s="13">
        <f t="shared" si="11"/>
        <v>2967.7383181570426</v>
      </c>
      <c r="J86" s="13">
        <f t="shared" si="8"/>
        <v>69948.619130004721</v>
      </c>
      <c r="K86" s="13">
        <f t="shared" si="9"/>
        <v>774136.05754100461</v>
      </c>
      <c r="L86" s="20">
        <f t="shared" si="12"/>
        <v>10.846999506875651</v>
      </c>
    </row>
    <row r="87" spans="1:12" x14ac:dyDescent="0.2">
      <c r="A87" s="16">
        <v>78</v>
      </c>
      <c r="B87" s="8">
        <v>88</v>
      </c>
      <c r="C87" s="8">
        <v>2539</v>
      </c>
      <c r="D87" s="8">
        <v>2772</v>
      </c>
      <c r="E87" s="17">
        <v>0.47510000000000002</v>
      </c>
      <c r="F87" s="18">
        <f t="shared" si="10"/>
        <v>3.3138768593485218E-2</v>
      </c>
      <c r="G87" s="18">
        <f t="shared" si="7"/>
        <v>3.2572190337667013E-2</v>
      </c>
      <c r="H87" s="13">
        <f t="shared" si="13"/>
        <v>68400.943597085818</v>
      </c>
      <c r="I87" s="13">
        <f t="shared" si="11"/>
        <v>2227.9685541203048</v>
      </c>
      <c r="J87" s="13">
        <f t="shared" si="8"/>
        <v>67231.482903028067</v>
      </c>
      <c r="K87" s="13">
        <f t="shared" si="9"/>
        <v>704187.43841099995</v>
      </c>
      <c r="L87" s="20">
        <f t="shared" si="12"/>
        <v>10.29499596612292</v>
      </c>
    </row>
    <row r="88" spans="1:12" x14ac:dyDescent="0.2">
      <c r="A88" s="16">
        <v>79</v>
      </c>
      <c r="B88" s="8">
        <v>110</v>
      </c>
      <c r="C88" s="8">
        <v>2229</v>
      </c>
      <c r="D88" s="8">
        <v>2457</v>
      </c>
      <c r="E88" s="17">
        <v>0.56259999999999999</v>
      </c>
      <c r="F88" s="18">
        <f t="shared" si="10"/>
        <v>4.6948356807511735E-2</v>
      </c>
      <c r="G88" s="18">
        <f t="shared" si="7"/>
        <v>4.6003661891486559E-2</v>
      </c>
      <c r="H88" s="13">
        <f t="shared" si="13"/>
        <v>66172.975042965511</v>
      </c>
      <c r="I88" s="13">
        <f t="shared" si="11"/>
        <v>3044.1991702303635</v>
      </c>
      <c r="J88" s="13">
        <f t="shared" si="8"/>
        <v>64841.442325906748</v>
      </c>
      <c r="K88" s="13">
        <f t="shared" si="9"/>
        <v>636955.95550797193</v>
      </c>
      <c r="L88" s="20">
        <f t="shared" si="12"/>
        <v>9.6256206569887812</v>
      </c>
    </row>
    <row r="89" spans="1:12" x14ac:dyDescent="0.2">
      <c r="A89" s="16">
        <v>80</v>
      </c>
      <c r="B89" s="8">
        <v>96</v>
      </c>
      <c r="C89" s="8">
        <v>2055</v>
      </c>
      <c r="D89" s="8">
        <v>2129</v>
      </c>
      <c r="E89" s="17">
        <v>0.52400000000000002</v>
      </c>
      <c r="F89" s="18">
        <f t="shared" si="10"/>
        <v>4.5889101338432124E-2</v>
      </c>
      <c r="G89" s="18">
        <f t="shared" si="7"/>
        <v>4.4908162807059566E-2</v>
      </c>
      <c r="H89" s="13">
        <f t="shared" si="13"/>
        <v>63128.775872735147</v>
      </c>
      <c r="I89" s="13">
        <f t="shared" si="11"/>
        <v>2834.9973447031639</v>
      </c>
      <c r="J89" s="13">
        <f t="shared" si="8"/>
        <v>61779.317136656435</v>
      </c>
      <c r="K89" s="13">
        <f t="shared" si="9"/>
        <v>572114.51318206522</v>
      </c>
      <c r="L89" s="20">
        <f t="shared" si="12"/>
        <v>9.0626581186275974</v>
      </c>
    </row>
    <row r="90" spans="1:12" x14ac:dyDescent="0.2">
      <c r="A90" s="16">
        <v>81</v>
      </c>
      <c r="B90" s="8">
        <v>106</v>
      </c>
      <c r="C90" s="8">
        <v>1909</v>
      </c>
      <c r="D90" s="8">
        <v>1949</v>
      </c>
      <c r="E90" s="17">
        <v>0.505</v>
      </c>
      <c r="F90" s="18">
        <f t="shared" si="10"/>
        <v>5.4950751684810784E-2</v>
      </c>
      <c r="G90" s="18">
        <f t="shared" si="7"/>
        <v>5.3495637077523257E-2</v>
      </c>
      <c r="H90" s="13">
        <f t="shared" si="13"/>
        <v>60293.77852803198</v>
      </c>
      <c r="I90" s="13">
        <f t="shared" si="11"/>
        <v>3225.4540941681635</v>
      </c>
      <c r="J90" s="13">
        <f t="shared" si="8"/>
        <v>58697.178751418738</v>
      </c>
      <c r="K90" s="13">
        <f t="shared" si="9"/>
        <v>510335.19604540884</v>
      </c>
      <c r="L90" s="20">
        <f t="shared" si="12"/>
        <v>8.4641435402517047</v>
      </c>
    </row>
    <row r="91" spans="1:12" x14ac:dyDescent="0.2">
      <c r="A91" s="16">
        <v>82</v>
      </c>
      <c r="B91" s="8">
        <v>97</v>
      </c>
      <c r="C91" s="8">
        <v>1636</v>
      </c>
      <c r="D91" s="8">
        <v>1810</v>
      </c>
      <c r="E91" s="17">
        <v>0.4965</v>
      </c>
      <c r="F91" s="18">
        <f t="shared" si="10"/>
        <v>5.629715612304121E-2</v>
      </c>
      <c r="G91" s="18">
        <f t="shared" si="7"/>
        <v>5.4745364915953165E-2</v>
      </c>
      <c r="H91" s="13">
        <f t="shared" si="13"/>
        <v>57068.324433863818</v>
      </c>
      <c r="I91" s="13">
        <f t="shared" si="11"/>
        <v>3124.2262462738809</v>
      </c>
      <c r="J91" s="13">
        <f t="shared" si="8"/>
        <v>55495.276518864921</v>
      </c>
      <c r="K91" s="13">
        <f t="shared" si="9"/>
        <v>451638.01729399012</v>
      </c>
      <c r="L91" s="20">
        <f t="shared" si="12"/>
        <v>7.913987694126031</v>
      </c>
    </row>
    <row r="92" spans="1:12" x14ac:dyDescent="0.2">
      <c r="A92" s="16">
        <v>83</v>
      </c>
      <c r="B92" s="8">
        <v>118</v>
      </c>
      <c r="C92" s="8">
        <v>1454</v>
      </c>
      <c r="D92" s="8">
        <v>1534</v>
      </c>
      <c r="E92" s="17">
        <v>0.4743</v>
      </c>
      <c r="F92" s="18">
        <f t="shared" si="10"/>
        <v>7.8982597054886208E-2</v>
      </c>
      <c r="G92" s="18">
        <f t="shared" si="7"/>
        <v>7.5833886770752743E-2</v>
      </c>
      <c r="H92" s="13">
        <f t="shared" si="13"/>
        <v>53944.098187589938</v>
      </c>
      <c r="I92" s="13">
        <f t="shared" si="11"/>
        <v>4090.7906339080637</v>
      </c>
      <c r="J92" s="13">
        <f t="shared" si="8"/>
        <v>51793.569551344466</v>
      </c>
      <c r="K92" s="13">
        <f t="shared" si="9"/>
        <v>396142.74077512522</v>
      </c>
      <c r="L92" s="20">
        <f t="shared" si="12"/>
        <v>7.3435788915692628</v>
      </c>
    </row>
    <row r="93" spans="1:12" x14ac:dyDescent="0.2">
      <c r="A93" s="16">
        <v>84</v>
      </c>
      <c r="B93" s="8">
        <v>109</v>
      </c>
      <c r="C93" s="8">
        <v>1273</v>
      </c>
      <c r="D93" s="8">
        <v>1346</v>
      </c>
      <c r="E93" s="17">
        <v>0.4723</v>
      </c>
      <c r="F93" s="18">
        <f t="shared" si="10"/>
        <v>8.3237877052310047E-2</v>
      </c>
      <c r="G93" s="18">
        <f t="shared" si="7"/>
        <v>7.9735523851053161E-2</v>
      </c>
      <c r="H93" s="13">
        <f t="shared" si="13"/>
        <v>49853.307553681872</v>
      </c>
      <c r="I93" s="13">
        <f t="shared" si="11"/>
        <v>3975.0795935004899</v>
      </c>
      <c r="J93" s="13">
        <f t="shared" si="8"/>
        <v>47755.658052191662</v>
      </c>
      <c r="K93" s="13">
        <f t="shared" si="9"/>
        <v>344349.17122378078</v>
      </c>
      <c r="L93" s="20">
        <f t="shared" si="12"/>
        <v>6.9072482473301644</v>
      </c>
    </row>
    <row r="94" spans="1:12" x14ac:dyDescent="0.2">
      <c r="A94" s="16">
        <v>85</v>
      </c>
      <c r="B94" s="8">
        <v>98</v>
      </c>
      <c r="C94" s="8">
        <v>1082</v>
      </c>
      <c r="D94" s="8">
        <v>1179</v>
      </c>
      <c r="E94" s="17">
        <v>0.48120000000000002</v>
      </c>
      <c r="F94" s="18">
        <f t="shared" si="10"/>
        <v>8.6687306501547989E-2</v>
      </c>
      <c r="G94" s="18">
        <f t="shared" si="7"/>
        <v>8.2956473923224971E-2</v>
      </c>
      <c r="H94" s="13">
        <f t="shared" si="13"/>
        <v>45878.227960181379</v>
      </c>
      <c r="I94" s="13">
        <f t="shared" si="11"/>
        <v>3805.8960214225572</v>
      </c>
      <c r="J94" s="13">
        <f t="shared" si="8"/>
        <v>43903.729104267353</v>
      </c>
      <c r="K94" s="13">
        <f t="shared" si="9"/>
        <v>296593.51317158912</v>
      </c>
      <c r="L94" s="20">
        <f t="shared" si="12"/>
        <v>6.4647988023645659</v>
      </c>
    </row>
    <row r="95" spans="1:12" x14ac:dyDescent="0.2">
      <c r="A95" s="16">
        <v>86</v>
      </c>
      <c r="B95" s="8">
        <v>90</v>
      </c>
      <c r="C95" s="8">
        <v>932</v>
      </c>
      <c r="D95" s="8">
        <v>986</v>
      </c>
      <c r="E95" s="17">
        <v>0.54810000000000003</v>
      </c>
      <c r="F95" s="18">
        <f t="shared" si="10"/>
        <v>9.384775808133472E-2</v>
      </c>
      <c r="G95" s="18">
        <f t="shared" si="7"/>
        <v>9.0029619744896067E-2</v>
      </c>
      <c r="H95" s="13">
        <f t="shared" si="13"/>
        <v>42072.33193875882</v>
      </c>
      <c r="I95" s="13">
        <f t="shared" si="11"/>
        <v>3787.7560462275023</v>
      </c>
      <c r="J95" s="13">
        <f t="shared" si="8"/>
        <v>40360.644981468613</v>
      </c>
      <c r="K95" s="13">
        <f t="shared" si="9"/>
        <v>252689.78406732174</v>
      </c>
      <c r="L95" s="20">
        <f t="shared" si="12"/>
        <v>6.0060798254572898</v>
      </c>
    </row>
    <row r="96" spans="1:12" x14ac:dyDescent="0.2">
      <c r="A96" s="16">
        <v>87</v>
      </c>
      <c r="B96" s="8">
        <v>86</v>
      </c>
      <c r="C96" s="8">
        <v>794</v>
      </c>
      <c r="D96" s="8">
        <v>812</v>
      </c>
      <c r="E96" s="17">
        <v>0.49120000000000003</v>
      </c>
      <c r="F96" s="18">
        <f t="shared" si="10"/>
        <v>0.10709838107098381</v>
      </c>
      <c r="G96" s="18">
        <f t="shared" si="7"/>
        <v>0.10156399098300715</v>
      </c>
      <c r="H96" s="13">
        <f t="shared" si="13"/>
        <v>38284.57589253132</v>
      </c>
      <c r="I96" s="13">
        <f t="shared" si="11"/>
        <v>3888.3343207373041</v>
      </c>
      <c r="J96" s="13">
        <f t="shared" si="8"/>
        <v>36306.191390140179</v>
      </c>
      <c r="K96" s="13">
        <f t="shared" si="9"/>
        <v>212329.13908585312</v>
      </c>
      <c r="L96" s="20">
        <f t="shared" si="12"/>
        <v>5.5460752570926344</v>
      </c>
    </row>
    <row r="97" spans="1:12" x14ac:dyDescent="0.2">
      <c r="A97" s="16">
        <v>88</v>
      </c>
      <c r="B97" s="8">
        <v>83</v>
      </c>
      <c r="C97" s="8">
        <v>657</v>
      </c>
      <c r="D97" s="8">
        <v>713</v>
      </c>
      <c r="E97" s="17">
        <v>0.47899999999999998</v>
      </c>
      <c r="F97" s="18">
        <f t="shared" si="10"/>
        <v>0.12116788321167883</v>
      </c>
      <c r="G97" s="18">
        <f t="shared" si="7"/>
        <v>0.11397294584362638</v>
      </c>
      <c r="H97" s="13">
        <f t="shared" si="13"/>
        <v>34396.241571794017</v>
      </c>
      <c r="I97" s="13">
        <f t="shared" si="11"/>
        <v>3920.2409778863698</v>
      </c>
      <c r="J97" s="13">
        <f t="shared" si="8"/>
        <v>32353.796022315219</v>
      </c>
      <c r="K97" s="13">
        <f t="shared" si="9"/>
        <v>176022.94769571294</v>
      </c>
      <c r="L97" s="20">
        <f t="shared" si="12"/>
        <v>5.1175052753454668</v>
      </c>
    </row>
    <row r="98" spans="1:12" x14ac:dyDescent="0.2">
      <c r="A98" s="16">
        <v>89</v>
      </c>
      <c r="B98" s="8">
        <v>78</v>
      </c>
      <c r="C98" s="8">
        <v>498</v>
      </c>
      <c r="D98" s="8">
        <v>578</v>
      </c>
      <c r="E98" s="17">
        <v>0.47120000000000001</v>
      </c>
      <c r="F98" s="18">
        <f t="shared" si="10"/>
        <v>0.1449814126394052</v>
      </c>
      <c r="G98" s="18">
        <f t="shared" si="7"/>
        <v>0.13465772079032343</v>
      </c>
      <c r="H98" s="13">
        <f t="shared" si="13"/>
        <v>30476.000593907647</v>
      </c>
      <c r="I98" s="13">
        <f t="shared" si="11"/>
        <v>4103.8287787801473</v>
      </c>
      <c r="J98" s="13">
        <f t="shared" si="8"/>
        <v>28305.895935688703</v>
      </c>
      <c r="K98" s="13">
        <f>K99+J98</f>
        <v>143669.15167339772</v>
      </c>
      <c r="L98" s="20">
        <f t="shared" si="12"/>
        <v>4.7141734109992806</v>
      </c>
    </row>
    <row r="99" spans="1:12" x14ac:dyDescent="0.2">
      <c r="A99" s="16">
        <v>90</v>
      </c>
      <c r="B99" s="8">
        <v>75</v>
      </c>
      <c r="C99" s="8">
        <v>453</v>
      </c>
      <c r="D99" s="8">
        <v>419</v>
      </c>
      <c r="E99" s="17">
        <v>0.49490000000000001</v>
      </c>
      <c r="F99" s="22">
        <f t="shared" si="10"/>
        <v>0.17201834862385321</v>
      </c>
      <c r="G99" s="22">
        <f t="shared" si="7"/>
        <v>0.1582670809747142</v>
      </c>
      <c r="H99" s="23">
        <f t="shared" si="13"/>
        <v>26372.171815127498</v>
      </c>
      <c r="I99" s="23">
        <f t="shared" si="11"/>
        <v>4173.8466521438595</v>
      </c>
      <c r="J99" s="23">
        <f t="shared" si="8"/>
        <v>24263.961871129635</v>
      </c>
      <c r="K99" s="23">
        <f t="shared" ref="K99:K108" si="14">K100+J99</f>
        <v>115363.25573770901</v>
      </c>
      <c r="L99" s="24">
        <f t="shared" si="12"/>
        <v>4.3744313720698118</v>
      </c>
    </row>
    <row r="100" spans="1:12" x14ac:dyDescent="0.2">
      <c r="A100" s="16">
        <v>91</v>
      </c>
      <c r="B100" s="8">
        <v>66</v>
      </c>
      <c r="C100" s="8">
        <v>317</v>
      </c>
      <c r="D100" s="8">
        <v>371</v>
      </c>
      <c r="E100" s="17">
        <v>0.4526</v>
      </c>
      <c r="F100" s="22">
        <f t="shared" si="10"/>
        <v>0.19186046511627908</v>
      </c>
      <c r="G100" s="22">
        <f t="shared" si="7"/>
        <v>0.17362554336903005</v>
      </c>
      <c r="H100" s="23">
        <f t="shared" si="13"/>
        <v>22198.325162983638</v>
      </c>
      <c r="I100" s="23">
        <f t="shared" si="11"/>
        <v>3854.1962683054467</v>
      </c>
      <c r="J100" s="23">
        <f t="shared" si="8"/>
        <v>20088.538125713236</v>
      </c>
      <c r="K100" s="23">
        <f t="shared" si="14"/>
        <v>91099.293866579377</v>
      </c>
      <c r="L100" s="24">
        <f t="shared" si="12"/>
        <v>4.1038814053634161</v>
      </c>
    </row>
    <row r="101" spans="1:12" x14ac:dyDescent="0.2">
      <c r="A101" s="16">
        <v>92</v>
      </c>
      <c r="B101" s="8">
        <v>45</v>
      </c>
      <c r="C101" s="8">
        <v>263</v>
      </c>
      <c r="D101" s="8">
        <v>272</v>
      </c>
      <c r="E101" s="17">
        <v>0.5716</v>
      </c>
      <c r="F101" s="22">
        <f t="shared" si="10"/>
        <v>0.16822429906542055</v>
      </c>
      <c r="G101" s="22">
        <f t="shared" si="7"/>
        <v>0.15691580246741382</v>
      </c>
      <c r="H101" s="23">
        <f t="shared" si="13"/>
        <v>18344.12889467819</v>
      </c>
      <c r="I101" s="23">
        <f t="shared" si="11"/>
        <v>2878.4837060741011</v>
      </c>
      <c r="J101" s="23">
        <f t="shared" si="8"/>
        <v>17110.986474996043</v>
      </c>
      <c r="K101" s="23">
        <f t="shared" si="14"/>
        <v>71010.755740866138</v>
      </c>
      <c r="L101" s="24">
        <f t="shared" si="12"/>
        <v>3.8710344954819331</v>
      </c>
    </row>
    <row r="102" spans="1:12" x14ac:dyDescent="0.2">
      <c r="A102" s="16">
        <v>93</v>
      </c>
      <c r="B102" s="8">
        <v>41</v>
      </c>
      <c r="C102" s="8">
        <v>178</v>
      </c>
      <c r="D102" s="8">
        <v>213</v>
      </c>
      <c r="E102" s="17">
        <v>0.45660000000000001</v>
      </c>
      <c r="F102" s="22">
        <f t="shared" si="10"/>
        <v>0.20971867007672634</v>
      </c>
      <c r="G102" s="22">
        <f t="shared" si="7"/>
        <v>0.1882639037484721</v>
      </c>
      <c r="H102" s="23">
        <f t="shared" si="13"/>
        <v>15465.645188604089</v>
      </c>
      <c r="I102" s="23">
        <f t="shared" si="11"/>
        <v>2911.622737195381</v>
      </c>
      <c r="J102" s="23">
        <f t="shared" si="8"/>
        <v>13883.469393212119</v>
      </c>
      <c r="K102" s="23">
        <f t="shared" si="14"/>
        <v>53899.769265870098</v>
      </c>
      <c r="L102" s="24">
        <f t="shared" si="12"/>
        <v>3.4851290462544893</v>
      </c>
    </row>
    <row r="103" spans="1:12" x14ac:dyDescent="0.2">
      <c r="A103" s="16">
        <v>94</v>
      </c>
      <c r="B103" s="8">
        <v>33</v>
      </c>
      <c r="C103" s="8">
        <v>128</v>
      </c>
      <c r="D103" s="8">
        <v>142</v>
      </c>
      <c r="E103" s="17">
        <v>0.48630000000000001</v>
      </c>
      <c r="F103" s="22">
        <f t="shared" si="10"/>
        <v>0.24444444444444444</v>
      </c>
      <c r="G103" s="22">
        <f t="shared" si="7"/>
        <v>0.21717370144933831</v>
      </c>
      <c r="H103" s="23">
        <f t="shared" si="13"/>
        <v>12554.022451408708</v>
      </c>
      <c r="I103" s="23">
        <f t="shared" si="11"/>
        <v>2726.4035238505248</v>
      </c>
      <c r="J103" s="23">
        <f t="shared" si="8"/>
        <v>11153.468961206692</v>
      </c>
      <c r="K103" s="23">
        <f t="shared" si="14"/>
        <v>40016.299872657983</v>
      </c>
      <c r="L103" s="24">
        <f t="shared" si="12"/>
        <v>3.187528143074787</v>
      </c>
    </row>
    <row r="104" spans="1:12" x14ac:dyDescent="0.2">
      <c r="A104" s="16">
        <v>95</v>
      </c>
      <c r="B104" s="8">
        <v>25</v>
      </c>
      <c r="C104" s="8">
        <v>91</v>
      </c>
      <c r="D104" s="8">
        <v>100</v>
      </c>
      <c r="E104" s="17">
        <v>0.52580000000000005</v>
      </c>
      <c r="F104" s="22">
        <f t="shared" si="10"/>
        <v>0.26178010471204188</v>
      </c>
      <c r="G104" s="22">
        <f t="shared" si="7"/>
        <v>0.23287224628568767</v>
      </c>
      <c r="H104" s="23">
        <f t="shared" si="13"/>
        <v>9827.6189275581819</v>
      </c>
      <c r="I104" s="23">
        <f t="shared" si="11"/>
        <v>2288.5796953002146</v>
      </c>
      <c r="J104" s="23">
        <f t="shared" si="8"/>
        <v>8742.3744360468208</v>
      </c>
      <c r="K104" s="23">
        <f t="shared" si="14"/>
        <v>28862.830911451289</v>
      </c>
      <c r="L104" s="24">
        <f t="shared" si="12"/>
        <v>2.9369098582481046</v>
      </c>
    </row>
    <row r="105" spans="1:12" x14ac:dyDescent="0.2">
      <c r="A105" s="16">
        <v>96</v>
      </c>
      <c r="B105" s="8">
        <v>14</v>
      </c>
      <c r="C105" s="8">
        <v>52</v>
      </c>
      <c r="D105" s="8">
        <v>68</v>
      </c>
      <c r="E105" s="17">
        <v>0.4536</v>
      </c>
      <c r="F105" s="22">
        <f t="shared" si="10"/>
        <v>0.23333333333333334</v>
      </c>
      <c r="G105" s="22">
        <f t="shared" si="7"/>
        <v>0.20694874766443558</v>
      </c>
      <c r="H105" s="23">
        <f t="shared" si="13"/>
        <v>7539.0392322579673</v>
      </c>
      <c r="I105" s="23">
        <f t="shared" si="11"/>
        <v>1560.1947277088343</v>
      </c>
      <c r="J105" s="23">
        <f t="shared" si="8"/>
        <v>6686.5488330378612</v>
      </c>
      <c r="K105" s="23">
        <f t="shared" si="14"/>
        <v>20120.456475404466</v>
      </c>
      <c r="L105" s="24">
        <f t="shared" si="12"/>
        <v>2.6688356242149864</v>
      </c>
    </row>
    <row r="106" spans="1:12" x14ac:dyDescent="0.2">
      <c r="A106" s="16">
        <v>97</v>
      </c>
      <c r="B106" s="8">
        <v>13</v>
      </c>
      <c r="C106" s="8">
        <v>52</v>
      </c>
      <c r="D106" s="8">
        <v>38</v>
      </c>
      <c r="E106" s="17">
        <v>0.45440000000000003</v>
      </c>
      <c r="F106" s="22">
        <f t="shared" si="10"/>
        <v>0.28888888888888886</v>
      </c>
      <c r="G106" s="22">
        <f t="shared" si="7"/>
        <v>0.24955464094846116</v>
      </c>
      <c r="H106" s="23">
        <f t="shared" si="13"/>
        <v>5978.8445045491335</v>
      </c>
      <c r="I106" s="23">
        <f t="shared" si="11"/>
        <v>1492.0483936194391</v>
      </c>
      <c r="J106" s="23">
        <f t="shared" si="8"/>
        <v>5164.7829009903671</v>
      </c>
      <c r="K106" s="23">
        <f t="shared" si="14"/>
        <v>13433.907642366605</v>
      </c>
      <c r="L106" s="24">
        <f t="shared" si="12"/>
        <v>2.2469070122404293</v>
      </c>
    </row>
    <row r="107" spans="1:12" x14ac:dyDescent="0.2">
      <c r="A107" s="16">
        <v>98</v>
      </c>
      <c r="B107" s="8">
        <v>6</v>
      </c>
      <c r="C107" s="8">
        <v>33</v>
      </c>
      <c r="D107" s="8">
        <v>43</v>
      </c>
      <c r="E107" s="17">
        <v>0.32050000000000001</v>
      </c>
      <c r="F107" s="22">
        <f t="shared" si="10"/>
        <v>0.15789473684210525</v>
      </c>
      <c r="G107" s="22">
        <f t="shared" si="7"/>
        <v>0.14259571737528817</v>
      </c>
      <c r="H107" s="23">
        <f t="shared" si="13"/>
        <v>4486.7961109296939</v>
      </c>
      <c r="I107" s="23">
        <f t="shared" si="11"/>
        <v>639.79791015467276</v>
      </c>
      <c r="J107" s="23">
        <f t="shared" si="8"/>
        <v>4052.0534309795939</v>
      </c>
      <c r="K107" s="23">
        <f t="shared" si="14"/>
        <v>8269.1247413762376</v>
      </c>
      <c r="L107" s="24">
        <f t="shared" si="12"/>
        <v>1.8429909755054192</v>
      </c>
    </row>
    <row r="108" spans="1:12" x14ac:dyDescent="0.2">
      <c r="A108" s="16">
        <v>99</v>
      </c>
      <c r="B108" s="8">
        <v>7</v>
      </c>
      <c r="C108" s="8">
        <v>23</v>
      </c>
      <c r="D108" s="8">
        <v>23</v>
      </c>
      <c r="E108" s="17">
        <v>0.40039999999999998</v>
      </c>
      <c r="F108" s="22">
        <f t="shared" si="10"/>
        <v>0.30434782608695654</v>
      </c>
      <c r="G108" s="22">
        <f t="shared" si="7"/>
        <v>0.25737943611842401</v>
      </c>
      <c r="H108" s="23">
        <f t="shared" si="13"/>
        <v>3846.9982007750214</v>
      </c>
      <c r="I108" s="23">
        <f t="shared" si="11"/>
        <v>990.13822766406668</v>
      </c>
      <c r="J108" s="23">
        <f t="shared" si="8"/>
        <v>3253.3113194676471</v>
      </c>
      <c r="K108" s="23">
        <f t="shared" si="14"/>
        <v>4217.0713103966436</v>
      </c>
      <c r="L108" s="24">
        <f t="shared" si="12"/>
        <v>1.096197889967057</v>
      </c>
    </row>
    <row r="109" spans="1:12" x14ac:dyDescent="0.2">
      <c r="A109" s="16" t="s">
        <v>23</v>
      </c>
      <c r="B109" s="8">
        <v>14</v>
      </c>
      <c r="C109" s="8">
        <v>41</v>
      </c>
      <c r="D109" s="8">
        <v>42</v>
      </c>
      <c r="E109" s="17"/>
      <c r="F109" s="22">
        <f>B109/((C109+D109)/2)</f>
        <v>0.33734939759036142</v>
      </c>
      <c r="G109" s="22">
        <v>1</v>
      </c>
      <c r="H109" s="23">
        <f>H108-I108</f>
        <v>2856.8599731109548</v>
      </c>
      <c r="I109" s="23">
        <f>H109*G109</f>
        <v>2856.8599731109548</v>
      </c>
      <c r="J109" s="23">
        <f>H109*F109</f>
        <v>963.75999092899679</v>
      </c>
      <c r="K109" s="23">
        <f>J109</f>
        <v>963.75999092899679</v>
      </c>
      <c r="L109" s="24">
        <f>K109/H109</f>
        <v>0.33734939759036142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6" t="s">
        <v>24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6" t="s">
        <v>10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6" t="s">
        <v>11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6" t="s">
        <v>12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6" t="s">
        <v>13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6" t="s">
        <v>14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6" t="s">
        <v>15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6" t="s">
        <v>16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6" t="s">
        <v>17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6" t="s">
        <v>18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6" t="s">
        <v>19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6" t="s">
        <v>20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51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3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3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3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3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3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3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3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3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3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3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3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3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3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3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3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3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3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3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3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3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3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3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3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3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3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3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3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3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31"/>
      <c r="D157" s="31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5703125" style="9" customWidth="1"/>
    <col min="5" max="7" width="13.5703125" style="10" customWidth="1"/>
    <col min="8" max="11" width="13.5703125" style="9" customWidth="1"/>
    <col min="12" max="12" width="13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29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8.75" customHeight="1" x14ac:dyDescent="0.2">
      <c r="A6" s="36" t="s">
        <v>0</v>
      </c>
      <c r="B6" s="36" t="s">
        <v>1</v>
      </c>
      <c r="C6" s="67" t="s">
        <v>38</v>
      </c>
      <c r="D6" s="67"/>
      <c r="E6" s="59" t="s">
        <v>39</v>
      </c>
      <c r="F6" s="59" t="s">
        <v>40</v>
      </c>
      <c r="G6" s="59" t="s">
        <v>41</v>
      </c>
      <c r="H6" s="58" t="s">
        <v>42</v>
      </c>
      <c r="I6" s="58" t="s">
        <v>43</v>
      </c>
      <c r="J6" s="58" t="s">
        <v>44</v>
      </c>
      <c r="K6" s="58" t="s">
        <v>45</v>
      </c>
      <c r="L6" s="59" t="s">
        <v>46</v>
      </c>
    </row>
    <row r="7" spans="1:13" s="35" customFormat="1" ht="16.5" customHeight="1" x14ac:dyDescent="0.2">
      <c r="A7" s="37"/>
      <c r="B7" s="38"/>
      <c r="C7" s="39">
        <v>41275</v>
      </c>
      <c r="D7" s="40">
        <v>41640</v>
      </c>
      <c r="E7" s="63" t="s">
        <v>2</v>
      </c>
      <c r="F7" s="63" t="s">
        <v>3</v>
      </c>
      <c r="G7" s="63" t="s">
        <v>4</v>
      </c>
      <c r="H7" s="64" t="s">
        <v>5</v>
      </c>
      <c r="I7" s="64" t="s">
        <v>6</v>
      </c>
      <c r="J7" s="64" t="s">
        <v>7</v>
      </c>
      <c r="K7" s="64" t="s">
        <v>8</v>
      </c>
      <c r="L7" s="63" t="s">
        <v>9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22</v>
      </c>
      <c r="C9" s="8">
        <v>7235</v>
      </c>
      <c r="D9" s="8">
        <v>7011</v>
      </c>
      <c r="E9" s="17">
        <v>0.10589999999999999</v>
      </c>
      <c r="F9" s="18">
        <f>B9/((C9+D9)/2)</f>
        <v>3.0885862698301278E-3</v>
      </c>
      <c r="G9" s="18">
        <f t="shared" ref="G9:G72" si="0">F9/((1+(1-E9)*F9))</f>
        <v>3.0800806118697738E-3</v>
      </c>
      <c r="H9" s="13">
        <v>100000</v>
      </c>
      <c r="I9" s="13">
        <f>H9*G9</f>
        <v>308.00806118697739</v>
      </c>
      <c r="J9" s="13">
        <f t="shared" ref="J9:J72" si="1">H10+I9*E9</f>
        <v>99724.609992492726</v>
      </c>
      <c r="K9" s="13">
        <f t="shared" ref="K9:K72" si="2">K10+J9</f>
        <v>8104919.4768170668</v>
      </c>
      <c r="L9" s="19">
        <f>K9/H9</f>
        <v>81.049194768170665</v>
      </c>
    </row>
    <row r="10" spans="1:13" x14ac:dyDescent="0.2">
      <c r="A10" s="16">
        <v>1</v>
      </c>
      <c r="B10" s="8">
        <v>0</v>
      </c>
      <c r="C10" s="8">
        <v>8208</v>
      </c>
      <c r="D10" s="8">
        <v>7685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99691.991938813022</v>
      </c>
      <c r="I10" s="13">
        <f t="shared" ref="I10:I73" si="4">H10*G10</f>
        <v>0</v>
      </c>
      <c r="J10" s="13">
        <f t="shared" si="1"/>
        <v>99691.991938813022</v>
      </c>
      <c r="K10" s="13">
        <f t="shared" si="2"/>
        <v>8005194.8668245738</v>
      </c>
      <c r="L10" s="20">
        <f t="shared" ref="L10:L73" si="5">K10/H10</f>
        <v>80.299276914216378</v>
      </c>
    </row>
    <row r="11" spans="1:13" x14ac:dyDescent="0.2">
      <c r="A11" s="16">
        <v>2</v>
      </c>
      <c r="B11" s="8">
        <v>1</v>
      </c>
      <c r="C11" s="8">
        <v>8163</v>
      </c>
      <c r="D11" s="8">
        <v>8124</v>
      </c>
      <c r="E11" s="17">
        <v>0.36159999999999998</v>
      </c>
      <c r="F11" s="18">
        <f t="shared" si="3"/>
        <v>1.2279732301835819E-4</v>
      </c>
      <c r="G11" s="18">
        <f t="shared" si="0"/>
        <v>1.2278769722282715E-4</v>
      </c>
      <c r="H11" s="13">
        <f t="shared" ref="H11:H74" si="6">H10-I10</f>
        <v>99691.991938813022</v>
      </c>
      <c r="I11" s="13">
        <f t="shared" si="4"/>
        <v>12.240950121723499</v>
      </c>
      <c r="J11" s="13">
        <f t="shared" si="1"/>
        <v>99684.177316255315</v>
      </c>
      <c r="K11" s="13">
        <f t="shared" si="2"/>
        <v>7905502.8748857612</v>
      </c>
      <c r="L11" s="20">
        <f t="shared" si="5"/>
        <v>79.299276914216378</v>
      </c>
    </row>
    <row r="12" spans="1:13" x14ac:dyDescent="0.2">
      <c r="A12" s="16">
        <v>3</v>
      </c>
      <c r="B12" s="8">
        <v>0</v>
      </c>
      <c r="C12" s="8">
        <v>8277</v>
      </c>
      <c r="D12" s="8">
        <v>8176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99679.750988691303</v>
      </c>
      <c r="I12" s="13">
        <f t="shared" si="4"/>
        <v>0</v>
      </c>
      <c r="J12" s="13">
        <f t="shared" si="1"/>
        <v>99679.750988691303</v>
      </c>
      <c r="K12" s="13">
        <f t="shared" si="2"/>
        <v>7805818.6975695062</v>
      </c>
      <c r="L12" s="20">
        <f t="shared" si="5"/>
        <v>78.308970680063979</v>
      </c>
    </row>
    <row r="13" spans="1:13" x14ac:dyDescent="0.2">
      <c r="A13" s="16">
        <v>4</v>
      </c>
      <c r="B13" s="8">
        <v>1</v>
      </c>
      <c r="C13" s="8">
        <v>8483</v>
      </c>
      <c r="D13" s="8">
        <v>8263</v>
      </c>
      <c r="E13" s="17">
        <v>0.71509999999999996</v>
      </c>
      <c r="F13" s="18">
        <f t="shared" si="3"/>
        <v>1.1943150603129105E-4</v>
      </c>
      <c r="G13" s="18">
        <f t="shared" si="0"/>
        <v>1.1942744238882878E-4</v>
      </c>
      <c r="H13" s="13">
        <f t="shared" si="6"/>
        <v>99679.750988691303</v>
      </c>
      <c r="I13" s="13">
        <f t="shared" si="4"/>
        <v>11.90449771853473</v>
      </c>
      <c r="J13" s="13">
        <f t="shared" si="1"/>
        <v>99676.359397291293</v>
      </c>
      <c r="K13" s="13">
        <f t="shared" si="2"/>
        <v>7706138.9465808151</v>
      </c>
      <c r="L13" s="20">
        <f t="shared" si="5"/>
        <v>77.308970680063993</v>
      </c>
    </row>
    <row r="14" spans="1:13" x14ac:dyDescent="0.2">
      <c r="A14" s="16">
        <v>5</v>
      </c>
      <c r="B14" s="8">
        <v>0</v>
      </c>
      <c r="C14" s="8">
        <v>7956</v>
      </c>
      <c r="D14" s="8">
        <v>8473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99667.846490972763</v>
      </c>
      <c r="I14" s="13">
        <f t="shared" si="4"/>
        <v>0</v>
      </c>
      <c r="J14" s="13">
        <f t="shared" si="1"/>
        <v>99667.846490972763</v>
      </c>
      <c r="K14" s="13">
        <f t="shared" si="2"/>
        <v>7606462.5871835239</v>
      </c>
      <c r="L14" s="20">
        <f t="shared" si="5"/>
        <v>76.318119182724246</v>
      </c>
    </row>
    <row r="15" spans="1:13" x14ac:dyDescent="0.2">
      <c r="A15" s="16">
        <v>6</v>
      </c>
      <c r="B15" s="8">
        <v>0</v>
      </c>
      <c r="C15" s="8">
        <v>7828</v>
      </c>
      <c r="D15" s="8">
        <v>7875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99667.846490972763</v>
      </c>
      <c r="I15" s="13">
        <f t="shared" si="4"/>
        <v>0</v>
      </c>
      <c r="J15" s="13">
        <f t="shared" si="1"/>
        <v>99667.846490972763</v>
      </c>
      <c r="K15" s="13">
        <f t="shared" si="2"/>
        <v>7506794.7406925512</v>
      </c>
      <c r="L15" s="20">
        <f t="shared" si="5"/>
        <v>75.318119182724246</v>
      </c>
    </row>
    <row r="16" spans="1:13" x14ac:dyDescent="0.2">
      <c r="A16" s="16">
        <v>7</v>
      </c>
      <c r="B16" s="8">
        <v>3</v>
      </c>
      <c r="C16" s="8">
        <v>7327</v>
      </c>
      <c r="D16" s="8">
        <v>7725</v>
      </c>
      <c r="E16" s="17">
        <v>0.61460000000000004</v>
      </c>
      <c r="F16" s="18">
        <f t="shared" si="3"/>
        <v>3.9861812383736381E-4</v>
      </c>
      <c r="G16" s="18">
        <f t="shared" si="0"/>
        <v>3.9855689456796446E-4</v>
      </c>
      <c r="H16" s="13">
        <f t="shared" si="6"/>
        <v>99667.846490972763</v>
      </c>
      <c r="I16" s="13">
        <f t="shared" si="4"/>
        <v>39.723307385718698</v>
      </c>
      <c r="J16" s="13">
        <f t="shared" si="1"/>
        <v>99652.5371283063</v>
      </c>
      <c r="K16" s="13">
        <f t="shared" si="2"/>
        <v>7407126.8942015786</v>
      </c>
      <c r="L16" s="20">
        <f t="shared" si="5"/>
        <v>74.318119182724246</v>
      </c>
    </row>
    <row r="17" spans="1:12" x14ac:dyDescent="0.2">
      <c r="A17" s="16">
        <v>8</v>
      </c>
      <c r="B17" s="8">
        <v>0</v>
      </c>
      <c r="C17" s="8">
        <v>7578</v>
      </c>
      <c r="D17" s="8">
        <v>7269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99628.123183587042</v>
      </c>
      <c r="I17" s="13">
        <f t="shared" si="4"/>
        <v>0</v>
      </c>
      <c r="J17" s="13">
        <f t="shared" si="1"/>
        <v>99628.123183587042</v>
      </c>
      <c r="K17" s="13">
        <f t="shared" si="2"/>
        <v>7307474.3570732726</v>
      </c>
      <c r="L17" s="20">
        <f t="shared" si="5"/>
        <v>73.347505940743474</v>
      </c>
    </row>
    <row r="18" spans="1:12" x14ac:dyDescent="0.2">
      <c r="A18" s="16">
        <v>9</v>
      </c>
      <c r="B18" s="8">
        <v>1</v>
      </c>
      <c r="C18" s="8">
        <v>7100</v>
      </c>
      <c r="D18" s="8">
        <v>7530</v>
      </c>
      <c r="E18" s="17">
        <v>0.31509999999999999</v>
      </c>
      <c r="F18" s="18">
        <f t="shared" si="3"/>
        <v>1.3670539986329459E-4</v>
      </c>
      <c r="G18" s="18">
        <f t="shared" si="0"/>
        <v>1.3669260139949438E-4</v>
      </c>
      <c r="H18" s="13">
        <f t="shared" si="6"/>
        <v>99628.123183587042</v>
      </c>
      <c r="I18" s="13">
        <f t="shared" si="4"/>
        <v>13.618427330513789</v>
      </c>
      <c r="J18" s="13">
        <f t="shared" si="1"/>
        <v>99618.795922708377</v>
      </c>
      <c r="K18" s="13">
        <f t="shared" si="2"/>
        <v>7207846.2338896859</v>
      </c>
      <c r="L18" s="20">
        <f t="shared" si="5"/>
        <v>72.347505940743474</v>
      </c>
    </row>
    <row r="19" spans="1:12" x14ac:dyDescent="0.2">
      <c r="A19" s="16">
        <v>10</v>
      </c>
      <c r="B19" s="8">
        <v>0</v>
      </c>
      <c r="C19" s="8">
        <v>6725</v>
      </c>
      <c r="D19" s="8">
        <v>7062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99614.504756256531</v>
      </c>
      <c r="I19" s="13">
        <f t="shared" si="4"/>
        <v>0</v>
      </c>
      <c r="J19" s="13">
        <f t="shared" si="1"/>
        <v>99614.504756256531</v>
      </c>
      <c r="K19" s="13">
        <f t="shared" si="2"/>
        <v>7108227.4379669772</v>
      </c>
      <c r="L19" s="20">
        <f t="shared" si="5"/>
        <v>71.357353583796524</v>
      </c>
    </row>
    <row r="20" spans="1:12" x14ac:dyDescent="0.2">
      <c r="A20" s="16">
        <v>11</v>
      </c>
      <c r="B20" s="8">
        <v>1</v>
      </c>
      <c r="C20" s="8">
        <v>6494</v>
      </c>
      <c r="D20" s="8">
        <v>6674</v>
      </c>
      <c r="E20" s="17">
        <v>0.25209999999999999</v>
      </c>
      <c r="F20" s="18">
        <f t="shared" si="3"/>
        <v>1.5188335358444713E-4</v>
      </c>
      <c r="G20" s="18">
        <f t="shared" si="0"/>
        <v>1.5186610257319038E-4</v>
      </c>
      <c r="H20" s="13">
        <f t="shared" si="6"/>
        <v>99614.504756256531</v>
      </c>
      <c r="I20" s="13">
        <f t="shared" si="4"/>
        <v>15.128066597091214</v>
      </c>
      <c r="J20" s="13">
        <f t="shared" si="1"/>
        <v>99603.190475248572</v>
      </c>
      <c r="K20" s="13">
        <f t="shared" si="2"/>
        <v>7008612.9332107203</v>
      </c>
      <c r="L20" s="20">
        <f t="shared" si="5"/>
        <v>70.35735358379651</v>
      </c>
    </row>
    <row r="21" spans="1:12" x14ac:dyDescent="0.2">
      <c r="A21" s="16">
        <v>12</v>
      </c>
      <c r="B21" s="8">
        <v>1</v>
      </c>
      <c r="C21" s="8">
        <v>6499</v>
      </c>
      <c r="D21" s="8">
        <v>6476</v>
      </c>
      <c r="E21" s="17">
        <v>0.1973</v>
      </c>
      <c r="F21" s="18">
        <f t="shared" si="3"/>
        <v>1.5414258188824664E-4</v>
      </c>
      <c r="G21" s="18">
        <f t="shared" si="0"/>
        <v>1.5412351214748351E-4</v>
      </c>
      <c r="H21" s="13">
        <f t="shared" si="6"/>
        <v>99599.376689659446</v>
      </c>
      <c r="I21" s="13">
        <f t="shared" si="4"/>
        <v>15.350605743110513</v>
      </c>
      <c r="J21" s="13">
        <f t="shared" si="1"/>
        <v>99587.054758429455</v>
      </c>
      <c r="K21" s="13">
        <f t="shared" si="2"/>
        <v>6909009.7427354716</v>
      </c>
      <c r="L21" s="20">
        <f t="shared" si="5"/>
        <v>69.36800181253318</v>
      </c>
    </row>
    <row r="22" spans="1:12" x14ac:dyDescent="0.2">
      <c r="A22" s="16">
        <v>13</v>
      </c>
      <c r="B22" s="8">
        <v>0</v>
      </c>
      <c r="C22" s="8">
        <v>6193</v>
      </c>
      <c r="D22" s="8">
        <v>6476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99584.026083916338</v>
      </c>
      <c r="I22" s="13">
        <f t="shared" si="4"/>
        <v>0</v>
      </c>
      <c r="J22" s="13">
        <f t="shared" si="1"/>
        <v>99584.026083916338</v>
      </c>
      <c r="K22" s="13">
        <f t="shared" si="2"/>
        <v>6809422.687977042</v>
      </c>
      <c r="L22" s="20">
        <f t="shared" si="5"/>
        <v>68.378664287372303</v>
      </c>
    </row>
    <row r="23" spans="1:12" x14ac:dyDescent="0.2">
      <c r="A23" s="16">
        <v>14</v>
      </c>
      <c r="B23" s="8">
        <v>0</v>
      </c>
      <c r="C23" s="8">
        <v>5799</v>
      </c>
      <c r="D23" s="8">
        <v>6151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99584.026083916338</v>
      </c>
      <c r="I23" s="13">
        <f t="shared" si="4"/>
        <v>0</v>
      </c>
      <c r="J23" s="13">
        <f t="shared" si="1"/>
        <v>99584.026083916338</v>
      </c>
      <c r="K23" s="13">
        <f t="shared" si="2"/>
        <v>6709838.6618931256</v>
      </c>
      <c r="L23" s="20">
        <f t="shared" si="5"/>
        <v>67.378664287372303</v>
      </c>
    </row>
    <row r="24" spans="1:12" x14ac:dyDescent="0.2">
      <c r="A24" s="16">
        <v>15</v>
      </c>
      <c r="B24" s="8">
        <v>1</v>
      </c>
      <c r="C24" s="8">
        <v>5711</v>
      </c>
      <c r="D24" s="8">
        <v>5759</v>
      </c>
      <c r="E24" s="17">
        <v>0.54520000000000002</v>
      </c>
      <c r="F24" s="18">
        <f t="shared" si="3"/>
        <v>1.7436791630340019E-4</v>
      </c>
      <c r="G24" s="18">
        <f t="shared" si="0"/>
        <v>1.7435408958327072E-4</v>
      </c>
      <c r="H24" s="13">
        <f t="shared" si="6"/>
        <v>99584.026083916338</v>
      </c>
      <c r="I24" s="13">
        <f t="shared" si="4"/>
        <v>17.362882204897918</v>
      </c>
      <c r="J24" s="13">
        <f t="shared" si="1"/>
        <v>99576.129445089551</v>
      </c>
      <c r="K24" s="13">
        <f t="shared" si="2"/>
        <v>6610254.6358092092</v>
      </c>
      <c r="L24" s="20">
        <f t="shared" si="5"/>
        <v>66.378664287372303</v>
      </c>
    </row>
    <row r="25" spans="1:12" x14ac:dyDescent="0.2">
      <c r="A25" s="16">
        <v>16</v>
      </c>
      <c r="B25" s="8">
        <v>1</v>
      </c>
      <c r="C25" s="8">
        <v>5553</v>
      </c>
      <c r="D25" s="8">
        <v>5682</v>
      </c>
      <c r="E25" s="17">
        <v>0.76160000000000005</v>
      </c>
      <c r="F25" s="18">
        <f t="shared" si="3"/>
        <v>1.7801513128615933E-4</v>
      </c>
      <c r="G25" s="18">
        <f t="shared" si="0"/>
        <v>1.7800757685690742E-4</v>
      </c>
      <c r="H25" s="13">
        <f t="shared" si="6"/>
        <v>99566.663201711446</v>
      </c>
      <c r="I25" s="13">
        <f t="shared" si="4"/>
        <v>17.723620452264466</v>
      </c>
      <c r="J25" s="13">
        <f t="shared" si="1"/>
        <v>99562.437890595626</v>
      </c>
      <c r="K25" s="13">
        <f t="shared" si="2"/>
        <v>6510678.5063641192</v>
      </c>
      <c r="L25" s="20">
        <f t="shared" si="5"/>
        <v>65.390144622745652</v>
      </c>
    </row>
    <row r="26" spans="1:12" x14ac:dyDescent="0.2">
      <c r="A26" s="16">
        <v>17</v>
      </c>
      <c r="B26" s="8">
        <v>1</v>
      </c>
      <c r="C26" s="8">
        <v>5624</v>
      </c>
      <c r="D26" s="8">
        <v>5576</v>
      </c>
      <c r="E26" s="17">
        <v>0.64380000000000004</v>
      </c>
      <c r="F26" s="18">
        <f t="shared" si="3"/>
        <v>1.7857142857142857E-4</v>
      </c>
      <c r="G26" s="18">
        <f t="shared" si="0"/>
        <v>1.7856007087549181E-4</v>
      </c>
      <c r="H26" s="13">
        <f t="shared" si="6"/>
        <v>99548.939581259183</v>
      </c>
      <c r="I26" s="13">
        <f t="shared" si="4"/>
        <v>17.77546570720969</v>
      </c>
      <c r="J26" s="13">
        <f t="shared" si="1"/>
        <v>99542.607960374284</v>
      </c>
      <c r="K26" s="13">
        <f t="shared" si="2"/>
        <v>6411116.0684735235</v>
      </c>
      <c r="L26" s="20">
        <f t="shared" si="5"/>
        <v>64.401651041599479</v>
      </c>
    </row>
    <row r="27" spans="1:12" x14ac:dyDescent="0.2">
      <c r="A27" s="16">
        <v>18</v>
      </c>
      <c r="B27" s="8">
        <v>1</v>
      </c>
      <c r="C27" s="8">
        <v>5807</v>
      </c>
      <c r="D27" s="8">
        <v>5665</v>
      </c>
      <c r="E27" s="17">
        <v>0.83289999999999997</v>
      </c>
      <c r="F27" s="18">
        <f t="shared" si="3"/>
        <v>1.7433751743375174E-4</v>
      </c>
      <c r="G27" s="18">
        <f t="shared" si="0"/>
        <v>1.743324388161565E-4</v>
      </c>
      <c r="H27" s="13">
        <f t="shared" si="6"/>
        <v>99531.164115551976</v>
      </c>
      <c r="I27" s="13">
        <f t="shared" si="4"/>
        <v>17.351510578475295</v>
      </c>
      <c r="J27" s="13">
        <f t="shared" si="1"/>
        <v>99528.264678134306</v>
      </c>
      <c r="K27" s="13">
        <f t="shared" si="2"/>
        <v>6311573.4605131494</v>
      </c>
      <c r="L27" s="20">
        <f t="shared" si="5"/>
        <v>63.413037681199505</v>
      </c>
    </row>
    <row r="28" spans="1:12" x14ac:dyDescent="0.2">
      <c r="A28" s="16">
        <v>19</v>
      </c>
      <c r="B28" s="8">
        <v>1</v>
      </c>
      <c r="C28" s="8">
        <v>6061</v>
      </c>
      <c r="D28" s="8">
        <v>5814</v>
      </c>
      <c r="E28" s="17">
        <v>2.7400000000000001E-2</v>
      </c>
      <c r="F28" s="18">
        <f t="shared" si="3"/>
        <v>1.6842105263157895E-4</v>
      </c>
      <c r="G28" s="18">
        <f t="shared" si="0"/>
        <v>1.6839346871786527E-4</v>
      </c>
      <c r="H28" s="13">
        <f t="shared" si="6"/>
        <v>99513.8126049735</v>
      </c>
      <c r="I28" s="13">
        <f t="shared" si="4"/>
        <v>16.757476089891114</v>
      </c>
      <c r="J28" s="13">
        <f t="shared" si="1"/>
        <v>99497.51428372848</v>
      </c>
      <c r="K28" s="13">
        <f t="shared" si="2"/>
        <v>6212045.1958350148</v>
      </c>
      <c r="L28" s="20">
        <f t="shared" si="5"/>
        <v>62.423949331477523</v>
      </c>
    </row>
    <row r="29" spans="1:12" x14ac:dyDescent="0.2">
      <c r="A29" s="16">
        <v>20</v>
      </c>
      <c r="B29" s="8">
        <v>0</v>
      </c>
      <c r="C29" s="8">
        <v>6297</v>
      </c>
      <c r="D29" s="8">
        <v>6098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99497.055128883614</v>
      </c>
      <c r="I29" s="13">
        <f t="shared" si="4"/>
        <v>0</v>
      </c>
      <c r="J29" s="13">
        <f t="shared" si="1"/>
        <v>99497.055128883614</v>
      </c>
      <c r="K29" s="13">
        <f t="shared" si="2"/>
        <v>6112547.681551286</v>
      </c>
      <c r="L29" s="20">
        <f t="shared" si="5"/>
        <v>61.434458272492499</v>
      </c>
    </row>
    <row r="30" spans="1:12" x14ac:dyDescent="0.2">
      <c r="A30" s="16">
        <v>21</v>
      </c>
      <c r="B30" s="8">
        <v>2</v>
      </c>
      <c r="C30" s="8">
        <v>6500</v>
      </c>
      <c r="D30" s="8">
        <v>6264</v>
      </c>
      <c r="E30" s="17">
        <v>0.14249999999999999</v>
      </c>
      <c r="F30" s="18">
        <f t="shared" si="3"/>
        <v>3.1338138514572234E-4</v>
      </c>
      <c r="G30" s="18">
        <f t="shared" si="0"/>
        <v>3.1329719450194757E-4</v>
      </c>
      <c r="H30" s="13">
        <f t="shared" si="6"/>
        <v>99497.055128883614</v>
      </c>
      <c r="I30" s="13">
        <f t="shared" si="4"/>
        <v>31.172148233084851</v>
      </c>
      <c r="J30" s="13">
        <f t="shared" si="1"/>
        <v>99470.325011773733</v>
      </c>
      <c r="K30" s="13">
        <f t="shared" si="2"/>
        <v>6013050.6264224024</v>
      </c>
      <c r="L30" s="20">
        <f t="shared" si="5"/>
        <v>60.434458272492499</v>
      </c>
    </row>
    <row r="31" spans="1:12" x14ac:dyDescent="0.2">
      <c r="A31" s="16">
        <v>22</v>
      </c>
      <c r="B31" s="8">
        <v>1</v>
      </c>
      <c r="C31" s="8">
        <v>6656</v>
      </c>
      <c r="D31" s="8">
        <v>6495</v>
      </c>
      <c r="E31" s="17">
        <v>0.96709999999999996</v>
      </c>
      <c r="F31" s="18">
        <f t="shared" si="3"/>
        <v>1.520796897574329E-4</v>
      </c>
      <c r="G31" s="18">
        <f t="shared" si="0"/>
        <v>1.5207892884240606E-4</v>
      </c>
      <c r="H31" s="13">
        <f t="shared" si="6"/>
        <v>99465.882980650524</v>
      </c>
      <c r="I31" s="13">
        <f t="shared" si="4"/>
        <v>15.126664940061438</v>
      </c>
      <c r="J31" s="13">
        <f t="shared" si="1"/>
        <v>99465.38531337399</v>
      </c>
      <c r="K31" s="13">
        <f t="shared" si="2"/>
        <v>5913580.3014106285</v>
      </c>
      <c r="L31" s="20">
        <f t="shared" si="5"/>
        <v>59.453353493690088</v>
      </c>
    </row>
    <row r="32" spans="1:12" x14ac:dyDescent="0.2">
      <c r="A32" s="16">
        <v>23</v>
      </c>
      <c r="B32" s="8">
        <v>0</v>
      </c>
      <c r="C32" s="8">
        <v>7071</v>
      </c>
      <c r="D32" s="8">
        <v>6663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99450.75631571046</v>
      </c>
      <c r="I32" s="13">
        <f t="shared" si="4"/>
        <v>0</v>
      </c>
      <c r="J32" s="13">
        <f t="shared" si="1"/>
        <v>99450.75631571046</v>
      </c>
      <c r="K32" s="13">
        <f t="shared" si="2"/>
        <v>5814114.9160972545</v>
      </c>
      <c r="L32" s="20">
        <f t="shared" si="5"/>
        <v>58.462249373349266</v>
      </c>
    </row>
    <row r="33" spans="1:12" x14ac:dyDescent="0.2">
      <c r="A33" s="16">
        <v>24</v>
      </c>
      <c r="B33" s="8">
        <v>0</v>
      </c>
      <c r="C33" s="8">
        <v>7407</v>
      </c>
      <c r="D33" s="8">
        <v>7043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99450.75631571046</v>
      </c>
      <c r="I33" s="13">
        <f t="shared" si="4"/>
        <v>0</v>
      </c>
      <c r="J33" s="13">
        <f t="shared" si="1"/>
        <v>99450.75631571046</v>
      </c>
      <c r="K33" s="13">
        <f t="shared" si="2"/>
        <v>5714664.1597815445</v>
      </c>
      <c r="L33" s="20">
        <f t="shared" si="5"/>
        <v>57.462249373349273</v>
      </c>
    </row>
    <row r="34" spans="1:12" x14ac:dyDescent="0.2">
      <c r="A34" s="16">
        <v>25</v>
      </c>
      <c r="B34" s="8">
        <v>1</v>
      </c>
      <c r="C34" s="8">
        <v>8079</v>
      </c>
      <c r="D34" s="8">
        <v>7380</v>
      </c>
      <c r="E34" s="17">
        <v>0.43559999999999999</v>
      </c>
      <c r="F34" s="18">
        <f t="shared" si="3"/>
        <v>1.2937447441619768E-4</v>
      </c>
      <c r="G34" s="18">
        <f t="shared" si="0"/>
        <v>1.2936502831722852E-4</v>
      </c>
      <c r="H34" s="13">
        <f t="shared" si="6"/>
        <v>99450.75631571046</v>
      </c>
      <c r="I34" s="13">
        <f t="shared" si="4"/>
        <v>12.865449906951676</v>
      </c>
      <c r="J34" s="13">
        <f t="shared" si="1"/>
        <v>99443.495055782972</v>
      </c>
      <c r="K34" s="13">
        <f t="shared" si="2"/>
        <v>5615213.4034658344</v>
      </c>
      <c r="L34" s="20">
        <f t="shared" si="5"/>
        <v>56.462249373349273</v>
      </c>
    </row>
    <row r="35" spans="1:12" x14ac:dyDescent="0.2">
      <c r="A35" s="16">
        <v>26</v>
      </c>
      <c r="B35" s="8">
        <v>2</v>
      </c>
      <c r="C35" s="8">
        <v>8257</v>
      </c>
      <c r="D35" s="8">
        <v>7997</v>
      </c>
      <c r="E35" s="17">
        <v>0.34110000000000001</v>
      </c>
      <c r="F35" s="18">
        <f t="shared" si="3"/>
        <v>2.4609326934908331E-4</v>
      </c>
      <c r="G35" s="18">
        <f t="shared" si="0"/>
        <v>2.460533715844624E-4</v>
      </c>
      <c r="H35" s="13">
        <f t="shared" si="6"/>
        <v>99437.890865803507</v>
      </c>
      <c r="I35" s="13">
        <f t="shared" si="4"/>
        <v>24.467028310778769</v>
      </c>
      <c r="J35" s="13">
        <f t="shared" si="1"/>
        <v>99421.769540849535</v>
      </c>
      <c r="K35" s="13">
        <f t="shared" si="2"/>
        <v>5515769.9084100518</v>
      </c>
      <c r="L35" s="20">
        <f t="shared" si="5"/>
        <v>55.469498200176673</v>
      </c>
    </row>
    <row r="36" spans="1:12" x14ac:dyDescent="0.2">
      <c r="A36" s="16">
        <v>27</v>
      </c>
      <c r="B36" s="8">
        <v>4</v>
      </c>
      <c r="C36" s="8">
        <v>9221</v>
      </c>
      <c r="D36" s="8">
        <v>8199</v>
      </c>
      <c r="E36" s="17">
        <v>0.39729999999999999</v>
      </c>
      <c r="F36" s="18">
        <f t="shared" si="3"/>
        <v>4.5924225028702641E-4</v>
      </c>
      <c r="G36" s="18">
        <f t="shared" si="0"/>
        <v>4.5911517395391866E-4</v>
      </c>
      <c r="H36" s="13">
        <f t="shared" si="6"/>
        <v>99413.423837492723</v>
      </c>
      <c r="I36" s="13">
        <f t="shared" si="4"/>
        <v>45.642211378505117</v>
      </c>
      <c r="J36" s="13">
        <f t="shared" si="1"/>
        <v>99385.915276694897</v>
      </c>
      <c r="K36" s="13">
        <f t="shared" si="2"/>
        <v>5416348.1388692027</v>
      </c>
      <c r="L36" s="20">
        <f t="shared" si="5"/>
        <v>54.483066066843222</v>
      </c>
    </row>
    <row r="37" spans="1:12" x14ac:dyDescent="0.2">
      <c r="A37" s="16">
        <v>28</v>
      </c>
      <c r="B37" s="8">
        <v>5</v>
      </c>
      <c r="C37" s="8">
        <v>9626</v>
      </c>
      <c r="D37" s="8">
        <v>9033</v>
      </c>
      <c r="E37" s="17">
        <v>0.65590000000000004</v>
      </c>
      <c r="F37" s="18">
        <f t="shared" si="3"/>
        <v>5.3593440162924056E-4</v>
      </c>
      <c r="G37" s="18">
        <f t="shared" si="0"/>
        <v>5.3583558549495213E-4</v>
      </c>
      <c r="H37" s="13">
        <f t="shared" si="6"/>
        <v>99367.781626114214</v>
      </c>
      <c r="I37" s="13">
        <f t="shared" si="4"/>
        <v>53.244793446963456</v>
      </c>
      <c r="J37" s="13">
        <f t="shared" si="1"/>
        <v>99349.460092689114</v>
      </c>
      <c r="K37" s="13">
        <f t="shared" si="2"/>
        <v>5316962.2235925077</v>
      </c>
      <c r="L37" s="20">
        <f t="shared" si="5"/>
        <v>53.507909068538474</v>
      </c>
    </row>
    <row r="38" spans="1:12" x14ac:dyDescent="0.2">
      <c r="A38" s="16">
        <v>29</v>
      </c>
      <c r="B38" s="8">
        <v>3</v>
      </c>
      <c r="C38" s="8">
        <v>10127</v>
      </c>
      <c r="D38" s="8">
        <v>9444</v>
      </c>
      <c r="E38" s="17">
        <v>0.59450000000000003</v>
      </c>
      <c r="F38" s="18">
        <f t="shared" si="3"/>
        <v>3.0657605640999438E-4</v>
      </c>
      <c r="G38" s="18">
        <f t="shared" si="0"/>
        <v>3.0653794865724375E-4</v>
      </c>
      <c r="H38" s="13">
        <f t="shared" si="6"/>
        <v>99314.536832667247</v>
      </c>
      <c r="I38" s="13">
        <f t="shared" si="4"/>
        <v>30.443674392530095</v>
      </c>
      <c r="J38" s="13">
        <f t="shared" si="1"/>
        <v>99302.19192270108</v>
      </c>
      <c r="K38" s="13">
        <f t="shared" si="2"/>
        <v>5217612.7634998187</v>
      </c>
      <c r="L38" s="20">
        <f t="shared" si="5"/>
        <v>52.536244238754826</v>
      </c>
    </row>
    <row r="39" spans="1:12" x14ac:dyDescent="0.2">
      <c r="A39" s="16">
        <v>30</v>
      </c>
      <c r="B39" s="8">
        <v>1</v>
      </c>
      <c r="C39" s="8">
        <v>10871</v>
      </c>
      <c r="D39" s="8">
        <v>9992</v>
      </c>
      <c r="E39" s="17">
        <v>0.61370000000000002</v>
      </c>
      <c r="F39" s="18">
        <f t="shared" si="3"/>
        <v>9.5863490389685091E-5</v>
      </c>
      <c r="G39" s="18">
        <f t="shared" si="0"/>
        <v>9.585994049800946E-5</v>
      </c>
      <c r="H39" s="13">
        <f t="shared" si="6"/>
        <v>99284.093158274714</v>
      </c>
      <c r="I39" s="13">
        <f t="shared" si="4"/>
        <v>9.5173672625510424</v>
      </c>
      <c r="J39" s="13">
        <f t="shared" si="1"/>
        <v>99280.416599301185</v>
      </c>
      <c r="K39" s="13">
        <f t="shared" si="2"/>
        <v>5118310.5715771178</v>
      </c>
      <c r="L39" s="20">
        <f t="shared" si="5"/>
        <v>51.552171236712738</v>
      </c>
    </row>
    <row r="40" spans="1:12" x14ac:dyDescent="0.2">
      <c r="A40" s="16">
        <v>31</v>
      </c>
      <c r="B40" s="8">
        <v>1</v>
      </c>
      <c r="C40" s="8">
        <v>11702</v>
      </c>
      <c r="D40" s="8">
        <v>10687</v>
      </c>
      <c r="E40" s="17">
        <v>0.8548</v>
      </c>
      <c r="F40" s="18">
        <f t="shared" si="3"/>
        <v>8.9329581490910719E-5</v>
      </c>
      <c r="G40" s="18">
        <f t="shared" si="0"/>
        <v>8.9328422842735553E-5</v>
      </c>
      <c r="H40" s="13">
        <f t="shared" si="6"/>
        <v>99274.575791012161</v>
      </c>
      <c r="I40" s="13">
        <f t="shared" si="4"/>
        <v>8.8680412837927332</v>
      </c>
      <c r="J40" s="13">
        <f t="shared" si="1"/>
        <v>99273.288151417757</v>
      </c>
      <c r="K40" s="13">
        <f t="shared" si="2"/>
        <v>5019030.1549778162</v>
      </c>
      <c r="L40" s="20">
        <f t="shared" si="5"/>
        <v>50.557054663659564</v>
      </c>
    </row>
    <row r="41" spans="1:12" x14ac:dyDescent="0.2">
      <c r="A41" s="16">
        <v>32</v>
      </c>
      <c r="B41" s="8">
        <v>5</v>
      </c>
      <c r="C41" s="8">
        <v>12382</v>
      </c>
      <c r="D41" s="8">
        <v>11569</v>
      </c>
      <c r="E41" s="17">
        <v>0.48270000000000002</v>
      </c>
      <c r="F41" s="18">
        <f t="shared" si="3"/>
        <v>4.1751910149889358E-4</v>
      </c>
      <c r="G41" s="18">
        <f t="shared" si="0"/>
        <v>4.1742894409720619E-4</v>
      </c>
      <c r="H41" s="13">
        <f t="shared" si="6"/>
        <v>99265.707749728375</v>
      </c>
      <c r="I41" s="13">
        <f t="shared" si="4"/>
        <v>41.436379571030976</v>
      </c>
      <c r="J41" s="13">
        <f t="shared" si="1"/>
        <v>99244.272710576275</v>
      </c>
      <c r="K41" s="13">
        <f t="shared" si="2"/>
        <v>4919756.8668263983</v>
      </c>
      <c r="L41" s="20">
        <f t="shared" si="5"/>
        <v>49.5614948843183</v>
      </c>
    </row>
    <row r="42" spans="1:12" x14ac:dyDescent="0.2">
      <c r="A42" s="16">
        <v>33</v>
      </c>
      <c r="B42" s="8">
        <v>5</v>
      </c>
      <c r="C42" s="8">
        <v>13266</v>
      </c>
      <c r="D42" s="8">
        <v>12185</v>
      </c>
      <c r="E42" s="17">
        <v>0.53969999999999996</v>
      </c>
      <c r="F42" s="18">
        <f t="shared" si="3"/>
        <v>3.9291186986758868E-4</v>
      </c>
      <c r="G42" s="18">
        <f t="shared" si="0"/>
        <v>3.9284082172400312E-4</v>
      </c>
      <c r="H42" s="13">
        <f t="shared" si="6"/>
        <v>99224.271370157338</v>
      </c>
      <c r="I42" s="13">
        <f t="shared" si="4"/>
        <v>38.979344300018084</v>
      </c>
      <c r="J42" s="13">
        <f t="shared" si="1"/>
        <v>99206.329177976033</v>
      </c>
      <c r="K42" s="13">
        <f t="shared" si="2"/>
        <v>4820512.5941158216</v>
      </c>
      <c r="L42" s="20">
        <f t="shared" si="5"/>
        <v>48.581990349244705</v>
      </c>
    </row>
    <row r="43" spans="1:12" x14ac:dyDescent="0.2">
      <c r="A43" s="16">
        <v>34</v>
      </c>
      <c r="B43" s="8">
        <v>7</v>
      </c>
      <c r="C43" s="8">
        <v>14122</v>
      </c>
      <c r="D43" s="8">
        <v>13003</v>
      </c>
      <c r="E43" s="17">
        <v>0.375</v>
      </c>
      <c r="F43" s="18">
        <f t="shared" si="3"/>
        <v>5.1612903225806454E-4</v>
      </c>
      <c r="G43" s="18">
        <f t="shared" si="0"/>
        <v>5.1596259271202846E-4</v>
      </c>
      <c r="H43" s="13">
        <f t="shared" si="6"/>
        <v>99185.292025857314</v>
      </c>
      <c r="I43" s="13">
        <f t="shared" si="4"/>
        <v>51.175900432561022</v>
      </c>
      <c r="J43" s="13">
        <f t="shared" si="1"/>
        <v>99153.307088086964</v>
      </c>
      <c r="K43" s="13">
        <f t="shared" si="2"/>
        <v>4721306.264937846</v>
      </c>
      <c r="L43" s="20">
        <f t="shared" si="5"/>
        <v>47.600870739050862</v>
      </c>
    </row>
    <row r="44" spans="1:12" x14ac:dyDescent="0.2">
      <c r="A44" s="16">
        <v>35</v>
      </c>
      <c r="B44" s="8">
        <v>7</v>
      </c>
      <c r="C44" s="8">
        <v>14146</v>
      </c>
      <c r="D44" s="8">
        <v>13883</v>
      </c>
      <c r="E44" s="17">
        <v>0.63990000000000002</v>
      </c>
      <c r="F44" s="18">
        <f t="shared" si="3"/>
        <v>4.9948267865425095E-4</v>
      </c>
      <c r="G44" s="18">
        <f t="shared" si="0"/>
        <v>4.9939285600113291E-4</v>
      </c>
      <c r="H44" s="13">
        <f t="shared" si="6"/>
        <v>99134.116125424756</v>
      </c>
      <c r="I44" s="13">
        <f t="shared" si="4"/>
        <v>49.506869379023833</v>
      </c>
      <c r="J44" s="13">
        <f t="shared" si="1"/>
        <v>99116.288701761368</v>
      </c>
      <c r="K44" s="13">
        <f t="shared" si="2"/>
        <v>4622152.9578497587</v>
      </c>
      <c r="L44" s="20">
        <f t="shared" si="5"/>
        <v>46.625250100599054</v>
      </c>
    </row>
    <row r="45" spans="1:12" x14ac:dyDescent="0.2">
      <c r="A45" s="16">
        <v>36</v>
      </c>
      <c r="B45" s="8">
        <v>3</v>
      </c>
      <c r="C45" s="8">
        <v>14431</v>
      </c>
      <c r="D45" s="8">
        <v>13916</v>
      </c>
      <c r="E45" s="17">
        <v>0.68489999999999995</v>
      </c>
      <c r="F45" s="18">
        <f t="shared" si="3"/>
        <v>2.1166260979997884E-4</v>
      </c>
      <c r="G45" s="18">
        <f t="shared" si="0"/>
        <v>2.1164849392730736E-4</v>
      </c>
      <c r="H45" s="13">
        <f t="shared" si="6"/>
        <v>99084.609256045733</v>
      </c>
      <c r="I45" s="13">
        <f t="shared" si="4"/>
        <v>20.971108320417816</v>
      </c>
      <c r="J45" s="13">
        <f t="shared" si="1"/>
        <v>99078.001259813973</v>
      </c>
      <c r="K45" s="13">
        <f t="shared" si="2"/>
        <v>4523036.6691479972</v>
      </c>
      <c r="L45" s="20">
        <f t="shared" si="5"/>
        <v>45.64822633008486</v>
      </c>
    </row>
    <row r="46" spans="1:12" x14ac:dyDescent="0.2">
      <c r="A46" s="16">
        <v>37</v>
      </c>
      <c r="B46" s="8">
        <v>8</v>
      </c>
      <c r="C46" s="8">
        <v>14577</v>
      </c>
      <c r="D46" s="8">
        <v>14193</v>
      </c>
      <c r="E46" s="17">
        <v>0.62909999999999999</v>
      </c>
      <c r="F46" s="18">
        <f t="shared" si="3"/>
        <v>5.5613486270420572E-4</v>
      </c>
      <c r="G46" s="18">
        <f t="shared" si="0"/>
        <v>5.5602017218943887E-4</v>
      </c>
      <c r="H46" s="13">
        <f t="shared" si="6"/>
        <v>99063.638147725316</v>
      </c>
      <c r="I46" s="13">
        <f t="shared" si="4"/>
        <v>55.081381140610496</v>
      </c>
      <c r="J46" s="13">
        <f t="shared" si="1"/>
        <v>99043.208463460265</v>
      </c>
      <c r="K46" s="13">
        <f t="shared" si="2"/>
        <v>4423958.6678881831</v>
      </c>
      <c r="L46" s="20">
        <f t="shared" si="5"/>
        <v>44.65774476494699</v>
      </c>
    </row>
    <row r="47" spans="1:12" x14ac:dyDescent="0.2">
      <c r="A47" s="16">
        <v>38</v>
      </c>
      <c r="B47" s="8">
        <v>7</v>
      </c>
      <c r="C47" s="8">
        <v>13586</v>
      </c>
      <c r="D47" s="8">
        <v>14349</v>
      </c>
      <c r="E47" s="17">
        <v>0.53659999999999997</v>
      </c>
      <c r="F47" s="18">
        <f t="shared" si="3"/>
        <v>5.0116341507069982E-4</v>
      </c>
      <c r="G47" s="18">
        <f t="shared" si="0"/>
        <v>5.0104705234090691E-4</v>
      </c>
      <c r="H47" s="13">
        <f t="shared" si="6"/>
        <v>99008.556766584705</v>
      </c>
      <c r="I47" s="13">
        <f t="shared" si="4"/>
        <v>49.607945524424622</v>
      </c>
      <c r="J47" s="13">
        <f t="shared" si="1"/>
        <v>98985.56844462869</v>
      </c>
      <c r="K47" s="13">
        <f t="shared" si="2"/>
        <v>4324915.4594247229</v>
      </c>
      <c r="L47" s="20">
        <f t="shared" si="5"/>
        <v>43.682239198989897</v>
      </c>
    </row>
    <row r="48" spans="1:12" x14ac:dyDescent="0.2">
      <c r="A48" s="16">
        <v>39</v>
      </c>
      <c r="B48" s="8">
        <v>7</v>
      </c>
      <c r="C48" s="8">
        <v>13056</v>
      </c>
      <c r="D48" s="8">
        <v>13430</v>
      </c>
      <c r="E48" s="17">
        <v>0.49980000000000002</v>
      </c>
      <c r="F48" s="18">
        <f t="shared" si="3"/>
        <v>5.2858113720456094E-4</v>
      </c>
      <c r="G48" s="18">
        <f t="shared" si="0"/>
        <v>5.2844141925655942E-4</v>
      </c>
      <c r="H48" s="13">
        <f t="shared" si="6"/>
        <v>98958.948821060287</v>
      </c>
      <c r="I48" s="13">
        <f t="shared" si="4"/>
        <v>52.294007363138327</v>
      </c>
      <c r="J48" s="13">
        <f t="shared" si="1"/>
        <v>98932.791358577248</v>
      </c>
      <c r="K48" s="13">
        <f t="shared" si="2"/>
        <v>4225929.8909800947</v>
      </c>
      <c r="L48" s="20">
        <f t="shared" si="5"/>
        <v>42.703868031394641</v>
      </c>
    </row>
    <row r="49" spans="1:12" x14ac:dyDescent="0.2">
      <c r="A49" s="16">
        <v>40</v>
      </c>
      <c r="B49" s="8">
        <v>6</v>
      </c>
      <c r="C49" s="8">
        <v>12503</v>
      </c>
      <c r="D49" s="8">
        <v>12843</v>
      </c>
      <c r="E49" s="17">
        <v>0.3881</v>
      </c>
      <c r="F49" s="18">
        <f t="shared" si="3"/>
        <v>4.7344748678292435E-4</v>
      </c>
      <c r="G49" s="18">
        <f t="shared" si="0"/>
        <v>4.7331036757803789E-4</v>
      </c>
      <c r="H49" s="13">
        <f t="shared" si="6"/>
        <v>98906.654813697154</v>
      </c>
      <c r="I49" s="13">
        <f t="shared" si="4"/>
        <v>46.813545145785113</v>
      </c>
      <c r="J49" s="13">
        <f t="shared" si="1"/>
        <v>98878.009605422456</v>
      </c>
      <c r="K49" s="13">
        <f t="shared" si="2"/>
        <v>4126997.0996215171</v>
      </c>
      <c r="L49" s="20">
        <f t="shared" si="5"/>
        <v>41.726182200734861</v>
      </c>
    </row>
    <row r="50" spans="1:12" x14ac:dyDescent="0.2">
      <c r="A50" s="16">
        <v>41</v>
      </c>
      <c r="B50" s="8">
        <v>9</v>
      </c>
      <c r="C50" s="8">
        <v>12119</v>
      </c>
      <c r="D50" s="8">
        <v>12304</v>
      </c>
      <c r="E50" s="17">
        <v>0.40849999999999997</v>
      </c>
      <c r="F50" s="18">
        <f t="shared" si="3"/>
        <v>7.3701019530770173E-4</v>
      </c>
      <c r="G50" s="18">
        <f t="shared" si="0"/>
        <v>7.366890419592295E-4</v>
      </c>
      <c r="H50" s="13">
        <f t="shared" si="6"/>
        <v>98859.841268551376</v>
      </c>
      <c r="I50" s="13">
        <f t="shared" si="4"/>
        <v>72.828961752370617</v>
      </c>
      <c r="J50" s="13">
        <f t="shared" si="1"/>
        <v>98816.762937674852</v>
      </c>
      <c r="K50" s="13">
        <f t="shared" si="2"/>
        <v>4028119.0900160945</v>
      </c>
      <c r="L50" s="20">
        <f t="shared" si="5"/>
        <v>40.745757208670462</v>
      </c>
    </row>
    <row r="51" spans="1:12" x14ac:dyDescent="0.2">
      <c r="A51" s="16">
        <v>42</v>
      </c>
      <c r="B51" s="8">
        <v>10</v>
      </c>
      <c r="C51" s="8">
        <v>11509</v>
      </c>
      <c r="D51" s="8">
        <v>11927</v>
      </c>
      <c r="E51" s="17">
        <v>0.38300000000000001</v>
      </c>
      <c r="F51" s="18">
        <f t="shared" si="3"/>
        <v>8.5338795016214367E-4</v>
      </c>
      <c r="G51" s="18">
        <f t="shared" si="0"/>
        <v>8.5293884343198693E-4</v>
      </c>
      <c r="H51" s="13">
        <f t="shared" si="6"/>
        <v>98787.012306799006</v>
      </c>
      <c r="I51" s="13">
        <f t="shared" si="4"/>
        <v>84.259280023062601</v>
      </c>
      <c r="J51" s="13">
        <f t="shared" si="1"/>
        <v>98735.024331024775</v>
      </c>
      <c r="K51" s="13">
        <f t="shared" si="2"/>
        <v>3929302.3270784197</v>
      </c>
      <c r="L51" s="20">
        <f t="shared" si="5"/>
        <v>39.77549513164076</v>
      </c>
    </row>
    <row r="52" spans="1:12" x14ac:dyDescent="0.2">
      <c r="A52" s="16">
        <v>43</v>
      </c>
      <c r="B52" s="8">
        <v>8</v>
      </c>
      <c r="C52" s="8">
        <v>11090</v>
      </c>
      <c r="D52" s="8">
        <v>11353</v>
      </c>
      <c r="E52" s="17">
        <v>0.4425</v>
      </c>
      <c r="F52" s="18">
        <f t="shared" si="3"/>
        <v>7.1291716793655039E-4</v>
      </c>
      <c r="G52" s="18">
        <f t="shared" si="0"/>
        <v>7.1263393063933952E-4</v>
      </c>
      <c r="H52" s="13">
        <f t="shared" si="6"/>
        <v>98702.753026775943</v>
      </c>
      <c r="I52" s="13">
        <f t="shared" si="4"/>
        <v>70.338930854395301</v>
      </c>
      <c r="J52" s="13">
        <f t="shared" si="1"/>
        <v>98663.539072824613</v>
      </c>
      <c r="K52" s="13">
        <f t="shared" si="2"/>
        <v>3830567.3027473949</v>
      </c>
      <c r="L52" s="20">
        <f t="shared" si="5"/>
        <v>38.809123203567019</v>
      </c>
    </row>
    <row r="53" spans="1:12" x14ac:dyDescent="0.2">
      <c r="A53" s="16">
        <v>44</v>
      </c>
      <c r="B53" s="8">
        <v>12</v>
      </c>
      <c r="C53" s="8">
        <v>10798</v>
      </c>
      <c r="D53" s="8">
        <v>10891</v>
      </c>
      <c r="E53" s="17">
        <v>0.44569999999999999</v>
      </c>
      <c r="F53" s="18">
        <f t="shared" si="3"/>
        <v>1.1065517082391996E-3</v>
      </c>
      <c r="G53" s="18">
        <f t="shared" si="0"/>
        <v>1.1058734079431715E-3</v>
      </c>
      <c r="H53" s="13">
        <f t="shared" si="6"/>
        <v>98632.414095921544</v>
      </c>
      <c r="I53" s="13">
        <f t="shared" si="4"/>
        <v>109.07496390991886</v>
      </c>
      <c r="J53" s="13">
        <f t="shared" si="1"/>
        <v>98571.953843426265</v>
      </c>
      <c r="K53" s="13">
        <f t="shared" si="2"/>
        <v>3731903.7636745702</v>
      </c>
      <c r="L53" s="20">
        <f t="shared" si="5"/>
        <v>37.83648405934013</v>
      </c>
    </row>
    <row r="54" spans="1:12" x14ac:dyDescent="0.2">
      <c r="A54" s="16">
        <v>45</v>
      </c>
      <c r="B54" s="8">
        <v>22</v>
      </c>
      <c r="C54" s="8">
        <v>10363</v>
      </c>
      <c r="D54" s="8">
        <v>10610</v>
      </c>
      <c r="E54" s="17">
        <v>0.55779999999999996</v>
      </c>
      <c r="F54" s="18">
        <f t="shared" si="3"/>
        <v>2.0979354408048444E-3</v>
      </c>
      <c r="G54" s="18">
        <f t="shared" si="0"/>
        <v>2.0959909751963861E-3</v>
      </c>
      <c r="H54" s="13">
        <f t="shared" si="6"/>
        <v>98523.339132011621</v>
      </c>
      <c r="I54" s="13">
        <f t="shared" si="4"/>
        <v>206.5040296669093</v>
      </c>
      <c r="J54" s="13">
        <f t="shared" si="1"/>
        <v>98432.023050092917</v>
      </c>
      <c r="K54" s="13">
        <f t="shared" si="2"/>
        <v>3633331.8098311438</v>
      </c>
      <c r="L54" s="20">
        <f t="shared" si="5"/>
        <v>36.877879311041575</v>
      </c>
    </row>
    <row r="55" spans="1:12" x14ac:dyDescent="0.2">
      <c r="A55" s="16">
        <v>46</v>
      </c>
      <c r="B55" s="8">
        <v>17</v>
      </c>
      <c r="C55" s="8">
        <v>9736</v>
      </c>
      <c r="D55" s="8">
        <v>10213</v>
      </c>
      <c r="E55" s="17">
        <v>0.44369999999999998</v>
      </c>
      <c r="F55" s="18">
        <f t="shared" si="3"/>
        <v>1.7043460825104015E-3</v>
      </c>
      <c r="G55" s="18">
        <f t="shared" si="0"/>
        <v>1.7027316753995265E-3</v>
      </c>
      <c r="H55" s="13">
        <f t="shared" si="6"/>
        <v>98316.835102344718</v>
      </c>
      <c r="I55" s="13">
        <f t="shared" si="4"/>
        <v>167.40718935379439</v>
      </c>
      <c r="J55" s="13">
        <f t="shared" si="1"/>
        <v>98223.706482907204</v>
      </c>
      <c r="K55" s="13">
        <f t="shared" si="2"/>
        <v>3534899.7867810507</v>
      </c>
      <c r="L55" s="20">
        <f t="shared" si="5"/>
        <v>35.954165765215407</v>
      </c>
    </row>
    <row r="56" spans="1:12" x14ac:dyDescent="0.2">
      <c r="A56" s="16">
        <v>47</v>
      </c>
      <c r="B56" s="8">
        <v>18</v>
      </c>
      <c r="C56" s="8">
        <v>9237</v>
      </c>
      <c r="D56" s="8">
        <v>9562</v>
      </c>
      <c r="E56" s="17">
        <v>0.50549999999999995</v>
      </c>
      <c r="F56" s="18">
        <f t="shared" si="3"/>
        <v>1.9149954784828981E-3</v>
      </c>
      <c r="G56" s="18">
        <f t="shared" si="0"/>
        <v>1.9131837599183964E-3</v>
      </c>
      <c r="H56" s="13">
        <f t="shared" si="6"/>
        <v>98149.427912990926</v>
      </c>
      <c r="I56" s="13">
        <f t="shared" si="4"/>
        <v>187.77789152841558</v>
      </c>
      <c r="J56" s="13">
        <f t="shared" si="1"/>
        <v>98056.571745630121</v>
      </c>
      <c r="K56" s="13">
        <f t="shared" si="2"/>
        <v>3436676.0802981434</v>
      </c>
      <c r="L56" s="20">
        <f t="shared" si="5"/>
        <v>35.014733691007784</v>
      </c>
    </row>
    <row r="57" spans="1:12" x14ac:dyDescent="0.2">
      <c r="A57" s="16">
        <v>48</v>
      </c>
      <c r="B57" s="8">
        <v>23</v>
      </c>
      <c r="C57" s="8">
        <v>9135</v>
      </c>
      <c r="D57" s="8">
        <v>9075</v>
      </c>
      <c r="E57" s="17">
        <v>0.41720000000000002</v>
      </c>
      <c r="F57" s="18">
        <f t="shared" si="3"/>
        <v>2.5260845689181769E-3</v>
      </c>
      <c r="G57" s="18">
        <f t="shared" si="0"/>
        <v>2.522371128878645E-3</v>
      </c>
      <c r="H57" s="13">
        <f t="shared" si="6"/>
        <v>97961.650021462512</v>
      </c>
      <c r="I57" s="13">
        <f t="shared" si="4"/>
        <v>247.09563775145114</v>
      </c>
      <c r="J57" s="13">
        <f t="shared" si="1"/>
        <v>97817.64268378097</v>
      </c>
      <c r="K57" s="13">
        <f t="shared" si="2"/>
        <v>3338619.5085525136</v>
      </c>
      <c r="L57" s="20">
        <f t="shared" si="5"/>
        <v>34.080882751781459</v>
      </c>
    </row>
    <row r="58" spans="1:12" x14ac:dyDescent="0.2">
      <c r="A58" s="16">
        <v>49</v>
      </c>
      <c r="B58" s="8">
        <v>26</v>
      </c>
      <c r="C58" s="8">
        <v>8676</v>
      </c>
      <c r="D58" s="8">
        <v>9063</v>
      </c>
      <c r="E58" s="17">
        <v>0.46429999999999999</v>
      </c>
      <c r="F58" s="18">
        <f t="shared" si="3"/>
        <v>2.9313941033880151E-3</v>
      </c>
      <c r="G58" s="18">
        <f t="shared" si="0"/>
        <v>2.9267980125060275E-3</v>
      </c>
      <c r="H58" s="13">
        <f t="shared" si="6"/>
        <v>97714.55438371106</v>
      </c>
      <c r="I58" s="13">
        <f t="shared" si="4"/>
        <v>285.99076356315766</v>
      </c>
      <c r="J58" s="13">
        <f t="shared" si="1"/>
        <v>97561.349131670286</v>
      </c>
      <c r="K58" s="13">
        <f t="shared" si="2"/>
        <v>3240801.8658687328</v>
      </c>
      <c r="L58" s="20">
        <f t="shared" si="5"/>
        <v>33.166009775192421</v>
      </c>
    </row>
    <row r="59" spans="1:12" x14ac:dyDescent="0.2">
      <c r="A59" s="16">
        <v>50</v>
      </c>
      <c r="B59" s="8">
        <v>25</v>
      </c>
      <c r="C59" s="8">
        <v>8285</v>
      </c>
      <c r="D59" s="8">
        <v>8573</v>
      </c>
      <c r="E59" s="17">
        <v>0.505</v>
      </c>
      <c r="F59" s="18">
        <f t="shared" si="3"/>
        <v>2.9659508838533635E-3</v>
      </c>
      <c r="G59" s="18">
        <f t="shared" si="0"/>
        <v>2.9616028194458842E-3</v>
      </c>
      <c r="H59" s="13">
        <f t="shared" si="6"/>
        <v>97428.563620147906</v>
      </c>
      <c r="I59" s="13">
        <f t="shared" si="4"/>
        <v>288.54470871199277</v>
      </c>
      <c r="J59" s="13">
        <f t="shared" si="1"/>
        <v>97285.733989335466</v>
      </c>
      <c r="K59" s="13">
        <f t="shared" si="2"/>
        <v>3143240.5167370625</v>
      </c>
      <c r="L59" s="20">
        <f t="shared" si="5"/>
        <v>32.262002024291888</v>
      </c>
    </row>
    <row r="60" spans="1:12" x14ac:dyDescent="0.2">
      <c r="A60" s="16">
        <v>51</v>
      </c>
      <c r="B60" s="8">
        <v>21</v>
      </c>
      <c r="C60" s="8">
        <v>7962</v>
      </c>
      <c r="D60" s="8">
        <v>8174</v>
      </c>
      <c r="E60" s="17">
        <v>0.64339999999999997</v>
      </c>
      <c r="F60" s="18">
        <f t="shared" si="3"/>
        <v>2.6028755577590483E-3</v>
      </c>
      <c r="G60" s="18">
        <f t="shared" si="0"/>
        <v>2.600461846977284E-3</v>
      </c>
      <c r="H60" s="13">
        <f t="shared" si="6"/>
        <v>97140.018911435909</v>
      </c>
      <c r="I60" s="13">
        <f t="shared" si="4"/>
        <v>252.60891299384093</v>
      </c>
      <c r="J60" s="13">
        <f t="shared" si="1"/>
        <v>97049.938573062318</v>
      </c>
      <c r="K60" s="13">
        <f t="shared" si="2"/>
        <v>3045954.7827477269</v>
      </c>
      <c r="L60" s="20">
        <f t="shared" si="5"/>
        <v>31.356333021972869</v>
      </c>
    </row>
    <row r="61" spans="1:12" x14ac:dyDescent="0.2">
      <c r="A61" s="16">
        <v>52</v>
      </c>
      <c r="B61" s="8">
        <v>32</v>
      </c>
      <c r="C61" s="8">
        <v>7897</v>
      </c>
      <c r="D61" s="8">
        <v>7846</v>
      </c>
      <c r="E61" s="17">
        <v>0.53590000000000004</v>
      </c>
      <c r="F61" s="18">
        <f t="shared" si="3"/>
        <v>4.0652988629867239E-3</v>
      </c>
      <c r="G61" s="18">
        <f t="shared" si="0"/>
        <v>4.0576432862893547E-3</v>
      </c>
      <c r="H61" s="13">
        <f t="shared" si="6"/>
        <v>96887.409998442075</v>
      </c>
      <c r="I61" s="13">
        <f t="shared" si="4"/>
        <v>393.1345487061426</v>
      </c>
      <c r="J61" s="13">
        <f t="shared" si="1"/>
        <v>96704.956254387551</v>
      </c>
      <c r="K61" s="13">
        <f t="shared" si="2"/>
        <v>2948904.8441746645</v>
      </c>
      <c r="L61" s="20">
        <f t="shared" si="5"/>
        <v>30.436409067205762</v>
      </c>
    </row>
    <row r="62" spans="1:12" x14ac:dyDescent="0.2">
      <c r="A62" s="16">
        <v>53</v>
      </c>
      <c r="B62" s="8">
        <v>29</v>
      </c>
      <c r="C62" s="8">
        <v>7680</v>
      </c>
      <c r="D62" s="8">
        <v>7759</v>
      </c>
      <c r="E62" s="17">
        <v>0.52559999999999996</v>
      </c>
      <c r="F62" s="18">
        <f t="shared" si="3"/>
        <v>3.7567199948183171E-3</v>
      </c>
      <c r="G62" s="18">
        <f t="shared" si="0"/>
        <v>3.7500367244975778E-3</v>
      </c>
      <c r="H62" s="13">
        <f t="shared" si="6"/>
        <v>96494.275449735927</v>
      </c>
      <c r="I62" s="13">
        <f t="shared" si="4"/>
        <v>361.85707664029474</v>
      </c>
      <c r="J62" s="13">
        <f t="shared" si="1"/>
        <v>96322.610452577763</v>
      </c>
      <c r="K62" s="13">
        <f t="shared" si="2"/>
        <v>2852199.8879202767</v>
      </c>
      <c r="L62" s="20">
        <f t="shared" si="5"/>
        <v>29.558228968784722</v>
      </c>
    </row>
    <row r="63" spans="1:12" x14ac:dyDescent="0.2">
      <c r="A63" s="16">
        <v>54</v>
      </c>
      <c r="B63" s="8">
        <v>26</v>
      </c>
      <c r="C63" s="8">
        <v>7573</v>
      </c>
      <c r="D63" s="8">
        <v>7573</v>
      </c>
      <c r="E63" s="17">
        <v>0.60170000000000001</v>
      </c>
      <c r="F63" s="18">
        <f t="shared" si="3"/>
        <v>3.4332497028918526E-3</v>
      </c>
      <c r="G63" s="18">
        <f t="shared" si="0"/>
        <v>3.4285612709877068E-3</v>
      </c>
      <c r="H63" s="13">
        <f t="shared" si="6"/>
        <v>96132.418373095628</v>
      </c>
      <c r="I63" s="13">
        <f t="shared" si="4"/>
        <v>329.59588652038275</v>
      </c>
      <c r="J63" s="13">
        <f t="shared" si="1"/>
        <v>96001.140331494549</v>
      </c>
      <c r="K63" s="13">
        <f t="shared" si="2"/>
        <v>2755877.2774676988</v>
      </c>
      <c r="L63" s="20">
        <f t="shared" si="5"/>
        <v>28.667512209793529</v>
      </c>
    </row>
    <row r="64" spans="1:12" x14ac:dyDescent="0.2">
      <c r="A64" s="16">
        <v>55</v>
      </c>
      <c r="B64" s="8">
        <v>34</v>
      </c>
      <c r="C64" s="8">
        <v>7605</v>
      </c>
      <c r="D64" s="8">
        <v>7459</v>
      </c>
      <c r="E64" s="17">
        <v>0.45900000000000002</v>
      </c>
      <c r="F64" s="18">
        <f t="shared" si="3"/>
        <v>4.5140732873074881E-3</v>
      </c>
      <c r="G64" s="18">
        <f t="shared" si="0"/>
        <v>4.5030762633049351E-3</v>
      </c>
      <c r="H64" s="13">
        <f t="shared" si="6"/>
        <v>95802.822486575242</v>
      </c>
      <c r="I64" s="13">
        <f t="shared" si="4"/>
        <v>431.40741589691328</v>
      </c>
      <c r="J64" s="13">
        <f t="shared" si="1"/>
        <v>95569.431074575012</v>
      </c>
      <c r="K64" s="13">
        <f t="shared" si="2"/>
        <v>2659876.1371362042</v>
      </c>
      <c r="L64" s="20">
        <f t="shared" si="5"/>
        <v>27.764068616130075</v>
      </c>
    </row>
    <row r="65" spans="1:12" x14ac:dyDescent="0.2">
      <c r="A65" s="16">
        <v>56</v>
      </c>
      <c r="B65" s="8">
        <v>39</v>
      </c>
      <c r="C65" s="8">
        <v>7150</v>
      </c>
      <c r="D65" s="8">
        <v>7497</v>
      </c>
      <c r="E65" s="17">
        <v>0.40889999999999999</v>
      </c>
      <c r="F65" s="18">
        <f t="shared" si="3"/>
        <v>5.3253225916569946E-3</v>
      </c>
      <c r="G65" s="18">
        <f t="shared" si="0"/>
        <v>5.3086121519658556E-3</v>
      </c>
      <c r="H65" s="13">
        <f t="shared" si="6"/>
        <v>95371.415070678326</v>
      </c>
      <c r="I65" s="13">
        <f t="shared" si="4"/>
        <v>506.2898529943825</v>
      </c>
      <c r="J65" s="13">
        <f t="shared" si="1"/>
        <v>95072.147138573346</v>
      </c>
      <c r="K65" s="13">
        <f t="shared" si="2"/>
        <v>2564306.7060616291</v>
      </c>
      <c r="L65" s="20">
        <f t="shared" si="5"/>
        <v>26.887581610918321</v>
      </c>
    </row>
    <row r="66" spans="1:12" x14ac:dyDescent="0.2">
      <c r="A66" s="16">
        <v>57</v>
      </c>
      <c r="B66" s="8">
        <v>35</v>
      </c>
      <c r="C66" s="8">
        <v>7023</v>
      </c>
      <c r="D66" s="8">
        <v>7028</v>
      </c>
      <c r="E66" s="17">
        <v>0.55510000000000004</v>
      </c>
      <c r="F66" s="18">
        <f t="shared" si="3"/>
        <v>4.9818518254928475E-3</v>
      </c>
      <c r="G66" s="18">
        <f t="shared" si="0"/>
        <v>4.9708343396314041E-3</v>
      </c>
      <c r="H66" s="13">
        <f t="shared" si="6"/>
        <v>94865.125217683948</v>
      </c>
      <c r="I66" s="13">
        <f t="shared" si="4"/>
        <v>471.55882206549643</v>
      </c>
      <c r="J66" s="13">
        <f t="shared" si="1"/>
        <v>94655.328697747012</v>
      </c>
      <c r="K66" s="13">
        <f t="shared" si="2"/>
        <v>2469234.5589230559</v>
      </c>
      <c r="L66" s="20">
        <f t="shared" si="5"/>
        <v>26.028896849679825</v>
      </c>
    </row>
    <row r="67" spans="1:12" x14ac:dyDescent="0.2">
      <c r="A67" s="16">
        <v>58</v>
      </c>
      <c r="B67" s="8">
        <v>37</v>
      </c>
      <c r="C67" s="8">
        <v>6863</v>
      </c>
      <c r="D67" s="8">
        <v>6903</v>
      </c>
      <c r="E67" s="17">
        <v>0.54110000000000003</v>
      </c>
      <c r="F67" s="18">
        <f t="shared" si="3"/>
        <v>5.3755629812581723E-3</v>
      </c>
      <c r="G67" s="18">
        <f t="shared" si="0"/>
        <v>5.3623349275844934E-3</v>
      </c>
      <c r="H67" s="13">
        <f t="shared" si="6"/>
        <v>94393.566395618458</v>
      </c>
      <c r="I67" s="13">
        <f t="shared" si="4"/>
        <v>506.16991802249078</v>
      </c>
      <c r="J67" s="13">
        <f t="shared" si="1"/>
        <v>94161.285020237934</v>
      </c>
      <c r="K67" s="13">
        <f t="shared" si="2"/>
        <v>2374579.2302253088</v>
      </c>
      <c r="L67" s="20">
        <f t="shared" si="5"/>
        <v>25.156155455267676</v>
      </c>
    </row>
    <row r="68" spans="1:12" x14ac:dyDescent="0.2">
      <c r="A68" s="16">
        <v>59</v>
      </c>
      <c r="B68" s="8">
        <v>46</v>
      </c>
      <c r="C68" s="8">
        <v>7366</v>
      </c>
      <c r="D68" s="8">
        <v>6752</v>
      </c>
      <c r="E68" s="17">
        <v>0.49180000000000001</v>
      </c>
      <c r="F68" s="18">
        <f t="shared" si="3"/>
        <v>6.5165037540728145E-3</v>
      </c>
      <c r="G68" s="18">
        <f t="shared" si="0"/>
        <v>6.4949943643216289E-3</v>
      </c>
      <c r="H68" s="13">
        <f t="shared" si="6"/>
        <v>93887.396477595961</v>
      </c>
      <c r="I68" s="13">
        <f t="shared" si="4"/>
        <v>609.79811100281609</v>
      </c>
      <c r="J68" s="13">
        <f t="shared" si="1"/>
        <v>93577.497077584325</v>
      </c>
      <c r="K68" s="13">
        <f t="shared" si="2"/>
        <v>2280417.945205071</v>
      </c>
      <c r="L68" s="20">
        <f t="shared" si="5"/>
        <v>24.288861239743074</v>
      </c>
    </row>
    <row r="69" spans="1:12" x14ac:dyDescent="0.2">
      <c r="A69" s="16">
        <v>60</v>
      </c>
      <c r="B69" s="8">
        <v>54</v>
      </c>
      <c r="C69" s="8">
        <v>7506</v>
      </c>
      <c r="D69" s="8">
        <v>7292</v>
      </c>
      <c r="E69" s="17">
        <v>0.49669999999999997</v>
      </c>
      <c r="F69" s="18">
        <f t="shared" si="3"/>
        <v>7.2982835518313289E-3</v>
      </c>
      <c r="G69" s="18">
        <f t="shared" si="0"/>
        <v>7.271573418477892E-3</v>
      </c>
      <c r="H69" s="13">
        <f t="shared" si="6"/>
        <v>93277.598366593142</v>
      </c>
      <c r="I69" s="13">
        <f t="shared" si="4"/>
        <v>678.2749048219755</v>
      </c>
      <c r="J69" s="13">
        <f t="shared" si="1"/>
        <v>92936.222606996249</v>
      </c>
      <c r="K69" s="13">
        <f t="shared" si="2"/>
        <v>2186840.4481274867</v>
      </c>
      <c r="L69" s="20">
        <f t="shared" si="5"/>
        <v>23.4444334590704</v>
      </c>
    </row>
    <row r="70" spans="1:12" x14ac:dyDescent="0.2">
      <c r="A70" s="16">
        <v>61</v>
      </c>
      <c r="B70" s="8">
        <v>52</v>
      </c>
      <c r="C70" s="8">
        <v>6895</v>
      </c>
      <c r="D70" s="8">
        <v>7429</v>
      </c>
      <c r="E70" s="17">
        <v>0.47149999999999997</v>
      </c>
      <c r="F70" s="18">
        <f t="shared" si="3"/>
        <v>7.2605417481150514E-3</v>
      </c>
      <c r="G70" s="18">
        <f t="shared" si="0"/>
        <v>7.2327881202011489E-3</v>
      </c>
      <c r="H70" s="13">
        <f t="shared" si="6"/>
        <v>92599.323461771171</v>
      </c>
      <c r="I70" s="13">
        <f t="shared" si="4"/>
        <v>669.75128667296201</v>
      </c>
      <c r="J70" s="13">
        <f t="shared" si="1"/>
        <v>92245.359906764512</v>
      </c>
      <c r="K70" s="13">
        <f t="shared" si="2"/>
        <v>2093904.2255204904</v>
      </c>
      <c r="L70" s="20">
        <f t="shared" si="5"/>
        <v>22.612521854816148</v>
      </c>
    </row>
    <row r="71" spans="1:12" x14ac:dyDescent="0.2">
      <c r="A71" s="16">
        <v>62</v>
      </c>
      <c r="B71" s="8">
        <v>46</v>
      </c>
      <c r="C71" s="8">
        <v>6958</v>
      </c>
      <c r="D71" s="8">
        <v>6803</v>
      </c>
      <c r="E71" s="17">
        <v>0.4289</v>
      </c>
      <c r="F71" s="18">
        <f t="shared" si="3"/>
        <v>6.6855606423951745E-3</v>
      </c>
      <c r="G71" s="18">
        <f t="shared" si="0"/>
        <v>6.6601314368251929E-3</v>
      </c>
      <c r="H71" s="13">
        <f t="shared" si="6"/>
        <v>91929.572175098205</v>
      </c>
      <c r="I71" s="13">
        <f t="shared" si="4"/>
        <v>612.26303361726207</v>
      </c>
      <c r="J71" s="13">
        <f t="shared" si="1"/>
        <v>91579.908756599383</v>
      </c>
      <c r="K71" s="13">
        <f t="shared" si="2"/>
        <v>2001658.865613726</v>
      </c>
      <c r="L71" s="20">
        <f t="shared" si="5"/>
        <v>21.773829881435404</v>
      </c>
    </row>
    <row r="72" spans="1:12" x14ac:dyDescent="0.2">
      <c r="A72" s="16">
        <v>63</v>
      </c>
      <c r="B72" s="8">
        <v>83</v>
      </c>
      <c r="C72" s="8">
        <v>7290</v>
      </c>
      <c r="D72" s="8">
        <v>6840</v>
      </c>
      <c r="E72" s="17">
        <v>0.51800000000000002</v>
      </c>
      <c r="F72" s="18">
        <f t="shared" si="3"/>
        <v>1.1748053786270347E-2</v>
      </c>
      <c r="G72" s="18">
        <f t="shared" si="0"/>
        <v>1.1681904279883788E-2</v>
      </c>
      <c r="H72" s="13">
        <f t="shared" si="6"/>
        <v>91317.309141480946</v>
      </c>
      <c r="I72" s="13">
        <f t="shared" si="4"/>
        <v>1066.7600644873371</v>
      </c>
      <c r="J72" s="13">
        <f t="shared" si="1"/>
        <v>90803.130790398049</v>
      </c>
      <c r="K72" s="13">
        <f t="shared" si="2"/>
        <v>1910078.9568571267</v>
      </c>
      <c r="L72" s="20">
        <f t="shared" si="5"/>
        <v>20.916943072619208</v>
      </c>
    </row>
    <row r="73" spans="1:12" x14ac:dyDescent="0.2">
      <c r="A73" s="16">
        <v>64</v>
      </c>
      <c r="B73" s="8">
        <v>91</v>
      </c>
      <c r="C73" s="8">
        <v>7617</v>
      </c>
      <c r="D73" s="8">
        <v>7153</v>
      </c>
      <c r="E73" s="17">
        <v>0.5544</v>
      </c>
      <c r="F73" s="18">
        <f t="shared" si="3"/>
        <v>1.2322274881516588E-2</v>
      </c>
      <c r="G73" s="18">
        <f t="shared" ref="G73:G108" si="7">F73/((1+(1-E73)*F73))</f>
        <v>1.2254985139416481E-2</v>
      </c>
      <c r="H73" s="13">
        <f t="shared" si="6"/>
        <v>90250.549076993615</v>
      </c>
      <c r="I73" s="13">
        <f t="shared" si="4"/>
        <v>1106.0191377627345</v>
      </c>
      <c r="J73" s="13">
        <f t="shared" ref="J73:J108" si="8">H74+I73*E73</f>
        <v>89757.706949206535</v>
      </c>
      <c r="K73" s="13">
        <f t="shared" ref="K73:K97" si="9">K74+J73</f>
        <v>1819275.8260667287</v>
      </c>
      <c r="L73" s="20">
        <f t="shared" si="5"/>
        <v>20.158058257514721</v>
      </c>
    </row>
    <row r="74" spans="1:12" x14ac:dyDescent="0.2">
      <c r="A74" s="16">
        <v>65</v>
      </c>
      <c r="B74" s="8">
        <v>83</v>
      </c>
      <c r="C74" s="8">
        <v>6852</v>
      </c>
      <c r="D74" s="8">
        <v>7506</v>
      </c>
      <c r="E74" s="17">
        <v>0.46379999999999999</v>
      </c>
      <c r="F74" s="18">
        <f t="shared" ref="F74:F108" si="10">B74/((C74+D74)/2)</f>
        <v>1.1561498815991085E-2</v>
      </c>
      <c r="G74" s="18">
        <f t="shared" si="7"/>
        <v>1.149026748041387E-2</v>
      </c>
      <c r="H74" s="13">
        <f t="shared" si="6"/>
        <v>89144.529939230881</v>
      </c>
      <c r="I74" s="13">
        <f t="shared" ref="I74:I108" si="11">H74*G74</f>
        <v>1024.2944934175252</v>
      </c>
      <c r="J74" s="13">
        <f t="shared" si="8"/>
        <v>88595.303231860395</v>
      </c>
      <c r="K74" s="13">
        <f t="shared" si="9"/>
        <v>1729518.1191175221</v>
      </c>
      <c r="L74" s="20">
        <f t="shared" ref="L74:L108" si="12">K74/H74</f>
        <v>19.401281495303422</v>
      </c>
    </row>
    <row r="75" spans="1:12" x14ac:dyDescent="0.2">
      <c r="A75" s="16">
        <v>66</v>
      </c>
      <c r="B75" s="8">
        <v>57</v>
      </c>
      <c r="C75" s="8">
        <v>6063</v>
      </c>
      <c r="D75" s="8">
        <v>6773</v>
      </c>
      <c r="E75" s="17">
        <v>0.51119999999999999</v>
      </c>
      <c r="F75" s="18">
        <f t="shared" si="10"/>
        <v>8.8812714241196626E-3</v>
      </c>
      <c r="G75" s="18">
        <f t="shared" si="7"/>
        <v>8.8428830057412332E-3</v>
      </c>
      <c r="H75" s="13">
        <f t="shared" ref="H75:H108" si="13">H74-I74</f>
        <v>88120.235445813349</v>
      </c>
      <c r="I75" s="13">
        <f t="shared" si="11"/>
        <v>779.23693248569907</v>
      </c>
      <c r="J75" s="13">
        <f t="shared" si="8"/>
        <v>87739.344433214341</v>
      </c>
      <c r="K75" s="13">
        <f t="shared" si="9"/>
        <v>1640922.8158856616</v>
      </c>
      <c r="L75" s="20">
        <f t="shared" si="12"/>
        <v>18.62140753010917</v>
      </c>
    </row>
    <row r="76" spans="1:12" x14ac:dyDescent="0.2">
      <c r="A76" s="16">
        <v>67</v>
      </c>
      <c r="B76" s="8">
        <v>67</v>
      </c>
      <c r="C76" s="8">
        <v>6308</v>
      </c>
      <c r="D76" s="8">
        <v>5985</v>
      </c>
      <c r="E76" s="17">
        <v>0.52790000000000004</v>
      </c>
      <c r="F76" s="18">
        <f t="shared" si="10"/>
        <v>1.0900512486781096E-2</v>
      </c>
      <c r="G76" s="18">
        <f t="shared" si="7"/>
        <v>1.0844704208022015E-2</v>
      </c>
      <c r="H76" s="13">
        <f t="shared" si="13"/>
        <v>87340.99851332765</v>
      </c>
      <c r="I76" s="13">
        <f t="shared" si="11"/>
        <v>947.18729411032893</v>
      </c>
      <c r="J76" s="13">
        <f t="shared" si="8"/>
        <v>86893.831391778163</v>
      </c>
      <c r="K76" s="13">
        <f t="shared" si="9"/>
        <v>1553183.4714524474</v>
      </c>
      <c r="L76" s="20">
        <f t="shared" si="12"/>
        <v>17.782982767427853</v>
      </c>
    </row>
    <row r="77" spans="1:12" x14ac:dyDescent="0.2">
      <c r="A77" s="16">
        <v>68</v>
      </c>
      <c r="B77" s="8">
        <v>83</v>
      </c>
      <c r="C77" s="8">
        <v>5869</v>
      </c>
      <c r="D77" s="8">
        <v>6210</v>
      </c>
      <c r="E77" s="17">
        <v>0.53210000000000002</v>
      </c>
      <c r="F77" s="18">
        <f t="shared" si="10"/>
        <v>1.3742859508237436E-2</v>
      </c>
      <c r="G77" s="18">
        <f t="shared" si="7"/>
        <v>1.365505363581679E-2</v>
      </c>
      <c r="H77" s="13">
        <f t="shared" si="13"/>
        <v>86393.811219217314</v>
      </c>
      <c r="I77" s="13">
        <f t="shared" si="11"/>
        <v>1179.7121260010429</v>
      </c>
      <c r="J77" s="13">
        <f t="shared" si="8"/>
        <v>85841.823915461428</v>
      </c>
      <c r="K77" s="13">
        <f t="shared" si="9"/>
        <v>1466289.6400606693</v>
      </c>
      <c r="L77" s="20">
        <f t="shared" si="12"/>
        <v>16.972160613913395</v>
      </c>
    </row>
    <row r="78" spans="1:12" x14ac:dyDescent="0.2">
      <c r="A78" s="16">
        <v>69</v>
      </c>
      <c r="B78" s="8">
        <v>74</v>
      </c>
      <c r="C78" s="8">
        <v>5689</v>
      </c>
      <c r="D78" s="8">
        <v>5761</v>
      </c>
      <c r="E78" s="17">
        <v>0.51939999999999997</v>
      </c>
      <c r="F78" s="18">
        <f t="shared" si="10"/>
        <v>1.2925764192139737E-2</v>
      </c>
      <c r="G78" s="18">
        <f t="shared" si="7"/>
        <v>1.2845963496215753E-2</v>
      </c>
      <c r="H78" s="13">
        <f t="shared" si="13"/>
        <v>85214.099093216268</v>
      </c>
      <c r="I78" s="13">
        <f t="shared" si="11"/>
        <v>1094.6572063143681</v>
      </c>
      <c r="J78" s="13">
        <f t="shared" si="8"/>
        <v>84688.006839861584</v>
      </c>
      <c r="K78" s="13">
        <f t="shared" si="9"/>
        <v>1380447.8161452077</v>
      </c>
      <c r="L78" s="20">
        <f t="shared" si="12"/>
        <v>16.199758383118347</v>
      </c>
    </row>
    <row r="79" spans="1:12" x14ac:dyDescent="0.2">
      <c r="A79" s="16">
        <v>70</v>
      </c>
      <c r="B79" s="8">
        <v>78</v>
      </c>
      <c r="C79" s="8">
        <v>4405</v>
      </c>
      <c r="D79" s="8">
        <v>5620</v>
      </c>
      <c r="E79" s="17">
        <v>0.44090000000000001</v>
      </c>
      <c r="F79" s="18">
        <f t="shared" si="10"/>
        <v>1.5561097256857856E-2</v>
      </c>
      <c r="G79" s="18">
        <f t="shared" si="7"/>
        <v>1.5426880167831801E-2</v>
      </c>
      <c r="H79" s="13">
        <f t="shared" si="13"/>
        <v>84119.441886901899</v>
      </c>
      <c r="I79" s="13">
        <f t="shared" si="11"/>
        <v>1297.7005497741266</v>
      </c>
      <c r="J79" s="13">
        <f t="shared" si="8"/>
        <v>83393.897509523187</v>
      </c>
      <c r="K79" s="13">
        <f t="shared" si="9"/>
        <v>1295759.8093053461</v>
      </c>
      <c r="L79" s="20">
        <f t="shared" si="12"/>
        <v>15.403808920267061</v>
      </c>
    </row>
    <row r="80" spans="1:12" x14ac:dyDescent="0.2">
      <c r="A80" s="16">
        <v>71</v>
      </c>
      <c r="B80" s="8">
        <v>70</v>
      </c>
      <c r="C80" s="8">
        <v>3817</v>
      </c>
      <c r="D80" s="8">
        <v>4312</v>
      </c>
      <c r="E80" s="17">
        <v>0.45950000000000002</v>
      </c>
      <c r="F80" s="18">
        <f t="shared" si="10"/>
        <v>1.7222290564645099E-2</v>
      </c>
      <c r="G80" s="18">
        <f t="shared" si="7"/>
        <v>1.706345288719717E-2</v>
      </c>
      <c r="H80" s="13">
        <f t="shared" si="13"/>
        <v>82821.74133712778</v>
      </c>
      <c r="I80" s="13">
        <f t="shared" si="11"/>
        <v>1413.2248813417102</v>
      </c>
      <c r="J80" s="13">
        <f t="shared" si="8"/>
        <v>82057.893288762585</v>
      </c>
      <c r="K80" s="13">
        <f t="shared" si="9"/>
        <v>1212365.9117958229</v>
      </c>
      <c r="L80" s="20">
        <f t="shared" si="12"/>
        <v>14.638256721273946</v>
      </c>
    </row>
    <row r="81" spans="1:12" x14ac:dyDescent="0.2">
      <c r="A81" s="16">
        <v>72</v>
      </c>
      <c r="B81" s="8">
        <v>77</v>
      </c>
      <c r="C81" s="8">
        <v>4706</v>
      </c>
      <c r="D81" s="8">
        <v>3743</v>
      </c>
      <c r="E81" s="17">
        <v>0.58320000000000005</v>
      </c>
      <c r="F81" s="18">
        <f t="shared" si="10"/>
        <v>1.8227009113504555E-2</v>
      </c>
      <c r="G81" s="18">
        <f t="shared" si="7"/>
        <v>1.8089582242476705E-2</v>
      </c>
      <c r="H81" s="13">
        <f t="shared" si="13"/>
        <v>81408.51645578607</v>
      </c>
      <c r="I81" s="13">
        <f t="shared" si="11"/>
        <v>1472.6460536649604</v>
      </c>
      <c r="J81" s="13">
        <f t="shared" si="8"/>
        <v>80794.717580618526</v>
      </c>
      <c r="K81" s="13">
        <f t="shared" si="9"/>
        <v>1130308.0185070604</v>
      </c>
      <c r="L81" s="20">
        <f t="shared" si="12"/>
        <v>13.884395241632294</v>
      </c>
    </row>
    <row r="82" spans="1:12" x14ac:dyDescent="0.2">
      <c r="A82" s="16">
        <v>73</v>
      </c>
      <c r="B82" s="8">
        <v>84</v>
      </c>
      <c r="C82" s="8">
        <v>2653</v>
      </c>
      <c r="D82" s="8">
        <v>4605</v>
      </c>
      <c r="E82" s="17">
        <v>0.45140000000000002</v>
      </c>
      <c r="F82" s="18">
        <f t="shared" si="10"/>
        <v>2.3146872416643705E-2</v>
      </c>
      <c r="G82" s="18">
        <f t="shared" si="7"/>
        <v>2.2856630371063249E-2</v>
      </c>
      <c r="H82" s="13">
        <f t="shared" si="13"/>
        <v>79935.870402121116</v>
      </c>
      <c r="I82" s="13">
        <f t="shared" si="11"/>
        <v>1827.0646431704974</v>
      </c>
      <c r="J82" s="13">
        <f t="shared" si="8"/>
        <v>78933.54273887779</v>
      </c>
      <c r="K82" s="13">
        <f t="shared" si="9"/>
        <v>1049513.3009264418</v>
      </c>
      <c r="L82" s="20">
        <f t="shared" si="12"/>
        <v>13.129441083793999</v>
      </c>
    </row>
    <row r="83" spans="1:12" x14ac:dyDescent="0.2">
      <c r="A83" s="16">
        <v>74</v>
      </c>
      <c r="B83" s="8">
        <v>72</v>
      </c>
      <c r="C83" s="8">
        <v>2894</v>
      </c>
      <c r="D83" s="8">
        <v>2586</v>
      </c>
      <c r="E83" s="17">
        <v>0.6008</v>
      </c>
      <c r="F83" s="18">
        <f t="shared" si="10"/>
        <v>2.6277372262773723E-2</v>
      </c>
      <c r="G83" s="18">
        <f t="shared" si="7"/>
        <v>2.6004586053220407E-2</v>
      </c>
      <c r="H83" s="13">
        <f t="shared" si="13"/>
        <v>78108.805758950621</v>
      </c>
      <c r="I83" s="13">
        <f t="shared" si="11"/>
        <v>2031.1871608729091</v>
      </c>
      <c r="J83" s="13">
        <f t="shared" si="8"/>
        <v>77297.95584433015</v>
      </c>
      <c r="K83" s="13">
        <f t="shared" si="9"/>
        <v>970579.75818756409</v>
      </c>
      <c r="L83" s="20">
        <f t="shared" si="12"/>
        <v>12.42599664348784</v>
      </c>
    </row>
    <row r="84" spans="1:12" x14ac:dyDescent="0.2">
      <c r="A84" s="16">
        <v>75</v>
      </c>
      <c r="B84" s="8">
        <v>92</v>
      </c>
      <c r="C84" s="8">
        <v>3089</v>
      </c>
      <c r="D84" s="8">
        <v>2785</v>
      </c>
      <c r="E84" s="17">
        <v>0.50790000000000002</v>
      </c>
      <c r="F84" s="18">
        <f t="shared" si="10"/>
        <v>3.1324480762683009E-2</v>
      </c>
      <c r="G84" s="18">
        <f t="shared" si="7"/>
        <v>3.0848951061894662E-2</v>
      </c>
      <c r="H84" s="13">
        <f t="shared" si="13"/>
        <v>76077.618598077708</v>
      </c>
      <c r="I84" s="13">
        <f t="shared" si="11"/>
        <v>2346.9147330375863</v>
      </c>
      <c r="J84" s="13">
        <f t="shared" si="8"/>
        <v>74922.701857949913</v>
      </c>
      <c r="K84" s="13">
        <f t="shared" si="9"/>
        <v>893281.80234323395</v>
      </c>
      <c r="L84" s="20">
        <f t="shared" si="12"/>
        <v>11.741716142069212</v>
      </c>
    </row>
    <row r="85" spans="1:12" x14ac:dyDescent="0.2">
      <c r="A85" s="16">
        <v>76</v>
      </c>
      <c r="B85" s="8">
        <v>101</v>
      </c>
      <c r="C85" s="8">
        <v>2985</v>
      </c>
      <c r="D85" s="8">
        <v>2984</v>
      </c>
      <c r="E85" s="17">
        <v>0.5091</v>
      </c>
      <c r="F85" s="18">
        <f t="shared" si="10"/>
        <v>3.3841514491539625E-2</v>
      </c>
      <c r="G85" s="18">
        <f t="shared" si="7"/>
        <v>3.3288499327753594E-2</v>
      </c>
      <c r="H85" s="13">
        <f t="shared" si="13"/>
        <v>73730.703865040123</v>
      </c>
      <c r="I85" s="13">
        <f t="shared" si="11"/>
        <v>2454.3844860461872</v>
      </c>
      <c r="J85" s="13">
        <f t="shared" si="8"/>
        <v>72525.846520840059</v>
      </c>
      <c r="K85" s="13">
        <f t="shared" si="9"/>
        <v>818359.100485284</v>
      </c>
      <c r="L85" s="20">
        <f t="shared" si="12"/>
        <v>11.099298631181441</v>
      </c>
    </row>
    <row r="86" spans="1:12" x14ac:dyDescent="0.2">
      <c r="A86" s="16">
        <v>77</v>
      </c>
      <c r="B86" s="8">
        <v>110</v>
      </c>
      <c r="C86" s="8">
        <v>2643</v>
      </c>
      <c r="D86" s="8">
        <v>2867</v>
      </c>
      <c r="E86" s="17">
        <v>0.54790000000000005</v>
      </c>
      <c r="F86" s="18">
        <f t="shared" si="10"/>
        <v>3.9927404718693285E-2</v>
      </c>
      <c r="G86" s="18">
        <f t="shared" si="7"/>
        <v>3.9219447426508999E-2</v>
      </c>
      <c r="H86" s="13">
        <f t="shared" si="13"/>
        <v>71276.31937899394</v>
      </c>
      <c r="I86" s="13">
        <f t="shared" si="11"/>
        <v>2795.4178606395176</v>
      </c>
      <c r="J86" s="13">
        <f t="shared" si="8"/>
        <v>70012.510964198824</v>
      </c>
      <c r="K86" s="13">
        <f t="shared" si="9"/>
        <v>745833.25396444392</v>
      </c>
      <c r="L86" s="20">
        <f t="shared" si="12"/>
        <v>10.463969807400726</v>
      </c>
    </row>
    <row r="87" spans="1:12" x14ac:dyDescent="0.2">
      <c r="A87" s="16">
        <v>78</v>
      </c>
      <c r="B87" s="8">
        <v>97</v>
      </c>
      <c r="C87" s="8">
        <v>2328</v>
      </c>
      <c r="D87" s="8">
        <v>2539</v>
      </c>
      <c r="E87" s="17">
        <v>0.53110000000000002</v>
      </c>
      <c r="F87" s="18">
        <f t="shared" si="10"/>
        <v>3.9860283542223138E-2</v>
      </c>
      <c r="G87" s="18">
        <f t="shared" si="7"/>
        <v>3.9128944515277694E-2</v>
      </c>
      <c r="H87" s="13">
        <f t="shared" si="13"/>
        <v>68480.901518354425</v>
      </c>
      <c r="I87" s="13">
        <f t="shared" si="11"/>
        <v>2679.5853958678863</v>
      </c>
      <c r="J87" s="13">
        <f t="shared" si="8"/>
        <v>67224.443926231965</v>
      </c>
      <c r="K87" s="13">
        <f t="shared" si="9"/>
        <v>675820.74300024507</v>
      </c>
      <c r="L87" s="20">
        <f t="shared" si="12"/>
        <v>9.8687477532565762</v>
      </c>
    </row>
    <row r="88" spans="1:12" x14ac:dyDescent="0.2">
      <c r="A88" s="16">
        <v>79</v>
      </c>
      <c r="B88" s="8">
        <v>103</v>
      </c>
      <c r="C88" s="8">
        <v>2159</v>
      </c>
      <c r="D88" s="8">
        <v>2229</v>
      </c>
      <c r="E88" s="17">
        <v>0.495</v>
      </c>
      <c r="F88" s="18">
        <f t="shared" si="10"/>
        <v>4.6946216955332729E-2</v>
      </c>
      <c r="G88" s="18">
        <f t="shared" si="7"/>
        <v>4.5858999160735797E-2</v>
      </c>
      <c r="H88" s="13">
        <f t="shared" si="13"/>
        <v>65801.316122486533</v>
      </c>
      <c r="I88" s="13">
        <f t="shared" si="11"/>
        <v>3017.5825008364209</v>
      </c>
      <c r="J88" s="13">
        <f t="shared" si="8"/>
        <v>64277.43695956414</v>
      </c>
      <c r="K88" s="13">
        <f t="shared" si="9"/>
        <v>608596.29907401314</v>
      </c>
      <c r="L88" s="20">
        <f t="shared" si="12"/>
        <v>9.2489988793101841</v>
      </c>
    </row>
    <row r="89" spans="1:12" x14ac:dyDescent="0.2">
      <c r="A89" s="16">
        <v>80</v>
      </c>
      <c r="B89" s="8">
        <v>92</v>
      </c>
      <c r="C89" s="8">
        <v>2019</v>
      </c>
      <c r="D89" s="8">
        <v>2055</v>
      </c>
      <c r="E89" s="17">
        <v>0.49790000000000001</v>
      </c>
      <c r="F89" s="18">
        <f t="shared" si="10"/>
        <v>4.5164457535591555E-2</v>
      </c>
      <c r="G89" s="18">
        <f t="shared" si="7"/>
        <v>4.4162970578052969E-2</v>
      </c>
      <c r="H89" s="13">
        <f t="shared" si="13"/>
        <v>62783.733621650113</v>
      </c>
      <c r="I89" s="13">
        <f t="shared" si="11"/>
        <v>2772.7161807132488</v>
      </c>
      <c r="J89" s="13">
        <f t="shared" si="8"/>
        <v>61391.552827313986</v>
      </c>
      <c r="K89" s="13">
        <f t="shared" si="9"/>
        <v>544318.86211444903</v>
      </c>
      <c r="L89" s="20">
        <f t="shared" si="12"/>
        <v>8.6697434305937495</v>
      </c>
    </row>
    <row r="90" spans="1:12" x14ac:dyDescent="0.2">
      <c r="A90" s="16">
        <v>81</v>
      </c>
      <c r="B90" s="8">
        <v>131</v>
      </c>
      <c r="C90" s="8">
        <v>1755</v>
      </c>
      <c r="D90" s="8">
        <v>1909</v>
      </c>
      <c r="E90" s="17">
        <v>0.4819</v>
      </c>
      <c r="F90" s="18">
        <f t="shared" si="10"/>
        <v>7.1506550218340612E-2</v>
      </c>
      <c r="G90" s="18">
        <f t="shared" si="7"/>
        <v>6.8952046273033987E-2</v>
      </c>
      <c r="H90" s="13">
        <f t="shared" si="13"/>
        <v>60011.017440936863</v>
      </c>
      <c r="I90" s="13">
        <f t="shared" si="11"/>
        <v>4137.8824514793287</v>
      </c>
      <c r="J90" s="13">
        <f t="shared" si="8"/>
        <v>57867.180542825423</v>
      </c>
      <c r="K90" s="13">
        <f t="shared" si="9"/>
        <v>482927.30928713502</v>
      </c>
      <c r="L90" s="20">
        <f t="shared" si="12"/>
        <v>8.0473108085933465</v>
      </c>
    </row>
    <row r="91" spans="1:12" x14ac:dyDescent="0.2">
      <c r="A91" s="16">
        <v>82</v>
      </c>
      <c r="B91" s="8">
        <v>118</v>
      </c>
      <c r="C91" s="8">
        <v>1543</v>
      </c>
      <c r="D91" s="8">
        <v>1636</v>
      </c>
      <c r="E91" s="17">
        <v>0.47599999999999998</v>
      </c>
      <c r="F91" s="18">
        <f t="shared" si="10"/>
        <v>7.4237181503617494E-2</v>
      </c>
      <c r="G91" s="18">
        <f t="shared" si="7"/>
        <v>7.1457465851809329E-2</v>
      </c>
      <c r="H91" s="13">
        <f t="shared" si="13"/>
        <v>55873.134989457532</v>
      </c>
      <c r="I91" s="13">
        <f t="shared" si="11"/>
        <v>3992.5526355426946</v>
      </c>
      <c r="J91" s="13">
        <f t="shared" si="8"/>
        <v>53781.037408433163</v>
      </c>
      <c r="K91" s="13">
        <f t="shared" si="9"/>
        <v>425060.12874430959</v>
      </c>
      <c r="L91" s="20">
        <f t="shared" si="12"/>
        <v>7.6075940400429012</v>
      </c>
    </row>
    <row r="92" spans="1:12" x14ac:dyDescent="0.2">
      <c r="A92" s="16">
        <v>83</v>
      </c>
      <c r="B92" s="8">
        <v>103</v>
      </c>
      <c r="C92" s="8">
        <v>1388</v>
      </c>
      <c r="D92" s="8">
        <v>1454</v>
      </c>
      <c r="E92" s="17">
        <v>0.49380000000000002</v>
      </c>
      <c r="F92" s="18">
        <f t="shared" si="10"/>
        <v>7.248416608022519E-2</v>
      </c>
      <c r="G92" s="18">
        <f t="shared" si="7"/>
        <v>6.9918743558820606E-2</v>
      </c>
      <c r="H92" s="13">
        <f t="shared" si="13"/>
        <v>51880.58235391484</v>
      </c>
      <c r="I92" s="13">
        <f t="shared" si="11"/>
        <v>3627.4251332856452</v>
      </c>
      <c r="J92" s="13">
        <f t="shared" si="8"/>
        <v>50044.379751445646</v>
      </c>
      <c r="K92" s="13">
        <f t="shared" si="9"/>
        <v>371279.09133587644</v>
      </c>
      <c r="L92" s="20">
        <f t="shared" si="12"/>
        <v>7.1564171890576365</v>
      </c>
    </row>
    <row r="93" spans="1:12" x14ac:dyDescent="0.2">
      <c r="A93" s="16">
        <v>84</v>
      </c>
      <c r="B93" s="8">
        <v>114</v>
      </c>
      <c r="C93" s="8">
        <v>1164</v>
      </c>
      <c r="D93" s="8">
        <v>1273</v>
      </c>
      <c r="E93" s="17">
        <v>0.45550000000000002</v>
      </c>
      <c r="F93" s="18">
        <f t="shared" si="10"/>
        <v>9.3557652851867054E-2</v>
      </c>
      <c r="G93" s="18">
        <f t="shared" si="7"/>
        <v>8.9022648455027567E-2</v>
      </c>
      <c r="H93" s="13">
        <f t="shared" si="13"/>
        <v>48253.157220629197</v>
      </c>
      <c r="I93" s="13">
        <f t="shared" si="11"/>
        <v>4295.6238520972483</v>
      </c>
      <c r="J93" s="13">
        <f t="shared" si="8"/>
        <v>45914.190033162246</v>
      </c>
      <c r="K93" s="13">
        <f t="shared" si="9"/>
        <v>321234.71158443077</v>
      </c>
      <c r="L93" s="20">
        <f t="shared" si="12"/>
        <v>6.6572786132032924</v>
      </c>
    </row>
    <row r="94" spans="1:12" x14ac:dyDescent="0.2">
      <c r="A94" s="16">
        <v>85</v>
      </c>
      <c r="B94" s="8">
        <v>93</v>
      </c>
      <c r="C94" s="8">
        <v>996</v>
      </c>
      <c r="D94" s="8">
        <v>1082</v>
      </c>
      <c r="E94" s="17">
        <v>0.54210000000000003</v>
      </c>
      <c r="F94" s="18">
        <f t="shared" si="10"/>
        <v>8.9509143407122238E-2</v>
      </c>
      <c r="G94" s="18">
        <f t="shared" si="7"/>
        <v>8.5984944128739985E-2</v>
      </c>
      <c r="H94" s="13">
        <f t="shared" si="13"/>
        <v>43957.533368531949</v>
      </c>
      <c r="I94" s="13">
        <f t="shared" si="11"/>
        <v>3779.6860507304432</v>
      </c>
      <c r="J94" s="13">
        <f t="shared" si="8"/>
        <v>42226.815125902474</v>
      </c>
      <c r="K94" s="13">
        <f t="shared" si="9"/>
        <v>275320.52155126852</v>
      </c>
      <c r="L94" s="20">
        <f t="shared" si="12"/>
        <v>6.2633296377899876</v>
      </c>
    </row>
    <row r="95" spans="1:12" x14ac:dyDescent="0.2">
      <c r="A95" s="16">
        <v>86</v>
      </c>
      <c r="B95" s="8">
        <v>95</v>
      </c>
      <c r="C95" s="8">
        <v>895</v>
      </c>
      <c r="D95" s="8">
        <v>932</v>
      </c>
      <c r="E95" s="17">
        <v>0.45369999999999999</v>
      </c>
      <c r="F95" s="18">
        <f t="shared" si="10"/>
        <v>0.10399562123700054</v>
      </c>
      <c r="G95" s="18">
        <f t="shared" si="7"/>
        <v>9.8404959195606781E-2</v>
      </c>
      <c r="H95" s="13">
        <f t="shared" si="13"/>
        <v>40177.847317801505</v>
      </c>
      <c r="I95" s="13">
        <f t="shared" si="11"/>
        <v>3953.6994258755763</v>
      </c>
      <c r="J95" s="13">
        <f t="shared" si="8"/>
        <v>38017.94132144568</v>
      </c>
      <c r="K95" s="13">
        <f t="shared" si="9"/>
        <v>233093.70642536602</v>
      </c>
      <c r="L95" s="20">
        <f t="shared" si="12"/>
        <v>5.8015479172297448</v>
      </c>
    </row>
    <row r="96" spans="1:12" x14ac:dyDescent="0.2">
      <c r="A96" s="16">
        <v>87</v>
      </c>
      <c r="B96" s="8">
        <v>95</v>
      </c>
      <c r="C96" s="8">
        <v>728</v>
      </c>
      <c r="D96" s="8">
        <v>794</v>
      </c>
      <c r="E96" s="17">
        <v>0.45550000000000002</v>
      </c>
      <c r="F96" s="18">
        <f t="shared" si="10"/>
        <v>0.12483574244415244</v>
      </c>
      <c r="G96" s="18">
        <f t="shared" si="7"/>
        <v>0.11689034762574173</v>
      </c>
      <c r="H96" s="13">
        <f t="shared" si="13"/>
        <v>36224.147891925932</v>
      </c>
      <c r="I96" s="13">
        <f t="shared" si="11"/>
        <v>4234.253239533502</v>
      </c>
      <c r="J96" s="13">
        <f t="shared" si="8"/>
        <v>33918.597002999944</v>
      </c>
      <c r="K96" s="13">
        <f t="shared" si="9"/>
        <v>195075.76510392033</v>
      </c>
      <c r="L96" s="20">
        <f t="shared" si="12"/>
        <v>5.3852409637329561</v>
      </c>
    </row>
    <row r="97" spans="1:12" x14ac:dyDescent="0.2">
      <c r="A97" s="16">
        <v>88</v>
      </c>
      <c r="B97" s="8">
        <v>88</v>
      </c>
      <c r="C97" s="8">
        <v>581</v>
      </c>
      <c r="D97" s="8">
        <v>657</v>
      </c>
      <c r="E97" s="17">
        <v>0.49340000000000001</v>
      </c>
      <c r="F97" s="18">
        <f t="shared" si="10"/>
        <v>0.1421647819063005</v>
      </c>
      <c r="G97" s="18">
        <f t="shared" si="7"/>
        <v>0.13261384295627601</v>
      </c>
      <c r="H97" s="13">
        <f t="shared" si="13"/>
        <v>31989.894652392431</v>
      </c>
      <c r="I97" s="13">
        <f t="shared" si="11"/>
        <v>4242.3028656201841</v>
      </c>
      <c r="J97" s="13">
        <f t="shared" si="8"/>
        <v>29840.744020669244</v>
      </c>
      <c r="K97" s="13">
        <f t="shared" si="9"/>
        <v>161157.16810092039</v>
      </c>
      <c r="L97" s="20">
        <f t="shared" si="12"/>
        <v>5.0377523856230617</v>
      </c>
    </row>
    <row r="98" spans="1:12" x14ac:dyDescent="0.2">
      <c r="A98" s="16">
        <v>89</v>
      </c>
      <c r="B98" s="8">
        <v>68</v>
      </c>
      <c r="C98" s="8">
        <v>501</v>
      </c>
      <c r="D98" s="8">
        <v>498</v>
      </c>
      <c r="E98" s="17">
        <v>0.42859999999999998</v>
      </c>
      <c r="F98" s="18">
        <f t="shared" si="10"/>
        <v>0.13613613613613615</v>
      </c>
      <c r="G98" s="18">
        <f t="shared" si="7"/>
        <v>0.1263106588363965</v>
      </c>
      <c r="H98" s="13">
        <f t="shared" si="13"/>
        <v>27747.591786772246</v>
      </c>
      <c r="I98" s="13">
        <f t="shared" si="11"/>
        <v>3504.8165997105866</v>
      </c>
      <c r="J98" s="13">
        <f t="shared" si="8"/>
        <v>25744.939581697618</v>
      </c>
      <c r="K98" s="13">
        <f>K99+J98</f>
        <v>131316.42408025113</v>
      </c>
      <c r="L98" s="20">
        <f t="shared" si="12"/>
        <v>4.7325340912234388</v>
      </c>
    </row>
    <row r="99" spans="1:12" x14ac:dyDescent="0.2">
      <c r="A99" s="16">
        <v>90</v>
      </c>
      <c r="B99" s="8">
        <v>68</v>
      </c>
      <c r="C99" s="8">
        <v>383</v>
      </c>
      <c r="D99" s="8">
        <v>453</v>
      </c>
      <c r="E99" s="17">
        <v>0.505</v>
      </c>
      <c r="F99" s="22">
        <f t="shared" si="10"/>
        <v>0.16267942583732056</v>
      </c>
      <c r="G99" s="22">
        <f t="shared" si="7"/>
        <v>0.15055572775981932</v>
      </c>
      <c r="H99" s="23">
        <f t="shared" si="13"/>
        <v>24242.775187061659</v>
      </c>
      <c r="I99" s="23">
        <f t="shared" si="11"/>
        <v>3649.8886612057581</v>
      </c>
      <c r="J99" s="23">
        <f t="shared" si="8"/>
        <v>22436.08029976481</v>
      </c>
      <c r="K99" s="23">
        <f t="shared" ref="K99:K108" si="14">K100+J99</f>
        <v>105571.4844985535</v>
      </c>
      <c r="L99" s="24">
        <f t="shared" si="12"/>
        <v>4.3547606940189292</v>
      </c>
    </row>
    <row r="100" spans="1:12" x14ac:dyDescent="0.2">
      <c r="A100" s="16">
        <v>91</v>
      </c>
      <c r="B100" s="8">
        <v>54</v>
      </c>
      <c r="C100" s="8">
        <v>319</v>
      </c>
      <c r="D100" s="8">
        <v>317</v>
      </c>
      <c r="E100" s="17">
        <v>0.47470000000000001</v>
      </c>
      <c r="F100" s="22">
        <f t="shared" si="10"/>
        <v>0.16981132075471697</v>
      </c>
      <c r="G100" s="22">
        <f t="shared" si="7"/>
        <v>0.15590435787325665</v>
      </c>
      <c r="H100" s="23">
        <f t="shared" si="13"/>
        <v>20592.886525855902</v>
      </c>
      <c r="I100" s="23">
        <f t="shared" si="11"/>
        <v>3210.5207505704034</v>
      </c>
      <c r="J100" s="23">
        <f t="shared" si="8"/>
        <v>18906.399975581269</v>
      </c>
      <c r="K100" s="23">
        <f t="shared" si="14"/>
        <v>83135.404198788689</v>
      </c>
      <c r="L100" s="24">
        <f t="shared" si="12"/>
        <v>4.0370932989120298</v>
      </c>
    </row>
    <row r="101" spans="1:12" x14ac:dyDescent="0.2">
      <c r="A101" s="16">
        <v>92</v>
      </c>
      <c r="B101" s="8">
        <v>48</v>
      </c>
      <c r="C101" s="8">
        <v>215</v>
      </c>
      <c r="D101" s="8">
        <v>263</v>
      </c>
      <c r="E101" s="17">
        <v>0.4652</v>
      </c>
      <c r="F101" s="22">
        <f t="shared" si="10"/>
        <v>0.20083682008368201</v>
      </c>
      <c r="G101" s="22">
        <f t="shared" si="7"/>
        <v>0.18135764331787763</v>
      </c>
      <c r="H101" s="23">
        <f t="shared" si="13"/>
        <v>17382.3657752855</v>
      </c>
      <c r="I101" s="23">
        <f t="shared" si="11"/>
        <v>3152.424892295111</v>
      </c>
      <c r="J101" s="23">
        <f t="shared" si="8"/>
        <v>15696.448942886072</v>
      </c>
      <c r="K101" s="23">
        <f t="shared" si="14"/>
        <v>64229.004223207419</v>
      </c>
      <c r="L101" s="24">
        <f t="shared" si="12"/>
        <v>3.6950668886814677</v>
      </c>
    </row>
    <row r="102" spans="1:12" x14ac:dyDescent="0.2">
      <c r="A102" s="16">
        <v>93</v>
      </c>
      <c r="B102" s="8">
        <v>35</v>
      </c>
      <c r="C102" s="8">
        <v>174</v>
      </c>
      <c r="D102" s="8">
        <v>178</v>
      </c>
      <c r="E102" s="17">
        <v>0.53739999999999999</v>
      </c>
      <c r="F102" s="22">
        <f t="shared" si="10"/>
        <v>0.19886363636363635</v>
      </c>
      <c r="G102" s="22">
        <f t="shared" si="7"/>
        <v>0.18211050465422418</v>
      </c>
      <c r="H102" s="23">
        <f t="shared" si="13"/>
        <v>14229.940882990388</v>
      </c>
      <c r="I102" s="23">
        <f t="shared" si="11"/>
        <v>2591.4217154011558</v>
      </c>
      <c r="J102" s="23">
        <f t="shared" si="8"/>
        <v>13031.149197445811</v>
      </c>
      <c r="K102" s="23">
        <f t="shared" si="14"/>
        <v>48532.555280321343</v>
      </c>
      <c r="L102" s="24">
        <f t="shared" si="12"/>
        <v>3.4105943010862561</v>
      </c>
    </row>
    <row r="103" spans="1:12" x14ac:dyDescent="0.2">
      <c r="A103" s="16">
        <v>94</v>
      </c>
      <c r="B103" s="8">
        <v>36</v>
      </c>
      <c r="C103" s="8">
        <v>123</v>
      </c>
      <c r="D103" s="8">
        <v>128</v>
      </c>
      <c r="E103" s="17">
        <v>0.53459999999999996</v>
      </c>
      <c r="F103" s="22">
        <f t="shared" si="10"/>
        <v>0.28685258964143429</v>
      </c>
      <c r="G103" s="22">
        <f t="shared" si="7"/>
        <v>0.25306774342305055</v>
      </c>
      <c r="H103" s="23">
        <f t="shared" si="13"/>
        <v>11638.519167589231</v>
      </c>
      <c r="I103" s="23">
        <f t="shared" si="11"/>
        <v>2945.3337825277272</v>
      </c>
      <c r="J103" s="23">
        <f t="shared" si="8"/>
        <v>10267.760825200827</v>
      </c>
      <c r="K103" s="23">
        <f t="shared" si="14"/>
        <v>35501.406082875532</v>
      </c>
      <c r="L103" s="24">
        <f t="shared" si="12"/>
        <v>3.0503370378715617</v>
      </c>
    </row>
    <row r="104" spans="1:12" x14ac:dyDescent="0.2">
      <c r="A104" s="16">
        <v>95</v>
      </c>
      <c r="B104" s="8">
        <v>20</v>
      </c>
      <c r="C104" s="8">
        <v>71</v>
      </c>
      <c r="D104" s="8">
        <v>91</v>
      </c>
      <c r="E104" s="17">
        <v>0.4355</v>
      </c>
      <c r="F104" s="22">
        <f t="shared" si="10"/>
        <v>0.24691358024691357</v>
      </c>
      <c r="G104" s="22">
        <f t="shared" si="7"/>
        <v>0.21670820240546101</v>
      </c>
      <c r="H104" s="23">
        <f t="shared" si="13"/>
        <v>8693.1853850615043</v>
      </c>
      <c r="I104" s="23">
        <f t="shared" si="11"/>
        <v>1883.8845779741041</v>
      </c>
      <c r="J104" s="23">
        <f t="shared" si="8"/>
        <v>7629.732540795123</v>
      </c>
      <c r="K104" s="23">
        <f t="shared" si="14"/>
        <v>25233.645257674703</v>
      </c>
      <c r="L104" s="24">
        <f t="shared" si="12"/>
        <v>2.9026926425653552</v>
      </c>
    </row>
    <row r="105" spans="1:12" x14ac:dyDescent="0.2">
      <c r="A105" s="16">
        <v>96</v>
      </c>
      <c r="B105" s="8">
        <v>14</v>
      </c>
      <c r="C105" s="8">
        <v>59</v>
      </c>
      <c r="D105" s="8">
        <v>52</v>
      </c>
      <c r="E105" s="17">
        <v>0.45319999999999999</v>
      </c>
      <c r="F105" s="22">
        <f t="shared" si="10"/>
        <v>0.25225225225225223</v>
      </c>
      <c r="G105" s="22">
        <f t="shared" si="7"/>
        <v>0.22167612484799351</v>
      </c>
      <c r="H105" s="23">
        <f t="shared" si="13"/>
        <v>6809.3008070874002</v>
      </c>
      <c r="I105" s="23">
        <f t="shared" si="11"/>
        <v>1509.4594158394495</v>
      </c>
      <c r="J105" s="23">
        <f t="shared" si="8"/>
        <v>5983.9283985063894</v>
      </c>
      <c r="K105" s="23">
        <f t="shared" si="14"/>
        <v>17603.912716879579</v>
      </c>
      <c r="L105" s="24">
        <f t="shared" si="12"/>
        <v>2.5852746435517582</v>
      </c>
    </row>
    <row r="106" spans="1:12" x14ac:dyDescent="0.2">
      <c r="A106" s="16">
        <v>97</v>
      </c>
      <c r="B106" s="8">
        <v>12</v>
      </c>
      <c r="C106" s="8">
        <v>50</v>
      </c>
      <c r="D106" s="8">
        <v>52</v>
      </c>
      <c r="E106" s="17">
        <v>0.62580000000000002</v>
      </c>
      <c r="F106" s="22">
        <f t="shared" si="10"/>
        <v>0.23529411764705882</v>
      </c>
      <c r="G106" s="22">
        <f t="shared" si="7"/>
        <v>0.21625362224817266</v>
      </c>
      <c r="H106" s="23">
        <f t="shared" si="13"/>
        <v>5299.8413912479509</v>
      </c>
      <c r="I106" s="23">
        <f t="shared" si="11"/>
        <v>1146.1098981981643</v>
      </c>
      <c r="J106" s="23">
        <f t="shared" si="8"/>
        <v>4870.9670673421979</v>
      </c>
      <c r="K106" s="23">
        <f t="shared" si="14"/>
        <v>11619.98431837319</v>
      </c>
      <c r="L106" s="24">
        <f t="shared" si="12"/>
        <v>2.1925154850034181</v>
      </c>
    </row>
    <row r="107" spans="1:12" x14ac:dyDescent="0.2">
      <c r="A107" s="16">
        <v>98</v>
      </c>
      <c r="B107" s="8">
        <v>12</v>
      </c>
      <c r="C107" s="8">
        <v>31</v>
      </c>
      <c r="D107" s="8">
        <v>33</v>
      </c>
      <c r="E107" s="17">
        <v>0.41889999999999999</v>
      </c>
      <c r="F107" s="22">
        <f t="shared" si="10"/>
        <v>0.375</v>
      </c>
      <c r="G107" s="22">
        <f t="shared" si="7"/>
        <v>0.30790389293155296</v>
      </c>
      <c r="H107" s="23">
        <f t="shared" si="13"/>
        <v>4153.7314930497869</v>
      </c>
      <c r="I107" s="23">
        <f t="shared" si="11"/>
        <v>1278.9500969024211</v>
      </c>
      <c r="J107" s="23">
        <f t="shared" si="8"/>
        <v>3410.5335917397897</v>
      </c>
      <c r="K107" s="23">
        <f t="shared" si="14"/>
        <v>6749.0172510309931</v>
      </c>
      <c r="L107" s="24">
        <f t="shared" si="12"/>
        <v>1.6248082627208227</v>
      </c>
    </row>
    <row r="108" spans="1:12" x14ac:dyDescent="0.2">
      <c r="A108" s="16">
        <v>99</v>
      </c>
      <c r="B108" s="8">
        <v>3</v>
      </c>
      <c r="C108" s="8">
        <v>19</v>
      </c>
      <c r="D108" s="8">
        <v>23</v>
      </c>
      <c r="E108" s="17">
        <v>0.38629999999999998</v>
      </c>
      <c r="F108" s="22">
        <f t="shared" si="10"/>
        <v>0.14285714285714285</v>
      </c>
      <c r="G108" s="22">
        <f t="shared" si="7"/>
        <v>0.13134218579665602</v>
      </c>
      <c r="H108" s="23">
        <f t="shared" si="13"/>
        <v>2874.7813961473657</v>
      </c>
      <c r="I108" s="23">
        <f t="shared" si="11"/>
        <v>377.5800722575575</v>
      </c>
      <c r="J108" s="23">
        <f t="shared" si="8"/>
        <v>2643.0605058029023</v>
      </c>
      <c r="K108" s="23">
        <f t="shared" si="14"/>
        <v>3338.4836592912034</v>
      </c>
      <c r="L108" s="24">
        <f t="shared" si="12"/>
        <v>1.161300008329422</v>
      </c>
    </row>
    <row r="109" spans="1:12" x14ac:dyDescent="0.2">
      <c r="A109" s="16" t="s">
        <v>22</v>
      </c>
      <c r="B109" s="8">
        <v>11</v>
      </c>
      <c r="C109" s="8">
        <v>38</v>
      </c>
      <c r="D109" s="8">
        <v>41</v>
      </c>
      <c r="E109" s="21"/>
      <c r="F109" s="22">
        <f>B109/((C109+D109)/2)</f>
        <v>0.27848101265822783</v>
      </c>
      <c r="G109" s="22">
        <v>1</v>
      </c>
      <c r="H109" s="23">
        <f>H108-I108</f>
        <v>2497.201323889808</v>
      </c>
      <c r="I109" s="23">
        <f>H109*G109</f>
        <v>2497.201323889808</v>
      </c>
      <c r="J109" s="23">
        <f>H109*F109</f>
        <v>695.42315348830095</v>
      </c>
      <c r="K109" s="23">
        <f>J109</f>
        <v>695.42315348830095</v>
      </c>
      <c r="L109" s="24">
        <f>K109/H109</f>
        <v>0.27848101265822783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6" t="s">
        <v>24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6" t="s">
        <v>10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6" t="s">
        <v>11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6" t="s">
        <v>12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6" t="s">
        <v>13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6" t="s">
        <v>14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6" t="s">
        <v>15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6" t="s">
        <v>16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6" t="s">
        <v>17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6" t="s">
        <v>18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6" t="s">
        <v>19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6" t="s">
        <v>20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51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2:12" x14ac:dyDescent="0.2">
      <c r="L129" s="14"/>
    </row>
    <row r="130" spans="12:12" x14ac:dyDescent="0.2">
      <c r="L130" s="14"/>
    </row>
    <row r="131" spans="12:12" x14ac:dyDescent="0.2">
      <c r="L131" s="14"/>
    </row>
    <row r="132" spans="12:12" x14ac:dyDescent="0.2">
      <c r="L132" s="14"/>
    </row>
    <row r="133" spans="12:12" x14ac:dyDescent="0.2">
      <c r="L133" s="14"/>
    </row>
    <row r="134" spans="12:12" x14ac:dyDescent="0.2">
      <c r="L134" s="14"/>
    </row>
    <row r="135" spans="12:12" x14ac:dyDescent="0.2">
      <c r="L135" s="14"/>
    </row>
    <row r="136" spans="12:12" x14ac:dyDescent="0.2">
      <c r="L136" s="14"/>
    </row>
    <row r="137" spans="12:12" x14ac:dyDescent="0.2">
      <c r="L137" s="14"/>
    </row>
    <row r="138" spans="12:12" x14ac:dyDescent="0.2">
      <c r="L138" s="14"/>
    </row>
    <row r="139" spans="12:12" x14ac:dyDescent="0.2">
      <c r="L139" s="14"/>
    </row>
    <row r="140" spans="12:12" x14ac:dyDescent="0.2">
      <c r="L140" s="14"/>
    </row>
    <row r="141" spans="12:12" x14ac:dyDescent="0.2">
      <c r="L141" s="14"/>
    </row>
    <row r="142" spans="12:12" x14ac:dyDescent="0.2">
      <c r="L142" s="14"/>
    </row>
    <row r="143" spans="12:12" x14ac:dyDescent="0.2">
      <c r="L143" s="14"/>
    </row>
    <row r="144" spans="12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5703125" style="9" customWidth="1"/>
    <col min="5" max="7" width="13.5703125" style="10" customWidth="1"/>
    <col min="8" max="11" width="13.5703125" style="9" customWidth="1"/>
    <col min="12" max="12" width="13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30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8.75" customHeight="1" x14ac:dyDescent="0.2">
      <c r="A6" s="36" t="s">
        <v>0</v>
      </c>
      <c r="B6" s="36" t="s">
        <v>1</v>
      </c>
      <c r="C6" s="67" t="s">
        <v>38</v>
      </c>
      <c r="D6" s="67"/>
      <c r="E6" s="59" t="s">
        <v>39</v>
      </c>
      <c r="F6" s="59" t="s">
        <v>40</v>
      </c>
      <c r="G6" s="59" t="s">
        <v>41</v>
      </c>
      <c r="H6" s="58" t="s">
        <v>42</v>
      </c>
      <c r="I6" s="58" t="s">
        <v>43</v>
      </c>
      <c r="J6" s="58" t="s">
        <v>44</v>
      </c>
      <c r="K6" s="58" t="s">
        <v>45</v>
      </c>
      <c r="L6" s="59" t="s">
        <v>46</v>
      </c>
    </row>
    <row r="7" spans="1:13" s="35" customFormat="1" ht="16.5" customHeight="1" x14ac:dyDescent="0.2">
      <c r="A7" s="37"/>
      <c r="B7" s="38"/>
      <c r="C7" s="39">
        <v>40909</v>
      </c>
      <c r="D7" s="40">
        <v>41275</v>
      </c>
      <c r="E7" s="63" t="s">
        <v>2</v>
      </c>
      <c r="F7" s="63" t="s">
        <v>3</v>
      </c>
      <c r="G7" s="63" t="s">
        <v>4</v>
      </c>
      <c r="H7" s="64" t="s">
        <v>5</v>
      </c>
      <c r="I7" s="64" t="s">
        <v>6</v>
      </c>
      <c r="J7" s="64" t="s">
        <v>7</v>
      </c>
      <c r="K7" s="64" t="s">
        <v>8</v>
      </c>
      <c r="L7" s="63" t="s">
        <v>9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24</v>
      </c>
      <c r="C9" s="8">
        <v>8024</v>
      </c>
      <c r="D9" s="8">
        <v>7235</v>
      </c>
      <c r="E9" s="17">
        <v>0.5</v>
      </c>
      <c r="F9" s="18">
        <f t="shared" ref="F9:F40" si="0">B9/((C9+D9)/2)</f>
        <v>3.1456845140572778E-3</v>
      </c>
      <c r="G9" s="18">
        <f t="shared" ref="G9:G72" si="1">F9/((1+(1-E9)*F9))</f>
        <v>3.1407446182032321E-3</v>
      </c>
      <c r="H9" s="13">
        <v>100000</v>
      </c>
      <c r="I9" s="13">
        <f>H9*G9</f>
        <v>314.07446182032322</v>
      </c>
      <c r="J9" s="13">
        <f t="shared" ref="J9:J72" si="2">H10+I9*E9</f>
        <v>99842.962769089849</v>
      </c>
      <c r="K9" s="13">
        <f t="shared" ref="K9:K72" si="3">K10+J9</f>
        <v>8050245.5980533808</v>
      </c>
      <c r="L9" s="19">
        <f>K9/H9</f>
        <v>80.50245598053381</v>
      </c>
    </row>
    <row r="10" spans="1:13" x14ac:dyDescent="0.2">
      <c r="A10" s="16">
        <v>1</v>
      </c>
      <c r="B10" s="8">
        <v>4</v>
      </c>
      <c r="C10" s="8">
        <v>8190</v>
      </c>
      <c r="D10" s="8">
        <v>8208</v>
      </c>
      <c r="E10" s="17">
        <v>0.5</v>
      </c>
      <c r="F10" s="18">
        <f t="shared" si="0"/>
        <v>4.8786437370411026E-4</v>
      </c>
      <c r="G10" s="18">
        <f t="shared" si="1"/>
        <v>4.877453969028167E-4</v>
      </c>
      <c r="H10" s="13">
        <f>H9-I9</f>
        <v>99685.925538179683</v>
      </c>
      <c r="I10" s="13">
        <f t="shared" ref="I10:I73" si="4">H10*G10</f>
        <v>48.621351317244084</v>
      </c>
      <c r="J10" s="13">
        <f t="shared" si="2"/>
        <v>99661.614862521063</v>
      </c>
      <c r="K10" s="13">
        <f t="shared" si="3"/>
        <v>7950402.6352842906</v>
      </c>
      <c r="L10" s="20">
        <f t="shared" ref="L10:L73" si="5">K10/H10</f>
        <v>79.754514916343823</v>
      </c>
    </row>
    <row r="11" spans="1:13" x14ac:dyDescent="0.2">
      <c r="A11" s="16">
        <v>2</v>
      </c>
      <c r="B11" s="8">
        <v>0</v>
      </c>
      <c r="C11" s="8">
        <v>8302</v>
      </c>
      <c r="D11" s="8">
        <v>8163</v>
      </c>
      <c r="E11" s="17">
        <v>0.5</v>
      </c>
      <c r="F11" s="18">
        <f t="shared" si="0"/>
        <v>0</v>
      </c>
      <c r="G11" s="18">
        <f t="shared" si="1"/>
        <v>0</v>
      </c>
      <c r="H11" s="13">
        <f t="shared" ref="H11:H74" si="6">H10-I10</f>
        <v>99637.304186862442</v>
      </c>
      <c r="I11" s="13">
        <f t="shared" si="4"/>
        <v>0</v>
      </c>
      <c r="J11" s="13">
        <f t="shared" si="2"/>
        <v>99637.304186862442</v>
      </c>
      <c r="K11" s="13">
        <f t="shared" si="3"/>
        <v>7850741.0204217695</v>
      </c>
      <c r="L11" s="20">
        <f t="shared" si="5"/>
        <v>78.793189804676786</v>
      </c>
    </row>
    <row r="12" spans="1:13" x14ac:dyDescent="0.2">
      <c r="A12" s="16">
        <v>3</v>
      </c>
      <c r="B12" s="8">
        <v>2</v>
      </c>
      <c r="C12" s="8">
        <v>8557</v>
      </c>
      <c r="D12" s="8">
        <v>8277</v>
      </c>
      <c r="E12" s="17">
        <v>0.5</v>
      </c>
      <c r="F12" s="18">
        <f t="shared" si="0"/>
        <v>2.3761435190685517E-4</v>
      </c>
      <c r="G12" s="18">
        <f t="shared" si="1"/>
        <v>2.3758612497030171E-4</v>
      </c>
      <c r="H12" s="13">
        <f t="shared" si="6"/>
        <v>99637.304186862442</v>
      </c>
      <c r="I12" s="13">
        <f t="shared" si="4"/>
        <v>23.672441004243865</v>
      </c>
      <c r="J12" s="13">
        <f t="shared" si="2"/>
        <v>99625.467966360331</v>
      </c>
      <c r="K12" s="13">
        <f t="shared" si="3"/>
        <v>7751103.7162349066</v>
      </c>
      <c r="L12" s="20">
        <f t="shared" si="5"/>
        <v>77.793189804676786</v>
      </c>
    </row>
    <row r="13" spans="1:13" x14ac:dyDescent="0.2">
      <c r="A13" s="16">
        <v>4</v>
      </c>
      <c r="B13" s="8">
        <v>1</v>
      </c>
      <c r="C13" s="8">
        <v>7958</v>
      </c>
      <c r="D13" s="8">
        <v>8483</v>
      </c>
      <c r="E13" s="17">
        <v>0.5</v>
      </c>
      <c r="F13" s="18">
        <f t="shared" si="0"/>
        <v>1.2164710175780061E-4</v>
      </c>
      <c r="G13" s="18">
        <f t="shared" si="1"/>
        <v>1.2163970319912418E-4</v>
      </c>
      <c r="H13" s="13">
        <f t="shared" si="6"/>
        <v>99613.631745858205</v>
      </c>
      <c r="I13" s="13">
        <f t="shared" si="4"/>
        <v>12.116972600153046</v>
      </c>
      <c r="J13" s="13">
        <f t="shared" si="2"/>
        <v>99607.573259558121</v>
      </c>
      <c r="K13" s="13">
        <f t="shared" si="3"/>
        <v>7651478.2482685465</v>
      </c>
      <c r="L13" s="20">
        <f t="shared" si="5"/>
        <v>76.811557958147475</v>
      </c>
    </row>
    <row r="14" spans="1:13" x14ac:dyDescent="0.2">
      <c r="A14" s="16">
        <v>5</v>
      </c>
      <c r="B14" s="8">
        <v>1</v>
      </c>
      <c r="C14" s="8">
        <v>7880</v>
      </c>
      <c r="D14" s="8">
        <v>7956</v>
      </c>
      <c r="E14" s="17">
        <v>0.5</v>
      </c>
      <c r="F14" s="18">
        <f t="shared" si="0"/>
        <v>1.2629451881788332E-4</v>
      </c>
      <c r="G14" s="18">
        <f t="shared" si="1"/>
        <v>1.2628654416871882E-4</v>
      </c>
      <c r="H14" s="13">
        <f t="shared" si="6"/>
        <v>99601.514773258052</v>
      </c>
      <c r="I14" s="13">
        <f t="shared" si="4"/>
        <v>12.578331094684353</v>
      </c>
      <c r="J14" s="13">
        <f t="shared" si="2"/>
        <v>99595.225607710701</v>
      </c>
      <c r="K14" s="13">
        <f t="shared" si="3"/>
        <v>7551870.675008988</v>
      </c>
      <c r="L14" s="20">
        <f t="shared" si="5"/>
        <v>75.820841602667926</v>
      </c>
    </row>
    <row r="15" spans="1:13" x14ac:dyDescent="0.2">
      <c r="A15" s="16">
        <v>6</v>
      </c>
      <c r="B15" s="8">
        <v>0</v>
      </c>
      <c r="C15" s="8">
        <v>7366</v>
      </c>
      <c r="D15" s="8">
        <v>7828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99588.936442163365</v>
      </c>
      <c r="I15" s="13">
        <f t="shared" si="4"/>
        <v>0</v>
      </c>
      <c r="J15" s="13">
        <f t="shared" si="2"/>
        <v>99588.936442163365</v>
      </c>
      <c r="K15" s="13">
        <f t="shared" si="3"/>
        <v>7452275.4494012771</v>
      </c>
      <c r="L15" s="20">
        <f t="shared" si="5"/>
        <v>74.830354812848242</v>
      </c>
    </row>
    <row r="16" spans="1:13" x14ac:dyDescent="0.2">
      <c r="A16" s="16">
        <v>7</v>
      </c>
      <c r="B16" s="8">
        <v>1</v>
      </c>
      <c r="C16" s="8">
        <v>7571</v>
      </c>
      <c r="D16" s="8">
        <v>7327</v>
      </c>
      <c r="E16" s="17">
        <v>0.5</v>
      </c>
      <c r="F16" s="18">
        <f t="shared" si="0"/>
        <v>1.3424620754463686E-4</v>
      </c>
      <c r="G16" s="18">
        <f t="shared" si="1"/>
        <v>1.3423719712732398E-4</v>
      </c>
      <c r="H16" s="13">
        <f t="shared" si="6"/>
        <v>99588.936442163365</v>
      </c>
      <c r="I16" s="13">
        <f t="shared" si="4"/>
        <v>13.368539692887223</v>
      </c>
      <c r="J16" s="13">
        <f t="shared" si="2"/>
        <v>99582.252172316919</v>
      </c>
      <c r="K16" s="13">
        <f t="shared" si="3"/>
        <v>7352686.5129591133</v>
      </c>
      <c r="L16" s="20">
        <f t="shared" si="5"/>
        <v>73.830354812848242</v>
      </c>
    </row>
    <row r="17" spans="1:12" x14ac:dyDescent="0.2">
      <c r="A17" s="16">
        <v>8</v>
      </c>
      <c r="B17" s="8">
        <v>0</v>
      </c>
      <c r="C17" s="8">
        <v>7144</v>
      </c>
      <c r="D17" s="8">
        <v>7578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99575.567902470473</v>
      </c>
      <c r="I17" s="13">
        <f t="shared" si="4"/>
        <v>0</v>
      </c>
      <c r="J17" s="13">
        <f t="shared" si="2"/>
        <v>99575.567902470473</v>
      </c>
      <c r="K17" s="13">
        <f t="shared" si="3"/>
        <v>7253104.260786796</v>
      </c>
      <c r="L17" s="20">
        <f t="shared" si="5"/>
        <v>72.840199795705573</v>
      </c>
    </row>
    <row r="18" spans="1:12" x14ac:dyDescent="0.2">
      <c r="A18" s="16">
        <v>9</v>
      </c>
      <c r="B18" s="8">
        <v>0</v>
      </c>
      <c r="C18" s="8">
        <v>6774</v>
      </c>
      <c r="D18" s="8">
        <v>7100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99575.567902470473</v>
      </c>
      <c r="I18" s="13">
        <f t="shared" si="4"/>
        <v>0</v>
      </c>
      <c r="J18" s="13">
        <f t="shared" si="2"/>
        <v>99575.567902470473</v>
      </c>
      <c r="K18" s="13">
        <f t="shared" si="3"/>
        <v>7153528.692884326</v>
      </c>
      <c r="L18" s="20">
        <f t="shared" si="5"/>
        <v>71.840199795705573</v>
      </c>
    </row>
    <row r="19" spans="1:12" x14ac:dyDescent="0.2">
      <c r="A19" s="16">
        <v>10</v>
      </c>
      <c r="B19" s="8">
        <v>1</v>
      </c>
      <c r="C19" s="8">
        <v>6510</v>
      </c>
      <c r="D19" s="8">
        <v>6725</v>
      </c>
      <c r="E19" s="17">
        <v>0.5</v>
      </c>
      <c r="F19" s="18">
        <f t="shared" si="0"/>
        <v>1.511144692104269E-4</v>
      </c>
      <c r="G19" s="18">
        <f t="shared" si="1"/>
        <v>1.5110305228165609E-4</v>
      </c>
      <c r="H19" s="13">
        <f t="shared" si="6"/>
        <v>99575.567902470473</v>
      </c>
      <c r="I19" s="13">
        <f t="shared" si="4"/>
        <v>15.046172242742593</v>
      </c>
      <c r="J19" s="13">
        <f t="shared" si="2"/>
        <v>99568.044816349095</v>
      </c>
      <c r="K19" s="13">
        <f t="shared" si="3"/>
        <v>7053953.124981856</v>
      </c>
      <c r="L19" s="20">
        <f t="shared" si="5"/>
        <v>70.840199795705587</v>
      </c>
    </row>
    <row r="20" spans="1:12" x14ac:dyDescent="0.2">
      <c r="A20" s="16">
        <v>11</v>
      </c>
      <c r="B20" s="8">
        <v>0</v>
      </c>
      <c r="C20" s="8">
        <v>6474</v>
      </c>
      <c r="D20" s="8">
        <v>6494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99560.521730227731</v>
      </c>
      <c r="I20" s="13">
        <f t="shared" si="4"/>
        <v>0</v>
      </c>
      <c r="J20" s="13">
        <f t="shared" si="2"/>
        <v>99560.521730227731</v>
      </c>
      <c r="K20" s="13">
        <f t="shared" si="3"/>
        <v>6954385.0801655073</v>
      </c>
      <c r="L20" s="20">
        <f t="shared" si="5"/>
        <v>69.850830020852285</v>
      </c>
    </row>
    <row r="21" spans="1:12" x14ac:dyDescent="0.2">
      <c r="A21" s="16">
        <v>12</v>
      </c>
      <c r="B21" s="8">
        <v>1</v>
      </c>
      <c r="C21" s="8">
        <v>6159</v>
      </c>
      <c r="D21" s="8">
        <v>6499</v>
      </c>
      <c r="E21" s="17">
        <v>0.5</v>
      </c>
      <c r="F21" s="18">
        <f t="shared" si="0"/>
        <v>1.5800284405119292E-4</v>
      </c>
      <c r="G21" s="18">
        <f t="shared" si="1"/>
        <v>1.5799036258788213E-4</v>
      </c>
      <c r="H21" s="13">
        <f t="shared" si="6"/>
        <v>99560.521730227731</v>
      </c>
      <c r="I21" s="13">
        <f t="shared" si="4"/>
        <v>15.729602927597398</v>
      </c>
      <c r="J21" s="13">
        <f t="shared" si="2"/>
        <v>99552.656928763929</v>
      </c>
      <c r="K21" s="13">
        <f t="shared" si="3"/>
        <v>6854824.5584352799</v>
      </c>
      <c r="L21" s="20">
        <f t="shared" si="5"/>
        <v>68.850830020852285</v>
      </c>
    </row>
    <row r="22" spans="1:12" x14ac:dyDescent="0.2">
      <c r="A22" s="16">
        <v>13</v>
      </c>
      <c r="B22" s="8">
        <v>0</v>
      </c>
      <c r="C22" s="8">
        <v>5816</v>
      </c>
      <c r="D22" s="8">
        <v>6193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99544.792127300127</v>
      </c>
      <c r="I22" s="13">
        <f t="shared" si="4"/>
        <v>0</v>
      </c>
      <c r="J22" s="13">
        <f t="shared" si="2"/>
        <v>99544.792127300127</v>
      </c>
      <c r="K22" s="13">
        <f t="shared" si="3"/>
        <v>6755271.9015065162</v>
      </c>
      <c r="L22" s="20">
        <f t="shared" si="5"/>
        <v>67.861630499642033</v>
      </c>
    </row>
    <row r="23" spans="1:12" x14ac:dyDescent="0.2">
      <c r="A23" s="16">
        <v>14</v>
      </c>
      <c r="B23" s="8">
        <v>1</v>
      </c>
      <c r="C23" s="8">
        <v>5724</v>
      </c>
      <c r="D23" s="8">
        <v>5799</v>
      </c>
      <c r="E23" s="17">
        <v>0.5</v>
      </c>
      <c r="F23" s="18">
        <f t="shared" si="0"/>
        <v>1.7356591165495098E-4</v>
      </c>
      <c r="G23" s="18">
        <f t="shared" si="1"/>
        <v>1.7355085039916696E-4</v>
      </c>
      <c r="H23" s="13">
        <f t="shared" si="6"/>
        <v>99544.792127300127</v>
      </c>
      <c r="I23" s="13">
        <f t="shared" si="4"/>
        <v>17.276083326501237</v>
      </c>
      <c r="J23" s="13">
        <f t="shared" si="2"/>
        <v>99536.154085636867</v>
      </c>
      <c r="K23" s="13">
        <f t="shared" si="3"/>
        <v>6655727.1093792161</v>
      </c>
      <c r="L23" s="20">
        <f t="shared" si="5"/>
        <v>66.861630499642033</v>
      </c>
    </row>
    <row r="24" spans="1:12" x14ac:dyDescent="0.2">
      <c r="A24" s="16">
        <v>15</v>
      </c>
      <c r="B24" s="8">
        <v>1</v>
      </c>
      <c r="C24" s="8">
        <v>5569</v>
      </c>
      <c r="D24" s="8">
        <v>5711</v>
      </c>
      <c r="E24" s="17">
        <v>0.5</v>
      </c>
      <c r="F24" s="18">
        <f t="shared" si="0"/>
        <v>1.773049645390071E-4</v>
      </c>
      <c r="G24" s="18">
        <f t="shared" si="1"/>
        <v>1.7728924740714478E-4</v>
      </c>
      <c r="H24" s="13">
        <f t="shared" si="6"/>
        <v>99527.516043973621</v>
      </c>
      <c r="I24" s="13">
        <f t="shared" si="4"/>
        <v>17.64515841573861</v>
      </c>
      <c r="J24" s="13">
        <f t="shared" si="2"/>
        <v>99518.693464765762</v>
      </c>
      <c r="K24" s="13">
        <f t="shared" si="3"/>
        <v>6556190.955293579</v>
      </c>
      <c r="L24" s="20">
        <f t="shared" si="5"/>
        <v>65.873149616201601</v>
      </c>
    </row>
    <row r="25" spans="1:12" x14ac:dyDescent="0.2">
      <c r="A25" s="16">
        <v>16</v>
      </c>
      <c r="B25" s="8">
        <v>0</v>
      </c>
      <c r="C25" s="8">
        <v>5655</v>
      </c>
      <c r="D25" s="8">
        <v>5553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99509.870885557888</v>
      </c>
      <c r="I25" s="13">
        <f t="shared" si="4"/>
        <v>0</v>
      </c>
      <c r="J25" s="13">
        <f t="shared" si="2"/>
        <v>99509.870885557888</v>
      </c>
      <c r="K25" s="13">
        <f t="shared" si="3"/>
        <v>6456672.2618288137</v>
      </c>
      <c r="L25" s="20">
        <f t="shared" si="5"/>
        <v>64.884741627836704</v>
      </c>
    </row>
    <row r="26" spans="1:12" x14ac:dyDescent="0.2">
      <c r="A26" s="16">
        <v>17</v>
      </c>
      <c r="B26" s="8">
        <v>2</v>
      </c>
      <c r="C26" s="8">
        <v>5754</v>
      </c>
      <c r="D26" s="8">
        <v>5624</v>
      </c>
      <c r="E26" s="17">
        <v>0.5</v>
      </c>
      <c r="F26" s="18">
        <f t="shared" si="0"/>
        <v>3.5155563367902969E-4</v>
      </c>
      <c r="G26" s="18">
        <f t="shared" si="1"/>
        <v>3.5149384885764501E-4</v>
      </c>
      <c r="H26" s="13">
        <f t="shared" si="6"/>
        <v>99509.870885557888</v>
      </c>
      <c r="I26" s="13">
        <f t="shared" si="4"/>
        <v>34.977107516892055</v>
      </c>
      <c r="J26" s="13">
        <f t="shared" si="2"/>
        <v>99492.382331799439</v>
      </c>
      <c r="K26" s="13">
        <f t="shared" si="3"/>
        <v>6357162.3909432562</v>
      </c>
      <c r="L26" s="20">
        <f t="shared" si="5"/>
        <v>63.884741627836711</v>
      </c>
    </row>
    <row r="27" spans="1:12" x14ac:dyDescent="0.2">
      <c r="A27" s="16">
        <v>18</v>
      </c>
      <c r="B27" s="8">
        <v>0</v>
      </c>
      <c r="C27" s="8">
        <v>5985</v>
      </c>
      <c r="D27" s="8">
        <v>5807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99474.893778040991</v>
      </c>
      <c r="I27" s="13">
        <f t="shared" si="4"/>
        <v>0</v>
      </c>
      <c r="J27" s="13">
        <f t="shared" si="2"/>
        <v>99474.893778040991</v>
      </c>
      <c r="K27" s="13">
        <f t="shared" si="3"/>
        <v>6257670.0086114565</v>
      </c>
      <c r="L27" s="20">
        <f t="shared" si="5"/>
        <v>62.907028808437218</v>
      </c>
    </row>
    <row r="28" spans="1:12" x14ac:dyDescent="0.2">
      <c r="A28" s="16">
        <v>19</v>
      </c>
      <c r="B28" s="8">
        <v>1</v>
      </c>
      <c r="C28" s="8">
        <v>6251</v>
      </c>
      <c r="D28" s="8">
        <v>6061</v>
      </c>
      <c r="E28" s="17">
        <v>0.5</v>
      </c>
      <c r="F28" s="18">
        <f t="shared" si="0"/>
        <v>1.6244314489928524E-4</v>
      </c>
      <c r="G28" s="18">
        <f t="shared" si="1"/>
        <v>1.6242995208316411E-4</v>
      </c>
      <c r="H28" s="13">
        <f t="shared" si="6"/>
        <v>99474.893778040991</v>
      </c>
      <c r="I28" s="13">
        <f t="shared" si="4"/>
        <v>16.157702229845039</v>
      </c>
      <c r="J28" s="13">
        <f t="shared" si="2"/>
        <v>99466.814926926076</v>
      </c>
      <c r="K28" s="13">
        <f t="shared" si="3"/>
        <v>6158195.1148334155</v>
      </c>
      <c r="L28" s="20">
        <f t="shared" si="5"/>
        <v>61.907028808437218</v>
      </c>
    </row>
    <row r="29" spans="1:12" x14ac:dyDescent="0.2">
      <c r="A29" s="16">
        <v>20</v>
      </c>
      <c r="B29" s="8">
        <v>1</v>
      </c>
      <c r="C29" s="8">
        <v>6445</v>
      </c>
      <c r="D29" s="8">
        <v>6297</v>
      </c>
      <c r="E29" s="17">
        <v>0.5</v>
      </c>
      <c r="F29" s="18">
        <f t="shared" si="0"/>
        <v>1.5696123057604771E-4</v>
      </c>
      <c r="G29" s="18">
        <f t="shared" si="1"/>
        <v>1.5694891312877657E-4</v>
      </c>
      <c r="H29" s="13">
        <f t="shared" si="6"/>
        <v>99458.736075811146</v>
      </c>
      <c r="I29" s="13">
        <f t="shared" si="4"/>
        <v>15.609940528260401</v>
      </c>
      <c r="J29" s="13">
        <f t="shared" si="2"/>
        <v>99450.931105547017</v>
      </c>
      <c r="K29" s="13">
        <f t="shared" si="3"/>
        <v>6058728.2999064894</v>
      </c>
      <c r="L29" s="20">
        <f t="shared" si="5"/>
        <v>60.91700476957903</v>
      </c>
    </row>
    <row r="30" spans="1:12" x14ac:dyDescent="0.2">
      <c r="A30" s="16">
        <v>21</v>
      </c>
      <c r="B30" s="8">
        <v>3</v>
      </c>
      <c r="C30" s="8">
        <v>6651</v>
      </c>
      <c r="D30" s="8">
        <v>6500</v>
      </c>
      <c r="E30" s="17">
        <v>0.5</v>
      </c>
      <c r="F30" s="18">
        <f t="shared" si="0"/>
        <v>4.5623906927229867E-4</v>
      </c>
      <c r="G30" s="18">
        <f t="shared" si="1"/>
        <v>4.5613501596472556E-4</v>
      </c>
      <c r="H30" s="13">
        <f t="shared" si="6"/>
        <v>99443.126135282888</v>
      </c>
      <c r="I30" s="13">
        <f t="shared" si="4"/>
        <v>45.35949192729948</v>
      </c>
      <c r="J30" s="13">
        <f t="shared" si="2"/>
        <v>99420.44638931923</v>
      </c>
      <c r="K30" s="13">
        <f t="shared" si="3"/>
        <v>5959277.3688009428</v>
      </c>
      <c r="L30" s="20">
        <f t="shared" si="5"/>
        <v>59.926488641295471</v>
      </c>
    </row>
    <row r="31" spans="1:12" x14ac:dyDescent="0.2">
      <c r="A31" s="16">
        <v>22</v>
      </c>
      <c r="B31" s="8">
        <v>1</v>
      </c>
      <c r="C31" s="8">
        <v>7069</v>
      </c>
      <c r="D31" s="8">
        <v>6656</v>
      </c>
      <c r="E31" s="17">
        <v>0.5</v>
      </c>
      <c r="F31" s="18">
        <f t="shared" si="0"/>
        <v>1.4571948998178506E-4</v>
      </c>
      <c r="G31" s="18">
        <f t="shared" si="1"/>
        <v>1.4570887367040654E-4</v>
      </c>
      <c r="H31" s="13">
        <f t="shared" si="6"/>
        <v>99397.766643355586</v>
      </c>
      <c r="I31" s="13">
        <f t="shared" si="4"/>
        <v>14.483136622957248</v>
      </c>
      <c r="J31" s="13">
        <f t="shared" si="2"/>
        <v>99390.525075044105</v>
      </c>
      <c r="K31" s="13">
        <f t="shared" si="3"/>
        <v>5859856.9224116234</v>
      </c>
      <c r="L31" s="20">
        <f t="shared" si="5"/>
        <v>58.953607513507805</v>
      </c>
    </row>
    <row r="32" spans="1:12" x14ac:dyDescent="0.2">
      <c r="A32" s="16">
        <v>23</v>
      </c>
      <c r="B32" s="8">
        <v>2</v>
      </c>
      <c r="C32" s="8">
        <v>7395</v>
      </c>
      <c r="D32" s="8">
        <v>7071</v>
      </c>
      <c r="E32" s="17">
        <v>0.5</v>
      </c>
      <c r="F32" s="18">
        <f t="shared" si="0"/>
        <v>2.7651043826904464E-4</v>
      </c>
      <c r="G32" s="18">
        <f t="shared" si="1"/>
        <v>2.7647221454243849E-4</v>
      </c>
      <c r="H32" s="13">
        <f t="shared" si="6"/>
        <v>99383.283506732623</v>
      </c>
      <c r="I32" s="13">
        <f t="shared" si="4"/>
        <v>27.476716479605372</v>
      </c>
      <c r="J32" s="13">
        <f t="shared" si="2"/>
        <v>99369.54514849282</v>
      </c>
      <c r="K32" s="13">
        <f t="shared" si="3"/>
        <v>5760466.3973365789</v>
      </c>
      <c r="L32" s="20">
        <f t="shared" si="5"/>
        <v>57.962125964034399</v>
      </c>
    </row>
    <row r="33" spans="1:12" x14ac:dyDescent="0.2">
      <c r="A33" s="16">
        <v>24</v>
      </c>
      <c r="B33" s="8">
        <v>3</v>
      </c>
      <c r="C33" s="8">
        <v>8099</v>
      </c>
      <c r="D33" s="8">
        <v>7407</v>
      </c>
      <c r="E33" s="17">
        <v>0.5</v>
      </c>
      <c r="F33" s="18">
        <f t="shared" si="0"/>
        <v>3.8694698826260802E-4</v>
      </c>
      <c r="G33" s="18">
        <f t="shared" si="1"/>
        <v>3.8687213875814041E-4</v>
      </c>
      <c r="H33" s="13">
        <f t="shared" si="6"/>
        <v>99355.806790253017</v>
      </c>
      <c r="I33" s="13">
        <f t="shared" si="4"/>
        <v>38.437993470985752</v>
      </c>
      <c r="J33" s="13">
        <f t="shared" si="2"/>
        <v>99336.587793517523</v>
      </c>
      <c r="K33" s="13">
        <f t="shared" si="3"/>
        <v>5661096.8521880861</v>
      </c>
      <c r="L33" s="20">
        <f t="shared" si="5"/>
        <v>56.978017038692599</v>
      </c>
    </row>
    <row r="34" spans="1:12" x14ac:dyDescent="0.2">
      <c r="A34" s="16">
        <v>25</v>
      </c>
      <c r="B34" s="8">
        <v>5</v>
      </c>
      <c r="C34" s="8">
        <v>8407</v>
      </c>
      <c r="D34" s="8">
        <v>8079</v>
      </c>
      <c r="E34" s="17">
        <v>0.5</v>
      </c>
      <c r="F34" s="18">
        <f t="shared" si="0"/>
        <v>6.0657527599175054E-4</v>
      </c>
      <c r="G34" s="18">
        <f t="shared" si="1"/>
        <v>6.063913649869626E-4</v>
      </c>
      <c r="H34" s="13">
        <f t="shared" si="6"/>
        <v>99317.36879678203</v>
      </c>
      <c r="I34" s="13">
        <f t="shared" si="4"/>
        <v>60.225194831594223</v>
      </c>
      <c r="J34" s="13">
        <f t="shared" si="2"/>
        <v>99287.256199366224</v>
      </c>
      <c r="K34" s="13">
        <f t="shared" si="3"/>
        <v>5561760.2643945683</v>
      </c>
      <c r="L34" s="20">
        <f t="shared" si="5"/>
        <v>55.999875266276426</v>
      </c>
    </row>
    <row r="35" spans="1:12" x14ac:dyDescent="0.2">
      <c r="A35" s="16">
        <v>26</v>
      </c>
      <c r="B35" s="8">
        <v>0</v>
      </c>
      <c r="C35" s="8">
        <v>9259</v>
      </c>
      <c r="D35" s="8">
        <v>8257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99257.143601950433</v>
      </c>
      <c r="I35" s="13">
        <f t="shared" si="4"/>
        <v>0</v>
      </c>
      <c r="J35" s="13">
        <f t="shared" si="2"/>
        <v>99257.143601950433</v>
      </c>
      <c r="K35" s="13">
        <f t="shared" si="3"/>
        <v>5462473.0081952019</v>
      </c>
      <c r="L35" s="20">
        <f t="shared" si="5"/>
        <v>55.033550331664621</v>
      </c>
    </row>
    <row r="36" spans="1:12" x14ac:dyDescent="0.2">
      <c r="A36" s="16">
        <v>27</v>
      </c>
      <c r="B36" s="8">
        <v>3</v>
      </c>
      <c r="C36" s="8">
        <v>9656</v>
      </c>
      <c r="D36" s="8">
        <v>9221</v>
      </c>
      <c r="E36" s="17">
        <v>0.5</v>
      </c>
      <c r="F36" s="18">
        <f t="shared" si="0"/>
        <v>3.1784711553742648E-4</v>
      </c>
      <c r="G36" s="18">
        <f t="shared" si="1"/>
        <v>3.1779661016949145E-4</v>
      </c>
      <c r="H36" s="13">
        <f t="shared" si="6"/>
        <v>99257.143601950433</v>
      </c>
      <c r="I36" s="13">
        <f t="shared" si="4"/>
        <v>31.543583771806272</v>
      </c>
      <c r="J36" s="13">
        <f t="shared" si="2"/>
        <v>99241.37181006452</v>
      </c>
      <c r="K36" s="13">
        <f t="shared" si="3"/>
        <v>5363215.8645932516</v>
      </c>
      <c r="L36" s="20">
        <f t="shared" si="5"/>
        <v>54.033550331664621</v>
      </c>
    </row>
    <row r="37" spans="1:12" x14ac:dyDescent="0.2">
      <c r="A37" s="16">
        <v>28</v>
      </c>
      <c r="B37" s="8">
        <v>1</v>
      </c>
      <c r="C37" s="8">
        <v>10223</v>
      </c>
      <c r="D37" s="8">
        <v>9626</v>
      </c>
      <c r="E37" s="17">
        <v>0.5</v>
      </c>
      <c r="F37" s="18">
        <f t="shared" si="0"/>
        <v>1.0076074361428788E-4</v>
      </c>
      <c r="G37" s="18">
        <f t="shared" si="1"/>
        <v>1.0075566750629725E-4</v>
      </c>
      <c r="H37" s="13">
        <f t="shared" si="6"/>
        <v>99225.600018178622</v>
      </c>
      <c r="I37" s="13">
        <f t="shared" si="4"/>
        <v>9.9975415635444467</v>
      </c>
      <c r="J37" s="13">
        <f t="shared" si="2"/>
        <v>99220.601247396859</v>
      </c>
      <c r="K37" s="13">
        <f t="shared" si="3"/>
        <v>5263974.492783187</v>
      </c>
      <c r="L37" s="20">
        <f t="shared" si="5"/>
        <v>53.050568520813187</v>
      </c>
    </row>
    <row r="38" spans="1:12" x14ac:dyDescent="0.2">
      <c r="A38" s="16">
        <v>29</v>
      </c>
      <c r="B38" s="8">
        <v>4</v>
      </c>
      <c r="C38" s="8">
        <v>10977</v>
      </c>
      <c r="D38" s="8">
        <v>10127</v>
      </c>
      <c r="E38" s="17">
        <v>0.5</v>
      </c>
      <c r="F38" s="18">
        <f t="shared" si="0"/>
        <v>3.7907505686125853E-4</v>
      </c>
      <c r="G38" s="18">
        <f t="shared" si="1"/>
        <v>3.7900322152738296E-4</v>
      </c>
      <c r="H38" s="13">
        <f t="shared" si="6"/>
        <v>99215.60247661508</v>
      </c>
      <c r="I38" s="13">
        <f t="shared" si="4"/>
        <v>37.603032964417309</v>
      </c>
      <c r="J38" s="13">
        <f t="shared" si="2"/>
        <v>99196.800960132881</v>
      </c>
      <c r="K38" s="13">
        <f t="shared" si="3"/>
        <v>5164753.8915357897</v>
      </c>
      <c r="L38" s="20">
        <f t="shared" si="5"/>
        <v>52.055863821953928</v>
      </c>
    </row>
    <row r="39" spans="1:12" x14ac:dyDescent="0.2">
      <c r="A39" s="16">
        <v>30</v>
      </c>
      <c r="B39" s="8">
        <v>1</v>
      </c>
      <c r="C39" s="8">
        <v>11833</v>
      </c>
      <c r="D39" s="8">
        <v>10871</v>
      </c>
      <c r="E39" s="17">
        <v>0.5</v>
      </c>
      <c r="F39" s="18">
        <f t="shared" si="0"/>
        <v>8.809020436927414E-5</v>
      </c>
      <c r="G39" s="18">
        <f t="shared" si="1"/>
        <v>8.8086324598106149E-5</v>
      </c>
      <c r="H39" s="13">
        <f t="shared" si="6"/>
        <v>99177.999443650668</v>
      </c>
      <c r="I39" s="13">
        <f t="shared" si="4"/>
        <v>8.736225451984204</v>
      </c>
      <c r="J39" s="13">
        <f t="shared" si="2"/>
        <v>99173.631330924676</v>
      </c>
      <c r="K39" s="13">
        <f t="shared" si="3"/>
        <v>5065557.0905756569</v>
      </c>
      <c r="L39" s="20">
        <f t="shared" si="5"/>
        <v>51.075411068900642</v>
      </c>
    </row>
    <row r="40" spans="1:12" x14ac:dyDescent="0.2">
      <c r="A40" s="16">
        <v>31</v>
      </c>
      <c r="B40" s="8">
        <v>3</v>
      </c>
      <c r="C40" s="8">
        <v>12449</v>
      </c>
      <c r="D40" s="8">
        <v>11702</v>
      </c>
      <c r="E40" s="17">
        <v>0.5</v>
      </c>
      <c r="F40" s="18">
        <f t="shared" si="0"/>
        <v>2.4843691772597409E-4</v>
      </c>
      <c r="G40" s="18">
        <f t="shared" si="1"/>
        <v>2.4840606110789105E-4</v>
      </c>
      <c r="H40" s="13">
        <f t="shared" si="6"/>
        <v>99169.263218198685</v>
      </c>
      <c r="I40" s="13">
        <f t="shared" si="4"/>
        <v>24.634246059004393</v>
      </c>
      <c r="J40" s="13">
        <f t="shared" si="2"/>
        <v>99156.946095169173</v>
      </c>
      <c r="K40" s="13">
        <f t="shared" si="3"/>
        <v>4966383.4592447318</v>
      </c>
      <c r="L40" s="20">
        <f t="shared" si="5"/>
        <v>50.079866463436062</v>
      </c>
    </row>
    <row r="41" spans="1:12" x14ac:dyDescent="0.2">
      <c r="A41" s="16">
        <v>32</v>
      </c>
      <c r="B41" s="8">
        <v>2</v>
      </c>
      <c r="C41" s="8">
        <v>13308</v>
      </c>
      <c r="D41" s="8">
        <v>12382</v>
      </c>
      <c r="E41" s="17">
        <v>0.5</v>
      </c>
      <c r="F41" s="18">
        <f t="shared" ref="F41:F72" si="7">B41/((C41+D41)/2)</f>
        <v>1.557026080186843E-4</v>
      </c>
      <c r="G41" s="18">
        <f t="shared" si="1"/>
        <v>1.5569048731122528E-4</v>
      </c>
      <c r="H41" s="13">
        <f t="shared" si="6"/>
        <v>99144.628972139675</v>
      </c>
      <c r="I41" s="13">
        <f t="shared" si="4"/>
        <v>15.435875598963049</v>
      </c>
      <c r="J41" s="13">
        <f t="shared" si="2"/>
        <v>99136.911034340184</v>
      </c>
      <c r="K41" s="13">
        <f t="shared" si="3"/>
        <v>4867226.5131495623</v>
      </c>
      <c r="L41" s="20">
        <f t="shared" si="5"/>
        <v>49.092185462888629</v>
      </c>
    </row>
    <row r="42" spans="1:12" x14ac:dyDescent="0.2">
      <c r="A42" s="16">
        <v>33</v>
      </c>
      <c r="B42" s="8">
        <v>7</v>
      </c>
      <c r="C42" s="8">
        <v>14254</v>
      </c>
      <c r="D42" s="8">
        <v>13266</v>
      </c>
      <c r="E42" s="17">
        <v>0.5</v>
      </c>
      <c r="F42" s="18">
        <f t="shared" si="7"/>
        <v>5.0872093023255813E-4</v>
      </c>
      <c r="G42" s="18">
        <f t="shared" si="1"/>
        <v>5.085915646456207E-4</v>
      </c>
      <c r="H42" s="13">
        <f t="shared" si="6"/>
        <v>99129.193096540708</v>
      </c>
      <c r="I42" s="13">
        <f t="shared" si="4"/>
        <v>50.416271419027503</v>
      </c>
      <c r="J42" s="13">
        <f t="shared" si="2"/>
        <v>99103.984960831192</v>
      </c>
      <c r="K42" s="13">
        <f t="shared" si="3"/>
        <v>4768089.6021152223</v>
      </c>
      <c r="L42" s="20">
        <f t="shared" si="5"/>
        <v>48.099751981957908</v>
      </c>
    </row>
    <row r="43" spans="1:12" x14ac:dyDescent="0.2">
      <c r="A43" s="16">
        <v>34</v>
      </c>
      <c r="B43" s="8">
        <v>8</v>
      </c>
      <c r="C43" s="8">
        <v>14237</v>
      </c>
      <c r="D43" s="8">
        <v>14122</v>
      </c>
      <c r="E43" s="17">
        <v>0.5</v>
      </c>
      <c r="F43" s="18">
        <f t="shared" si="7"/>
        <v>5.6419478825064354E-4</v>
      </c>
      <c r="G43" s="18">
        <f t="shared" si="1"/>
        <v>5.6403567525645996E-4</v>
      </c>
      <c r="H43" s="13">
        <f t="shared" si="6"/>
        <v>99078.776825121677</v>
      </c>
      <c r="I43" s="13">
        <f t="shared" si="4"/>
        <v>55.883964790141604</v>
      </c>
      <c r="J43" s="13">
        <f t="shared" si="2"/>
        <v>99050.834842726603</v>
      </c>
      <c r="K43" s="13">
        <f t="shared" si="3"/>
        <v>4668985.6171543915</v>
      </c>
      <c r="L43" s="20">
        <f t="shared" si="5"/>
        <v>47.123973132968253</v>
      </c>
    </row>
    <row r="44" spans="1:12" x14ac:dyDescent="0.2">
      <c r="A44" s="16">
        <v>35</v>
      </c>
      <c r="B44" s="8">
        <v>6</v>
      </c>
      <c r="C44" s="8">
        <v>14560</v>
      </c>
      <c r="D44" s="8">
        <v>14146</v>
      </c>
      <c r="E44" s="17">
        <v>0.5</v>
      </c>
      <c r="F44" s="18">
        <f t="shared" si="7"/>
        <v>4.1803107364314082E-4</v>
      </c>
      <c r="G44" s="18">
        <f t="shared" si="1"/>
        <v>4.1794371691278911E-4</v>
      </c>
      <c r="H44" s="13">
        <f t="shared" si="6"/>
        <v>99022.892860331529</v>
      </c>
      <c r="I44" s="13">
        <f t="shared" si="4"/>
        <v>41.385995901503847</v>
      </c>
      <c r="J44" s="13">
        <f t="shared" si="2"/>
        <v>99002.199862380774</v>
      </c>
      <c r="K44" s="13">
        <f t="shared" si="3"/>
        <v>4569934.7823116649</v>
      </c>
      <c r="L44" s="20">
        <f t="shared" si="5"/>
        <v>46.150285558284033</v>
      </c>
    </row>
    <row r="45" spans="1:12" x14ac:dyDescent="0.2">
      <c r="A45" s="16">
        <v>36</v>
      </c>
      <c r="B45" s="8">
        <v>8</v>
      </c>
      <c r="C45" s="8">
        <v>14663</v>
      </c>
      <c r="D45" s="8">
        <v>14431</v>
      </c>
      <c r="E45" s="17">
        <v>0.5</v>
      </c>
      <c r="F45" s="18">
        <f t="shared" si="7"/>
        <v>5.4994156870832476E-4</v>
      </c>
      <c r="G45" s="18">
        <f t="shared" si="1"/>
        <v>5.4979039241289263E-4</v>
      </c>
      <c r="H45" s="13">
        <f t="shared" si="6"/>
        <v>98981.506864430019</v>
      </c>
      <c r="I45" s="13">
        <f t="shared" si="4"/>
        <v>54.419081500614404</v>
      </c>
      <c r="J45" s="13">
        <f t="shared" si="2"/>
        <v>98954.297323679712</v>
      </c>
      <c r="K45" s="13">
        <f t="shared" si="3"/>
        <v>4470932.5824492844</v>
      </c>
      <c r="L45" s="20">
        <f t="shared" si="5"/>
        <v>45.169372785695167</v>
      </c>
    </row>
    <row r="46" spans="1:12" x14ac:dyDescent="0.2">
      <c r="A46" s="16">
        <v>37</v>
      </c>
      <c r="B46" s="8">
        <v>3</v>
      </c>
      <c r="C46" s="8">
        <v>13705</v>
      </c>
      <c r="D46" s="8">
        <v>14577</v>
      </c>
      <c r="E46" s="17">
        <v>0.5</v>
      </c>
      <c r="F46" s="18">
        <f t="shared" si="7"/>
        <v>2.1214907007990948E-4</v>
      </c>
      <c r="G46" s="18">
        <f t="shared" si="1"/>
        <v>2.1212656885274882E-4</v>
      </c>
      <c r="H46" s="13">
        <f t="shared" si="6"/>
        <v>98927.087782929404</v>
      </c>
      <c r="I46" s="13">
        <f t="shared" si="4"/>
        <v>20.985063697987503</v>
      </c>
      <c r="J46" s="13">
        <f t="shared" si="2"/>
        <v>98916.59525108042</v>
      </c>
      <c r="K46" s="13">
        <f t="shared" si="3"/>
        <v>4371978.2851256048</v>
      </c>
      <c r="L46" s="20">
        <f t="shared" si="5"/>
        <v>44.193945087303192</v>
      </c>
    </row>
    <row r="47" spans="1:12" x14ac:dyDescent="0.2">
      <c r="A47" s="16">
        <v>38</v>
      </c>
      <c r="B47" s="8">
        <v>8</v>
      </c>
      <c r="C47" s="8">
        <v>13191</v>
      </c>
      <c r="D47" s="8">
        <v>13586</v>
      </c>
      <c r="E47" s="17">
        <v>0.5</v>
      </c>
      <c r="F47" s="18">
        <f t="shared" si="7"/>
        <v>5.9752772902117485E-4</v>
      </c>
      <c r="G47" s="18">
        <f t="shared" si="1"/>
        <v>5.9734926264700381E-4</v>
      </c>
      <c r="H47" s="13">
        <f t="shared" si="6"/>
        <v>98906.102719231421</v>
      </c>
      <c r="I47" s="13">
        <f t="shared" si="4"/>
        <v>59.081487530621708</v>
      </c>
      <c r="J47" s="13">
        <f t="shared" si="2"/>
        <v>98876.561975466102</v>
      </c>
      <c r="K47" s="13">
        <f t="shared" si="3"/>
        <v>4273061.6898745243</v>
      </c>
      <c r="L47" s="20">
        <f t="shared" si="5"/>
        <v>43.203215700497566</v>
      </c>
    </row>
    <row r="48" spans="1:12" x14ac:dyDescent="0.2">
      <c r="A48" s="16">
        <v>39</v>
      </c>
      <c r="B48" s="8">
        <v>9</v>
      </c>
      <c r="C48" s="8">
        <v>12629</v>
      </c>
      <c r="D48" s="8">
        <v>13056</v>
      </c>
      <c r="E48" s="17">
        <v>0.5</v>
      </c>
      <c r="F48" s="18">
        <f t="shared" si="7"/>
        <v>7.0079813120498349E-4</v>
      </c>
      <c r="G48" s="18">
        <f t="shared" si="1"/>
        <v>7.0055265820814208E-4</v>
      </c>
      <c r="H48" s="13">
        <f t="shared" si="6"/>
        <v>98847.021231700797</v>
      </c>
      <c r="I48" s="13">
        <f t="shared" si="4"/>
        <v>69.247543479824657</v>
      </c>
      <c r="J48" s="13">
        <f t="shared" si="2"/>
        <v>98812.397459960877</v>
      </c>
      <c r="K48" s="13">
        <f t="shared" si="3"/>
        <v>4174185.1278990582</v>
      </c>
      <c r="L48" s="20">
        <f t="shared" si="5"/>
        <v>42.228739681640235</v>
      </c>
    </row>
    <row r="49" spans="1:12" x14ac:dyDescent="0.2">
      <c r="A49" s="16">
        <v>40</v>
      </c>
      <c r="B49" s="8">
        <v>15</v>
      </c>
      <c r="C49" s="8">
        <v>12276</v>
      </c>
      <c r="D49" s="8">
        <v>12503</v>
      </c>
      <c r="E49" s="17">
        <v>0.5</v>
      </c>
      <c r="F49" s="18">
        <f t="shared" si="7"/>
        <v>1.2107026110819645E-3</v>
      </c>
      <c r="G49" s="18">
        <f t="shared" si="1"/>
        <v>1.2099701540695328E-3</v>
      </c>
      <c r="H49" s="13">
        <f t="shared" si="6"/>
        <v>98777.773688220972</v>
      </c>
      <c r="I49" s="13">
        <f t="shared" si="4"/>
        <v>119.51815804818217</v>
      </c>
      <c r="J49" s="13">
        <f t="shared" si="2"/>
        <v>98718.014609196878</v>
      </c>
      <c r="K49" s="13">
        <f t="shared" si="3"/>
        <v>4075372.7304390972</v>
      </c>
      <c r="L49" s="20">
        <f t="shared" si="5"/>
        <v>41.257993354886437</v>
      </c>
    </row>
    <row r="50" spans="1:12" x14ac:dyDescent="0.2">
      <c r="A50" s="16">
        <v>41</v>
      </c>
      <c r="B50" s="8">
        <v>10</v>
      </c>
      <c r="C50" s="8">
        <v>11649</v>
      </c>
      <c r="D50" s="8">
        <v>12119</v>
      </c>
      <c r="E50" s="17">
        <v>0.5</v>
      </c>
      <c r="F50" s="18">
        <f t="shared" si="7"/>
        <v>8.4146751935375297E-4</v>
      </c>
      <c r="G50" s="18">
        <f t="shared" si="1"/>
        <v>8.4111363445201447E-4</v>
      </c>
      <c r="H50" s="13">
        <f t="shared" si="6"/>
        <v>98658.255530172784</v>
      </c>
      <c r="I50" s="13">
        <f t="shared" si="4"/>
        <v>82.982803877679189</v>
      </c>
      <c r="J50" s="13">
        <f t="shared" si="2"/>
        <v>98616.764128233946</v>
      </c>
      <c r="K50" s="13">
        <f t="shared" si="3"/>
        <v>3976654.7158299005</v>
      </c>
      <c r="L50" s="20">
        <f t="shared" si="5"/>
        <v>40.307369053507287</v>
      </c>
    </row>
    <row r="51" spans="1:12" x14ac:dyDescent="0.2">
      <c r="A51" s="16">
        <v>42</v>
      </c>
      <c r="B51" s="8">
        <v>12</v>
      </c>
      <c r="C51" s="8">
        <v>11229</v>
      </c>
      <c r="D51" s="8">
        <v>11509</v>
      </c>
      <c r="E51" s="17">
        <v>0.5</v>
      </c>
      <c r="F51" s="18">
        <f t="shared" si="7"/>
        <v>1.0555018031489136E-3</v>
      </c>
      <c r="G51" s="18">
        <f t="shared" si="1"/>
        <v>1.0549450549450549E-3</v>
      </c>
      <c r="H51" s="13">
        <f t="shared" si="6"/>
        <v>98575.272726295108</v>
      </c>
      <c r="I51" s="13">
        <f t="shared" si="4"/>
        <v>103.99149650246515</v>
      </c>
      <c r="J51" s="13">
        <f t="shared" si="2"/>
        <v>98523.276978043868</v>
      </c>
      <c r="K51" s="13">
        <f t="shared" si="3"/>
        <v>3878037.9517016667</v>
      </c>
      <c r="L51" s="20">
        <f t="shared" si="5"/>
        <v>39.340879760682562</v>
      </c>
    </row>
    <row r="52" spans="1:12" x14ac:dyDescent="0.2">
      <c r="A52" s="16">
        <v>43</v>
      </c>
      <c r="B52" s="8">
        <v>15</v>
      </c>
      <c r="C52" s="8">
        <v>10928</v>
      </c>
      <c r="D52" s="8">
        <v>11090</v>
      </c>
      <c r="E52" s="17">
        <v>0.5</v>
      </c>
      <c r="F52" s="18">
        <f t="shared" si="7"/>
        <v>1.3625215732582432E-3</v>
      </c>
      <c r="G52" s="18">
        <f t="shared" si="1"/>
        <v>1.3615939726773477E-3</v>
      </c>
      <c r="H52" s="13">
        <f t="shared" si="6"/>
        <v>98471.281229792643</v>
      </c>
      <c r="I52" s="13">
        <f t="shared" si="4"/>
        <v>134.0779030043017</v>
      </c>
      <c r="J52" s="13">
        <f t="shared" si="2"/>
        <v>98404.242278290491</v>
      </c>
      <c r="K52" s="13">
        <f t="shared" si="3"/>
        <v>3779514.6747236229</v>
      </c>
      <c r="L52" s="20">
        <f t="shared" si="5"/>
        <v>38.381898026732742</v>
      </c>
    </row>
    <row r="53" spans="1:12" x14ac:dyDescent="0.2">
      <c r="A53" s="16">
        <v>44</v>
      </c>
      <c r="B53" s="8">
        <v>20</v>
      </c>
      <c r="C53" s="8">
        <v>10456</v>
      </c>
      <c r="D53" s="8">
        <v>10798</v>
      </c>
      <c r="E53" s="17">
        <v>0.5</v>
      </c>
      <c r="F53" s="18">
        <f t="shared" si="7"/>
        <v>1.8819986826009221E-3</v>
      </c>
      <c r="G53" s="18">
        <f t="shared" si="1"/>
        <v>1.8802293879853339E-3</v>
      </c>
      <c r="H53" s="13">
        <f t="shared" si="6"/>
        <v>98337.203326788338</v>
      </c>
      <c r="I53" s="13">
        <f t="shared" si="4"/>
        <v>184.89649962731659</v>
      </c>
      <c r="J53" s="13">
        <f t="shared" si="2"/>
        <v>98244.755076974689</v>
      </c>
      <c r="K53" s="13">
        <f t="shared" si="3"/>
        <v>3681110.4324453324</v>
      </c>
      <c r="L53" s="20">
        <f t="shared" si="5"/>
        <v>37.433548117211402</v>
      </c>
    </row>
    <row r="54" spans="1:12" x14ac:dyDescent="0.2">
      <c r="A54" s="16">
        <v>45</v>
      </c>
      <c r="B54" s="8">
        <v>25</v>
      </c>
      <c r="C54" s="8">
        <v>9825</v>
      </c>
      <c r="D54" s="8">
        <v>10363</v>
      </c>
      <c r="E54" s="17">
        <v>0.5</v>
      </c>
      <c r="F54" s="18">
        <f t="shared" si="7"/>
        <v>2.4767188428769567E-3</v>
      </c>
      <c r="G54" s="18">
        <f t="shared" si="1"/>
        <v>2.4736555681986842E-3</v>
      </c>
      <c r="H54" s="13">
        <f t="shared" si="6"/>
        <v>98152.306827161025</v>
      </c>
      <c r="I54" s="13">
        <f t="shared" si="4"/>
        <v>242.7950003145526</v>
      </c>
      <c r="J54" s="13">
        <f t="shared" si="2"/>
        <v>98030.909327003756</v>
      </c>
      <c r="K54" s="13">
        <f t="shared" si="3"/>
        <v>3582865.6773683578</v>
      </c>
      <c r="L54" s="20">
        <f t="shared" si="5"/>
        <v>36.503122475537126</v>
      </c>
    </row>
    <row r="55" spans="1:12" x14ac:dyDescent="0.2">
      <c r="A55" s="16">
        <v>46</v>
      </c>
      <c r="B55" s="8">
        <v>16</v>
      </c>
      <c r="C55" s="8">
        <v>9292</v>
      </c>
      <c r="D55" s="8">
        <v>9736</v>
      </c>
      <c r="E55" s="17">
        <v>0.5</v>
      </c>
      <c r="F55" s="18">
        <f t="shared" si="7"/>
        <v>1.6817321841496743E-3</v>
      </c>
      <c r="G55" s="18">
        <f t="shared" si="1"/>
        <v>1.6803192606595252E-3</v>
      </c>
      <c r="H55" s="13">
        <f t="shared" si="6"/>
        <v>97909.511826846472</v>
      </c>
      <c r="I55" s="13">
        <f t="shared" si="4"/>
        <v>164.5192385244217</v>
      </c>
      <c r="J55" s="13">
        <f t="shared" si="2"/>
        <v>97827.252207584272</v>
      </c>
      <c r="K55" s="13">
        <f t="shared" si="3"/>
        <v>3484834.7680413541</v>
      </c>
      <c r="L55" s="20">
        <f t="shared" si="5"/>
        <v>35.592402648317808</v>
      </c>
    </row>
    <row r="56" spans="1:12" x14ac:dyDescent="0.2">
      <c r="A56" s="16">
        <v>47</v>
      </c>
      <c r="B56" s="8">
        <v>19</v>
      </c>
      <c r="C56" s="8">
        <v>9220</v>
      </c>
      <c r="D56" s="8">
        <v>9237</v>
      </c>
      <c r="E56" s="17">
        <v>0.5</v>
      </c>
      <c r="F56" s="18">
        <f t="shared" si="7"/>
        <v>2.0588394647017391E-3</v>
      </c>
      <c r="G56" s="18">
        <f t="shared" si="1"/>
        <v>2.0567222342498378E-3</v>
      </c>
      <c r="H56" s="13">
        <f t="shared" si="6"/>
        <v>97744.992588322057</v>
      </c>
      <c r="I56" s="13">
        <f t="shared" si="4"/>
        <v>201.03429954298758</v>
      </c>
      <c r="J56" s="13">
        <f t="shared" si="2"/>
        <v>97644.475438550566</v>
      </c>
      <c r="K56" s="13">
        <f t="shared" si="3"/>
        <v>3387007.5158337699</v>
      </c>
      <c r="L56" s="20">
        <f t="shared" si="5"/>
        <v>34.651468337605948</v>
      </c>
    </row>
    <row r="57" spans="1:12" x14ac:dyDescent="0.2">
      <c r="A57" s="16">
        <v>48</v>
      </c>
      <c r="B57" s="8">
        <v>22</v>
      </c>
      <c r="C57" s="8">
        <v>8767</v>
      </c>
      <c r="D57" s="8">
        <v>9135</v>
      </c>
      <c r="E57" s="17">
        <v>0.5</v>
      </c>
      <c r="F57" s="18">
        <f t="shared" si="7"/>
        <v>2.4578259412356162E-3</v>
      </c>
      <c r="G57" s="18">
        <f t="shared" si="1"/>
        <v>2.4548091943762556E-3</v>
      </c>
      <c r="H57" s="13">
        <f t="shared" si="6"/>
        <v>97543.958288779075</v>
      </c>
      <c r="I57" s="13">
        <f t="shared" si="4"/>
        <v>239.45180566314883</v>
      </c>
      <c r="J57" s="13">
        <f t="shared" si="2"/>
        <v>97424.2323859475</v>
      </c>
      <c r="K57" s="13">
        <f t="shared" si="3"/>
        <v>3289363.0403952193</v>
      </c>
      <c r="L57" s="20">
        <f t="shared" si="5"/>
        <v>33.721853183946607</v>
      </c>
    </row>
    <row r="58" spans="1:12" x14ac:dyDescent="0.2">
      <c r="A58" s="16">
        <v>49</v>
      </c>
      <c r="B58" s="8">
        <v>20</v>
      </c>
      <c r="C58" s="8">
        <v>8386</v>
      </c>
      <c r="D58" s="8">
        <v>8676</v>
      </c>
      <c r="E58" s="17">
        <v>0.5</v>
      </c>
      <c r="F58" s="18">
        <f t="shared" si="7"/>
        <v>2.3443910444262105E-3</v>
      </c>
      <c r="G58" s="18">
        <f t="shared" si="1"/>
        <v>2.3416461772626158E-3</v>
      </c>
      <c r="H58" s="13">
        <f t="shared" si="6"/>
        <v>97304.506483115925</v>
      </c>
      <c r="I58" s="13">
        <f t="shared" si="4"/>
        <v>227.85272563661383</v>
      </c>
      <c r="J58" s="13">
        <f t="shared" si="2"/>
        <v>97190.580120297629</v>
      </c>
      <c r="K58" s="13">
        <f t="shared" si="3"/>
        <v>3191938.808009272</v>
      </c>
      <c r="L58" s="20">
        <f t="shared" si="5"/>
        <v>32.803607185070412</v>
      </c>
    </row>
    <row r="59" spans="1:12" x14ac:dyDescent="0.2">
      <c r="A59" s="16">
        <v>50</v>
      </c>
      <c r="B59" s="8">
        <v>13</v>
      </c>
      <c r="C59" s="8">
        <v>8045</v>
      </c>
      <c r="D59" s="8">
        <v>8285</v>
      </c>
      <c r="E59" s="17">
        <v>0.5</v>
      </c>
      <c r="F59" s="18">
        <f t="shared" si="7"/>
        <v>1.5921616656460501E-3</v>
      </c>
      <c r="G59" s="18">
        <f t="shared" si="1"/>
        <v>1.5908951844826528E-3</v>
      </c>
      <c r="H59" s="13">
        <f t="shared" si="6"/>
        <v>97076.653757479318</v>
      </c>
      <c r="I59" s="13">
        <f t="shared" si="4"/>
        <v>154.43878098846366</v>
      </c>
      <c r="J59" s="13">
        <f t="shared" si="2"/>
        <v>96999.434366985079</v>
      </c>
      <c r="K59" s="13">
        <f t="shared" si="3"/>
        <v>3094748.2278889744</v>
      </c>
      <c r="L59" s="20">
        <f t="shared" si="5"/>
        <v>31.879428349687402</v>
      </c>
    </row>
    <row r="60" spans="1:12" x14ac:dyDescent="0.2">
      <c r="A60" s="16">
        <v>51</v>
      </c>
      <c r="B60" s="8">
        <v>28</v>
      </c>
      <c r="C60" s="8">
        <v>7997</v>
      </c>
      <c r="D60" s="8">
        <v>7962</v>
      </c>
      <c r="E60" s="17">
        <v>0.5</v>
      </c>
      <c r="F60" s="18">
        <f t="shared" si="7"/>
        <v>3.5089917914656308E-3</v>
      </c>
      <c r="G60" s="18">
        <f t="shared" si="1"/>
        <v>3.5028460624257213E-3</v>
      </c>
      <c r="H60" s="13">
        <f t="shared" si="6"/>
        <v>96922.214976490854</v>
      </c>
      <c r="I60" s="13">
        <f t="shared" si="4"/>
        <v>339.50359909198028</v>
      </c>
      <c r="J60" s="13">
        <f t="shared" si="2"/>
        <v>96752.463176944861</v>
      </c>
      <c r="K60" s="13">
        <f t="shared" si="3"/>
        <v>2997748.7935219891</v>
      </c>
      <c r="L60" s="20">
        <f t="shared" si="5"/>
        <v>30.929429277375817</v>
      </c>
    </row>
    <row r="61" spans="1:12" x14ac:dyDescent="0.2">
      <c r="A61" s="16">
        <v>52</v>
      </c>
      <c r="B61" s="8">
        <v>28</v>
      </c>
      <c r="C61" s="8">
        <v>7706</v>
      </c>
      <c r="D61" s="8">
        <v>7897</v>
      </c>
      <c r="E61" s="17">
        <v>0.5</v>
      </c>
      <c r="F61" s="18">
        <f t="shared" si="7"/>
        <v>3.589053387169134E-3</v>
      </c>
      <c r="G61" s="18">
        <f t="shared" si="1"/>
        <v>3.5826242722794446E-3</v>
      </c>
      <c r="H61" s="13">
        <f t="shared" si="6"/>
        <v>96582.711377398868</v>
      </c>
      <c r="I61" s="13">
        <f t="shared" si="4"/>
        <v>346.01956606322926</v>
      </c>
      <c r="J61" s="13">
        <f t="shared" si="2"/>
        <v>96409.701594367245</v>
      </c>
      <c r="K61" s="13">
        <f t="shared" si="3"/>
        <v>2900996.3303450444</v>
      </c>
      <c r="L61" s="20">
        <f t="shared" si="5"/>
        <v>30.036393563329813</v>
      </c>
    </row>
    <row r="62" spans="1:12" x14ac:dyDescent="0.2">
      <c r="A62" s="16">
        <v>53</v>
      </c>
      <c r="B62" s="8">
        <v>32</v>
      </c>
      <c r="C62" s="8">
        <v>7652</v>
      </c>
      <c r="D62" s="8">
        <v>7680</v>
      </c>
      <c r="E62" s="17">
        <v>0.5</v>
      </c>
      <c r="F62" s="18">
        <f t="shared" si="7"/>
        <v>4.174276024002087E-3</v>
      </c>
      <c r="G62" s="18">
        <f t="shared" si="1"/>
        <v>4.1655818797188228E-3</v>
      </c>
      <c r="H62" s="13">
        <f t="shared" si="6"/>
        <v>96236.691811335637</v>
      </c>
      <c r="I62" s="13">
        <f t="shared" si="4"/>
        <v>400.88181957338452</v>
      </c>
      <c r="J62" s="13">
        <f t="shared" si="2"/>
        <v>96036.250901548934</v>
      </c>
      <c r="K62" s="13">
        <f t="shared" si="3"/>
        <v>2804586.6287506772</v>
      </c>
      <c r="L62" s="20">
        <f t="shared" si="5"/>
        <v>29.14259183232156</v>
      </c>
    </row>
    <row r="63" spans="1:12" x14ac:dyDescent="0.2">
      <c r="A63" s="16">
        <v>54</v>
      </c>
      <c r="B63" s="8">
        <v>29</v>
      </c>
      <c r="C63" s="8">
        <v>7668</v>
      </c>
      <c r="D63" s="8">
        <v>7573</v>
      </c>
      <c r="E63" s="17">
        <v>0.5</v>
      </c>
      <c r="F63" s="18">
        <f t="shared" si="7"/>
        <v>3.8055245718784858E-3</v>
      </c>
      <c r="G63" s="18">
        <f t="shared" si="1"/>
        <v>3.7982973149967253E-3</v>
      </c>
      <c r="H63" s="13">
        <f t="shared" si="6"/>
        <v>95835.809991762246</v>
      </c>
      <c r="I63" s="13">
        <f t="shared" si="4"/>
        <v>364.0128997722469</v>
      </c>
      <c r="J63" s="13">
        <f t="shared" si="2"/>
        <v>95653.803541876114</v>
      </c>
      <c r="K63" s="13">
        <f t="shared" si="3"/>
        <v>2708550.3778491281</v>
      </c>
      <c r="L63" s="20">
        <f t="shared" si="5"/>
        <v>28.262403981162645</v>
      </c>
    </row>
    <row r="64" spans="1:12" x14ac:dyDescent="0.2">
      <c r="A64" s="16">
        <v>55</v>
      </c>
      <c r="B64" s="8">
        <v>38</v>
      </c>
      <c r="C64" s="8">
        <v>7242</v>
      </c>
      <c r="D64" s="8">
        <v>7605</v>
      </c>
      <c r="E64" s="17">
        <v>0.5</v>
      </c>
      <c r="F64" s="18">
        <f t="shared" si="7"/>
        <v>5.1188792348622614E-3</v>
      </c>
      <c r="G64" s="18">
        <f t="shared" si="1"/>
        <v>5.1058112193483373E-3</v>
      </c>
      <c r="H64" s="13">
        <f t="shared" si="6"/>
        <v>95471.797091989996</v>
      </c>
      <c r="I64" s="13">
        <f t="shared" si="4"/>
        <v>487.4609727236305</v>
      </c>
      <c r="J64" s="13">
        <f t="shared" si="2"/>
        <v>95228.066605628192</v>
      </c>
      <c r="K64" s="13">
        <f t="shared" si="3"/>
        <v>2612896.5743072522</v>
      </c>
      <c r="L64" s="20">
        <f t="shared" si="5"/>
        <v>27.368255902731637</v>
      </c>
    </row>
    <row r="65" spans="1:12" x14ac:dyDescent="0.2">
      <c r="A65" s="16">
        <v>56</v>
      </c>
      <c r="B65" s="8">
        <v>43</v>
      </c>
      <c r="C65" s="8">
        <v>7111</v>
      </c>
      <c r="D65" s="8">
        <v>7150</v>
      </c>
      <c r="E65" s="17">
        <v>0.5</v>
      </c>
      <c r="F65" s="18">
        <f t="shared" si="7"/>
        <v>6.0304326484818737E-3</v>
      </c>
      <c r="G65" s="18">
        <f t="shared" si="1"/>
        <v>6.0123042505592838E-3</v>
      </c>
      <c r="H65" s="13">
        <f t="shared" si="6"/>
        <v>94984.336119266372</v>
      </c>
      <c r="I65" s="13">
        <f t="shared" si="4"/>
        <v>571.07472778641693</v>
      </c>
      <c r="J65" s="13">
        <f t="shared" si="2"/>
        <v>94698.798755373165</v>
      </c>
      <c r="K65" s="13">
        <f t="shared" si="3"/>
        <v>2517668.5077016242</v>
      </c>
      <c r="L65" s="20">
        <f t="shared" si="5"/>
        <v>26.506144176660165</v>
      </c>
    </row>
    <row r="66" spans="1:12" x14ac:dyDescent="0.2">
      <c r="A66" s="16">
        <v>57</v>
      </c>
      <c r="B66" s="8">
        <v>51</v>
      </c>
      <c r="C66" s="8">
        <v>6948</v>
      </c>
      <c r="D66" s="8">
        <v>7023</v>
      </c>
      <c r="E66" s="17">
        <v>0.5</v>
      </c>
      <c r="F66" s="18">
        <f t="shared" si="7"/>
        <v>7.3008374490015028E-3</v>
      </c>
      <c r="G66" s="18">
        <f t="shared" si="1"/>
        <v>7.2742832691484807E-3</v>
      </c>
      <c r="H66" s="13">
        <f t="shared" si="6"/>
        <v>94413.261391479959</v>
      </c>
      <c r="I66" s="13">
        <f t="shared" si="4"/>
        <v>686.78880772578486</v>
      </c>
      <c r="J66" s="13">
        <f t="shared" si="2"/>
        <v>94069.866987617075</v>
      </c>
      <c r="K66" s="13">
        <f t="shared" si="3"/>
        <v>2422969.7089462508</v>
      </c>
      <c r="L66" s="20">
        <f t="shared" si="5"/>
        <v>25.663446778938457</v>
      </c>
    </row>
    <row r="67" spans="1:12" x14ac:dyDescent="0.2">
      <c r="A67" s="16">
        <v>58</v>
      </c>
      <c r="B67" s="8">
        <v>63</v>
      </c>
      <c r="C67" s="8">
        <v>7438</v>
      </c>
      <c r="D67" s="8">
        <v>6863</v>
      </c>
      <c r="E67" s="17">
        <v>0.5</v>
      </c>
      <c r="F67" s="18">
        <f t="shared" si="7"/>
        <v>8.8105726872246704E-3</v>
      </c>
      <c r="G67" s="18">
        <f t="shared" si="1"/>
        <v>8.7719298245614048E-3</v>
      </c>
      <c r="H67" s="13">
        <f t="shared" si="6"/>
        <v>93726.472583754177</v>
      </c>
      <c r="I67" s="13">
        <f t="shared" si="4"/>
        <v>822.16204020837006</v>
      </c>
      <c r="J67" s="13">
        <f t="shared" si="2"/>
        <v>93315.391563650002</v>
      </c>
      <c r="K67" s="13">
        <f t="shared" si="3"/>
        <v>2328899.8419586336</v>
      </c>
      <c r="L67" s="20">
        <f t="shared" si="5"/>
        <v>24.84783410447378</v>
      </c>
    </row>
    <row r="68" spans="1:12" x14ac:dyDescent="0.2">
      <c r="A68" s="16">
        <v>59</v>
      </c>
      <c r="B68" s="8">
        <v>53</v>
      </c>
      <c r="C68" s="8">
        <v>7583</v>
      </c>
      <c r="D68" s="8">
        <v>7366</v>
      </c>
      <c r="E68" s="17">
        <v>0.5</v>
      </c>
      <c r="F68" s="18">
        <f t="shared" si="7"/>
        <v>7.0907753026958325E-3</v>
      </c>
      <c r="G68" s="18">
        <f t="shared" si="1"/>
        <v>7.0657245700573267E-3</v>
      </c>
      <c r="H68" s="13">
        <f t="shared" si="6"/>
        <v>92904.310543545813</v>
      </c>
      <c r="I68" s="13">
        <f t="shared" si="4"/>
        <v>656.4362696717676</v>
      </c>
      <c r="J68" s="13">
        <f t="shared" si="2"/>
        <v>92576.092408709927</v>
      </c>
      <c r="K68" s="13">
        <f t="shared" si="3"/>
        <v>2235584.4503949834</v>
      </c>
      <c r="L68" s="20">
        <f t="shared" si="5"/>
        <v>24.063301662920445</v>
      </c>
    </row>
    <row r="69" spans="1:12" x14ac:dyDescent="0.2">
      <c r="A69" s="16">
        <v>60</v>
      </c>
      <c r="B69" s="8">
        <v>49</v>
      </c>
      <c r="C69" s="8">
        <v>6980</v>
      </c>
      <c r="D69" s="8">
        <v>7506</v>
      </c>
      <c r="E69" s="17">
        <v>0.5</v>
      </c>
      <c r="F69" s="18">
        <f t="shared" si="7"/>
        <v>6.7651525610934694E-3</v>
      </c>
      <c r="G69" s="18">
        <f t="shared" si="1"/>
        <v>6.7423460612315092E-3</v>
      </c>
      <c r="H69" s="13">
        <f t="shared" si="6"/>
        <v>92247.87427387404</v>
      </c>
      <c r="I69" s="13">
        <f t="shared" si="4"/>
        <v>621.96709176743411</v>
      </c>
      <c r="J69" s="13">
        <f t="shared" si="2"/>
        <v>91936.890727990321</v>
      </c>
      <c r="K69" s="13">
        <f t="shared" si="3"/>
        <v>2143008.3579862732</v>
      </c>
      <c r="L69" s="20">
        <f t="shared" si="5"/>
        <v>23.230978218792462</v>
      </c>
    </row>
    <row r="70" spans="1:12" x14ac:dyDescent="0.2">
      <c r="A70" s="16">
        <v>61</v>
      </c>
      <c r="B70" s="8">
        <v>63</v>
      </c>
      <c r="C70" s="8">
        <v>7045</v>
      </c>
      <c r="D70" s="8">
        <v>6895</v>
      </c>
      <c r="E70" s="17">
        <v>0.5</v>
      </c>
      <c r="F70" s="18">
        <f t="shared" si="7"/>
        <v>9.0387374461979916E-3</v>
      </c>
      <c r="G70" s="18">
        <f t="shared" si="1"/>
        <v>8.9980718417481953E-3</v>
      </c>
      <c r="H70" s="13">
        <f t="shared" si="6"/>
        <v>91625.907182106603</v>
      </c>
      <c r="I70" s="13">
        <f t="shared" si="4"/>
        <v>824.45649538994712</v>
      </c>
      <c r="J70" s="13">
        <f t="shared" si="2"/>
        <v>91213.678934411626</v>
      </c>
      <c r="K70" s="13">
        <f t="shared" si="3"/>
        <v>2051071.4672582827</v>
      </c>
      <c r="L70" s="20">
        <f t="shared" si="5"/>
        <v>22.385278687410707</v>
      </c>
    </row>
    <row r="71" spans="1:12" x14ac:dyDescent="0.2">
      <c r="A71" s="16">
        <v>62</v>
      </c>
      <c r="B71" s="8">
        <v>58</v>
      </c>
      <c r="C71" s="8">
        <v>7351</v>
      </c>
      <c r="D71" s="8">
        <v>6958</v>
      </c>
      <c r="E71" s="17">
        <v>0.5</v>
      </c>
      <c r="F71" s="18">
        <f t="shared" si="7"/>
        <v>8.1067859389195619E-3</v>
      </c>
      <c r="G71" s="18">
        <f t="shared" si="1"/>
        <v>8.0740586065288517E-3</v>
      </c>
      <c r="H71" s="13">
        <f t="shared" si="6"/>
        <v>90801.450686716649</v>
      </c>
      <c r="I71" s="13">
        <f t="shared" si="4"/>
        <v>733.13623440238962</v>
      </c>
      <c r="J71" s="13">
        <f t="shared" si="2"/>
        <v>90434.882569515452</v>
      </c>
      <c r="K71" s="13">
        <f t="shared" si="3"/>
        <v>1959857.7883238711</v>
      </c>
      <c r="L71" s="20">
        <f t="shared" si="5"/>
        <v>21.583992034287828</v>
      </c>
    </row>
    <row r="72" spans="1:12" x14ac:dyDescent="0.2">
      <c r="A72" s="16">
        <v>63</v>
      </c>
      <c r="B72" s="8">
        <v>55</v>
      </c>
      <c r="C72" s="8">
        <v>7684</v>
      </c>
      <c r="D72" s="8">
        <v>7290</v>
      </c>
      <c r="E72" s="17">
        <v>0.5</v>
      </c>
      <c r="F72" s="18">
        <f t="shared" si="7"/>
        <v>7.3460665152931745E-3</v>
      </c>
      <c r="G72" s="18">
        <f t="shared" si="1"/>
        <v>7.3191829130347984E-3</v>
      </c>
      <c r="H72" s="13">
        <f t="shared" si="6"/>
        <v>90068.314452314255</v>
      </c>
      <c r="I72" s="13">
        <f t="shared" si="4"/>
        <v>659.22646814522363</v>
      </c>
      <c r="J72" s="13">
        <f t="shared" si="2"/>
        <v>89738.701218241651</v>
      </c>
      <c r="K72" s="13">
        <f t="shared" si="3"/>
        <v>1869422.9057543557</v>
      </c>
      <c r="L72" s="20">
        <f t="shared" si="5"/>
        <v>20.755611083896795</v>
      </c>
    </row>
    <row r="73" spans="1:12" x14ac:dyDescent="0.2">
      <c r="A73" s="16">
        <v>64</v>
      </c>
      <c r="B73" s="8">
        <v>78</v>
      </c>
      <c r="C73" s="8">
        <v>6957</v>
      </c>
      <c r="D73" s="8">
        <v>7617</v>
      </c>
      <c r="E73" s="17">
        <v>0.5</v>
      </c>
      <c r="F73" s="18">
        <f t="shared" ref="F73:F109" si="8">B73/((C73+D73)/2)</f>
        <v>1.070399341292713E-2</v>
      </c>
      <c r="G73" s="18">
        <f t="shared" ref="G73:G108" si="9">F73/((1+(1-E73)*F73))</f>
        <v>1.0647010647010648E-2</v>
      </c>
      <c r="H73" s="13">
        <f t="shared" si="6"/>
        <v>89409.087984169033</v>
      </c>
      <c r="I73" s="13">
        <f t="shared" si="4"/>
        <v>951.93951170695948</v>
      </c>
      <c r="J73" s="13">
        <f t="shared" ref="J73:J108" si="10">H74+I73*E73</f>
        <v>88933.11822831555</v>
      </c>
      <c r="K73" s="13">
        <f t="shared" ref="K73:K97" si="11">K74+J73</f>
        <v>1779684.2045361141</v>
      </c>
      <c r="L73" s="20">
        <f t="shared" si="5"/>
        <v>19.904958709021045</v>
      </c>
    </row>
    <row r="74" spans="1:12" x14ac:dyDescent="0.2">
      <c r="A74" s="16">
        <v>65</v>
      </c>
      <c r="B74" s="8">
        <v>68</v>
      </c>
      <c r="C74" s="8">
        <v>6115</v>
      </c>
      <c r="D74" s="8">
        <v>6852</v>
      </c>
      <c r="E74" s="17">
        <v>0.5</v>
      </c>
      <c r="F74" s="18">
        <f t="shared" si="8"/>
        <v>1.0488162258039639E-2</v>
      </c>
      <c r="G74" s="18">
        <f t="shared" si="9"/>
        <v>1.0433448408131953E-2</v>
      </c>
      <c r="H74" s="13">
        <f t="shared" si="6"/>
        <v>88457.148472462068</v>
      </c>
      <c r="I74" s="13">
        <f t="shared" ref="I74:I108" si="12">H74*G74</f>
        <v>922.91309491790116</v>
      </c>
      <c r="J74" s="13">
        <f t="shared" si="10"/>
        <v>87995.691925003121</v>
      </c>
      <c r="K74" s="13">
        <f t="shared" si="11"/>
        <v>1690751.0863077985</v>
      </c>
      <c r="L74" s="20">
        <f t="shared" ref="L74:L108" si="13">K74/H74</f>
        <v>19.113786907048588</v>
      </c>
    </row>
    <row r="75" spans="1:12" x14ac:dyDescent="0.2">
      <c r="A75" s="16">
        <v>66</v>
      </c>
      <c r="B75" s="8">
        <v>82</v>
      </c>
      <c r="C75" s="8">
        <v>6392</v>
      </c>
      <c r="D75" s="8">
        <v>6063</v>
      </c>
      <c r="E75" s="17">
        <v>0.5</v>
      </c>
      <c r="F75" s="18">
        <f t="shared" si="8"/>
        <v>1.3167402649538338E-2</v>
      </c>
      <c r="G75" s="18">
        <f t="shared" si="9"/>
        <v>1.3081279412937704E-2</v>
      </c>
      <c r="H75" s="13">
        <f t="shared" ref="H75:H108" si="14">H74-I74</f>
        <v>87534.235377544173</v>
      </c>
      <c r="I75" s="13">
        <f t="shared" si="12"/>
        <v>1145.059791171512</v>
      </c>
      <c r="J75" s="13">
        <f t="shared" si="10"/>
        <v>86961.705481958415</v>
      </c>
      <c r="K75" s="13">
        <f t="shared" si="11"/>
        <v>1602755.3943827953</v>
      </c>
      <c r="L75" s="20">
        <f t="shared" si="13"/>
        <v>18.310040494098637</v>
      </c>
    </row>
    <row r="76" spans="1:12" x14ac:dyDescent="0.2">
      <c r="A76" s="16">
        <v>67</v>
      </c>
      <c r="B76" s="8">
        <v>81</v>
      </c>
      <c r="C76" s="8">
        <v>5920</v>
      </c>
      <c r="D76" s="8">
        <v>6308</v>
      </c>
      <c r="E76" s="17">
        <v>0.5</v>
      </c>
      <c r="F76" s="18">
        <f t="shared" si="8"/>
        <v>1.324828263002944E-2</v>
      </c>
      <c r="G76" s="18">
        <f t="shared" si="9"/>
        <v>1.3161101632951498E-2</v>
      </c>
      <c r="H76" s="13">
        <f t="shared" si="14"/>
        <v>86389.175586372658</v>
      </c>
      <c r="I76" s="13">
        <f t="shared" si="12"/>
        <v>1136.9767198791428</v>
      </c>
      <c r="J76" s="13">
        <f t="shared" si="10"/>
        <v>85820.687226433089</v>
      </c>
      <c r="K76" s="13">
        <f t="shared" si="11"/>
        <v>1515793.688900837</v>
      </c>
      <c r="L76" s="20">
        <f t="shared" si="13"/>
        <v>17.546106657602412</v>
      </c>
    </row>
    <row r="77" spans="1:12" x14ac:dyDescent="0.2">
      <c r="A77" s="16">
        <v>68</v>
      </c>
      <c r="B77" s="8">
        <v>89</v>
      </c>
      <c r="C77" s="8">
        <v>5769</v>
      </c>
      <c r="D77" s="8">
        <v>5869</v>
      </c>
      <c r="E77" s="17">
        <v>0.5</v>
      </c>
      <c r="F77" s="18">
        <f t="shared" si="8"/>
        <v>1.5294724179412271E-2</v>
      </c>
      <c r="G77" s="18">
        <f t="shared" si="9"/>
        <v>1.5178647565447258E-2</v>
      </c>
      <c r="H77" s="13">
        <f t="shared" si="14"/>
        <v>85252.19886649352</v>
      </c>
      <c r="I77" s="13">
        <f t="shared" si="12"/>
        <v>1294.0130807739274</v>
      </c>
      <c r="J77" s="13">
        <f t="shared" si="10"/>
        <v>84605.192326106553</v>
      </c>
      <c r="K77" s="13">
        <f t="shared" si="11"/>
        <v>1429973.0016744039</v>
      </c>
      <c r="L77" s="20">
        <f t="shared" si="13"/>
        <v>16.773444212433365</v>
      </c>
    </row>
    <row r="78" spans="1:12" x14ac:dyDescent="0.2">
      <c r="A78" s="16">
        <v>69</v>
      </c>
      <c r="B78" s="8">
        <v>66</v>
      </c>
      <c r="C78" s="8">
        <v>4454</v>
      </c>
      <c r="D78" s="8">
        <v>5689</v>
      </c>
      <c r="E78" s="17">
        <v>0.5</v>
      </c>
      <c r="F78" s="18">
        <f t="shared" si="8"/>
        <v>1.3013901212658977E-2</v>
      </c>
      <c r="G78" s="18">
        <f t="shared" si="9"/>
        <v>1.2929767851895386E-2</v>
      </c>
      <c r="H78" s="13">
        <f t="shared" si="14"/>
        <v>83958.185785719586</v>
      </c>
      <c r="I78" s="13">
        <f t="shared" si="12"/>
        <v>1085.5598514756573</v>
      </c>
      <c r="J78" s="13">
        <f t="shared" si="10"/>
        <v>83415.405859981765</v>
      </c>
      <c r="K78" s="13">
        <f t="shared" si="11"/>
        <v>1345367.8093482973</v>
      </c>
      <c r="L78" s="20">
        <f t="shared" si="13"/>
        <v>16.024260133276133</v>
      </c>
    </row>
    <row r="79" spans="1:12" x14ac:dyDescent="0.2">
      <c r="A79" s="16">
        <v>70</v>
      </c>
      <c r="B79" s="8">
        <v>82</v>
      </c>
      <c r="C79" s="8">
        <v>3878</v>
      </c>
      <c r="D79" s="8">
        <v>4405</v>
      </c>
      <c r="E79" s="17">
        <v>0.5</v>
      </c>
      <c r="F79" s="18">
        <f t="shared" si="8"/>
        <v>1.9799589520705058E-2</v>
      </c>
      <c r="G79" s="18">
        <f t="shared" si="9"/>
        <v>1.9605499103407052E-2</v>
      </c>
      <c r="H79" s="13">
        <f t="shared" si="14"/>
        <v>82872.62593424393</v>
      </c>
      <c r="I79" s="13">
        <f t="shared" si="12"/>
        <v>1624.7591934508073</v>
      </c>
      <c r="J79" s="13">
        <f t="shared" si="10"/>
        <v>82060.246337518518</v>
      </c>
      <c r="K79" s="13">
        <f t="shared" si="11"/>
        <v>1261952.4034883156</v>
      </c>
      <c r="L79" s="20">
        <f t="shared" si="13"/>
        <v>15.227614538118097</v>
      </c>
    </row>
    <row r="80" spans="1:12" x14ac:dyDescent="0.2">
      <c r="A80" s="16">
        <v>71</v>
      </c>
      <c r="B80" s="8">
        <v>80</v>
      </c>
      <c r="C80" s="8">
        <v>4767</v>
      </c>
      <c r="D80" s="8">
        <v>3817</v>
      </c>
      <c r="E80" s="17">
        <v>0.5</v>
      </c>
      <c r="F80" s="18">
        <f t="shared" si="8"/>
        <v>1.8639328984156569E-2</v>
      </c>
      <c r="G80" s="18">
        <f t="shared" si="9"/>
        <v>1.8467220683287162E-2</v>
      </c>
      <c r="H80" s="13">
        <f t="shared" si="14"/>
        <v>81247.866740793121</v>
      </c>
      <c r="I80" s="13">
        <f t="shared" si="12"/>
        <v>1500.4222851485338</v>
      </c>
      <c r="J80" s="13">
        <f t="shared" si="10"/>
        <v>80497.655598218844</v>
      </c>
      <c r="K80" s="13">
        <f t="shared" si="11"/>
        <v>1179892.1571507971</v>
      </c>
      <c r="L80" s="20">
        <f t="shared" si="13"/>
        <v>14.522130912249466</v>
      </c>
    </row>
    <row r="81" spans="1:12" x14ac:dyDescent="0.2">
      <c r="A81" s="16">
        <v>72</v>
      </c>
      <c r="B81" s="8">
        <v>70</v>
      </c>
      <c r="C81" s="8">
        <v>2702</v>
      </c>
      <c r="D81" s="8">
        <v>4706</v>
      </c>
      <c r="E81" s="17">
        <v>0.5</v>
      </c>
      <c r="F81" s="18">
        <f t="shared" si="8"/>
        <v>1.8898488120950324E-2</v>
      </c>
      <c r="G81" s="18">
        <f t="shared" si="9"/>
        <v>1.8721583311045734E-2</v>
      </c>
      <c r="H81" s="13">
        <f t="shared" si="14"/>
        <v>79747.444455644581</v>
      </c>
      <c r="I81" s="13">
        <f t="shared" si="12"/>
        <v>1492.9984252193424</v>
      </c>
      <c r="J81" s="13">
        <f t="shared" si="10"/>
        <v>79000.945243034919</v>
      </c>
      <c r="K81" s="13">
        <f t="shared" si="11"/>
        <v>1099394.5015525783</v>
      </c>
      <c r="L81" s="20">
        <f t="shared" si="13"/>
        <v>13.785952754436664</v>
      </c>
    </row>
    <row r="82" spans="1:12" x14ac:dyDescent="0.2">
      <c r="A82" s="16">
        <v>73</v>
      </c>
      <c r="B82" s="8">
        <v>73</v>
      </c>
      <c r="C82" s="8">
        <v>2956</v>
      </c>
      <c r="D82" s="8">
        <v>2653</v>
      </c>
      <c r="E82" s="17">
        <v>0.5</v>
      </c>
      <c r="F82" s="18">
        <f t="shared" si="8"/>
        <v>2.6029595293278661E-2</v>
      </c>
      <c r="G82" s="18">
        <f t="shared" si="9"/>
        <v>2.5695177754311866E-2</v>
      </c>
      <c r="H82" s="13">
        <f t="shared" si="14"/>
        <v>78254.446030425242</v>
      </c>
      <c r="I82" s="13">
        <f t="shared" si="12"/>
        <v>2010.7619008169811</v>
      </c>
      <c r="J82" s="13">
        <f t="shared" si="10"/>
        <v>77249.06508001675</v>
      </c>
      <c r="K82" s="13">
        <f t="shared" si="11"/>
        <v>1020393.5563095433</v>
      </c>
      <c r="L82" s="20">
        <f t="shared" si="13"/>
        <v>13.039432365450716</v>
      </c>
    </row>
    <row r="83" spans="1:12" x14ac:dyDescent="0.2">
      <c r="A83" s="16">
        <v>74</v>
      </c>
      <c r="B83" s="8">
        <v>70</v>
      </c>
      <c r="C83" s="8">
        <v>3161</v>
      </c>
      <c r="D83" s="8">
        <v>2894</v>
      </c>
      <c r="E83" s="17">
        <v>0.5</v>
      </c>
      <c r="F83" s="18">
        <f t="shared" si="8"/>
        <v>2.3121387283236993E-2</v>
      </c>
      <c r="G83" s="18">
        <f t="shared" si="9"/>
        <v>2.2857142857142854E-2</v>
      </c>
      <c r="H83" s="13">
        <f t="shared" si="14"/>
        <v>76243.684129608257</v>
      </c>
      <c r="I83" s="13">
        <f t="shared" si="12"/>
        <v>1742.7127801053314</v>
      </c>
      <c r="J83" s="13">
        <f t="shared" si="10"/>
        <v>75372.327739555592</v>
      </c>
      <c r="K83" s="13">
        <f t="shared" si="11"/>
        <v>943144.49122952658</v>
      </c>
      <c r="L83" s="20">
        <f t="shared" si="13"/>
        <v>12.370132713238977</v>
      </c>
    </row>
    <row r="84" spans="1:12" x14ac:dyDescent="0.2">
      <c r="A84" s="16">
        <v>75</v>
      </c>
      <c r="B84" s="8">
        <v>85</v>
      </c>
      <c r="C84" s="8">
        <v>3058</v>
      </c>
      <c r="D84" s="8">
        <v>3089</v>
      </c>
      <c r="E84" s="17">
        <v>0.5</v>
      </c>
      <c r="F84" s="18">
        <f t="shared" si="8"/>
        <v>2.7655767040832925E-2</v>
      </c>
      <c r="G84" s="18">
        <f t="shared" si="9"/>
        <v>2.7278562259306804E-2</v>
      </c>
      <c r="H84" s="13">
        <f t="shared" si="14"/>
        <v>74500.971349502928</v>
      </c>
      <c r="I84" s="13">
        <f t="shared" si="12"/>
        <v>2032.2793853362482</v>
      </c>
      <c r="J84" s="13">
        <f t="shared" si="10"/>
        <v>73484.831656834795</v>
      </c>
      <c r="K84" s="13">
        <f t="shared" si="11"/>
        <v>867772.16348997096</v>
      </c>
      <c r="L84" s="20">
        <f t="shared" si="13"/>
        <v>11.647796636355679</v>
      </c>
    </row>
    <row r="85" spans="1:12" x14ac:dyDescent="0.2">
      <c r="A85" s="16">
        <v>76</v>
      </c>
      <c r="B85" s="8">
        <v>87</v>
      </c>
      <c r="C85" s="8">
        <v>2716</v>
      </c>
      <c r="D85" s="8">
        <v>2985</v>
      </c>
      <c r="E85" s="17">
        <v>0.5</v>
      </c>
      <c r="F85" s="18">
        <f t="shared" si="8"/>
        <v>3.0520961234871077E-2</v>
      </c>
      <c r="G85" s="18">
        <f t="shared" si="9"/>
        <v>3.0062197650310991E-2</v>
      </c>
      <c r="H85" s="13">
        <f t="shared" si="14"/>
        <v>72468.691964166675</v>
      </c>
      <c r="I85" s="13">
        <f t="shared" si="12"/>
        <v>2178.5681412862823</v>
      </c>
      <c r="J85" s="13">
        <f t="shared" si="10"/>
        <v>71379.407893523545</v>
      </c>
      <c r="K85" s="13">
        <f t="shared" si="11"/>
        <v>794287.33183313615</v>
      </c>
      <c r="L85" s="20">
        <f t="shared" si="13"/>
        <v>10.960420428533254</v>
      </c>
    </row>
    <row r="86" spans="1:12" x14ac:dyDescent="0.2">
      <c r="A86" s="16">
        <v>77</v>
      </c>
      <c r="B86" s="8">
        <v>107</v>
      </c>
      <c r="C86" s="8">
        <v>2414</v>
      </c>
      <c r="D86" s="8">
        <v>2643</v>
      </c>
      <c r="E86" s="17">
        <v>0.5</v>
      </c>
      <c r="F86" s="18">
        <f t="shared" si="8"/>
        <v>4.2317579592643859E-2</v>
      </c>
      <c r="G86" s="18">
        <f t="shared" si="9"/>
        <v>4.1440743609604959E-2</v>
      </c>
      <c r="H86" s="13">
        <f t="shared" si="14"/>
        <v>70290.1238228804</v>
      </c>
      <c r="I86" s="13">
        <f t="shared" si="12"/>
        <v>2912.8749996313722</v>
      </c>
      <c r="J86" s="13">
        <f t="shared" si="10"/>
        <v>68833.686323064714</v>
      </c>
      <c r="K86" s="13">
        <f t="shared" si="11"/>
        <v>722907.92393961258</v>
      </c>
      <c r="L86" s="20">
        <f t="shared" si="13"/>
        <v>10.284630110500618</v>
      </c>
    </row>
    <row r="87" spans="1:12" x14ac:dyDescent="0.2">
      <c r="A87" s="16">
        <v>78</v>
      </c>
      <c r="B87" s="8">
        <v>81</v>
      </c>
      <c r="C87" s="8">
        <v>2228</v>
      </c>
      <c r="D87" s="8">
        <v>2328</v>
      </c>
      <c r="E87" s="17">
        <v>0.5</v>
      </c>
      <c r="F87" s="18">
        <f t="shared" si="8"/>
        <v>3.5557506584723439E-2</v>
      </c>
      <c r="G87" s="18">
        <f t="shared" si="9"/>
        <v>3.4936381281000649E-2</v>
      </c>
      <c r="H87" s="13">
        <f t="shared" si="14"/>
        <v>67377.248823249029</v>
      </c>
      <c r="I87" s="13">
        <f t="shared" si="12"/>
        <v>2353.9172545538804</v>
      </c>
      <c r="J87" s="13">
        <f t="shared" si="10"/>
        <v>66200.290195972091</v>
      </c>
      <c r="K87" s="13">
        <f t="shared" si="11"/>
        <v>654074.23761654785</v>
      </c>
      <c r="L87" s="20">
        <f t="shared" si="13"/>
        <v>9.7076424021465026</v>
      </c>
    </row>
    <row r="88" spans="1:12" x14ac:dyDescent="0.2">
      <c r="A88" s="16">
        <v>79</v>
      </c>
      <c r="B88" s="8">
        <v>81</v>
      </c>
      <c r="C88" s="8">
        <v>2065</v>
      </c>
      <c r="D88" s="8">
        <v>2159</v>
      </c>
      <c r="E88" s="17">
        <v>0.5</v>
      </c>
      <c r="F88" s="18">
        <f t="shared" si="8"/>
        <v>3.8352272727272728E-2</v>
      </c>
      <c r="G88" s="18">
        <f t="shared" si="9"/>
        <v>3.7630662020905918E-2</v>
      </c>
      <c r="H88" s="13">
        <f t="shared" si="14"/>
        <v>65023.331568695146</v>
      </c>
      <c r="I88" s="13">
        <f t="shared" si="12"/>
        <v>2446.8710137348694</v>
      </c>
      <c r="J88" s="13">
        <f t="shared" si="10"/>
        <v>63799.896061827712</v>
      </c>
      <c r="K88" s="13">
        <f t="shared" si="11"/>
        <v>587873.94742057577</v>
      </c>
      <c r="L88" s="20">
        <f t="shared" si="13"/>
        <v>9.0409693449728135</v>
      </c>
    </row>
    <row r="89" spans="1:12" x14ac:dyDescent="0.2">
      <c r="A89" s="16">
        <v>80</v>
      </c>
      <c r="B89" s="8">
        <v>104</v>
      </c>
      <c r="C89" s="8">
        <v>1871</v>
      </c>
      <c r="D89" s="8">
        <v>2019</v>
      </c>
      <c r="E89" s="17">
        <v>0.5</v>
      </c>
      <c r="F89" s="18">
        <f t="shared" si="8"/>
        <v>5.3470437017994858E-2</v>
      </c>
      <c r="G89" s="18">
        <f t="shared" si="9"/>
        <v>5.207811717576364E-2</v>
      </c>
      <c r="H89" s="13">
        <f t="shared" si="14"/>
        <v>62576.460554960278</v>
      </c>
      <c r="I89" s="13">
        <f t="shared" si="12"/>
        <v>3258.8642452257727</v>
      </c>
      <c r="J89" s="13">
        <f t="shared" si="10"/>
        <v>60947.028432347397</v>
      </c>
      <c r="K89" s="13">
        <f t="shared" si="11"/>
        <v>524074.05135874805</v>
      </c>
      <c r="L89" s="20">
        <f t="shared" si="13"/>
        <v>8.3749391817784105</v>
      </c>
    </row>
    <row r="90" spans="1:12" x14ac:dyDescent="0.2">
      <c r="A90" s="16">
        <v>81</v>
      </c>
      <c r="B90" s="8">
        <v>106</v>
      </c>
      <c r="C90" s="8">
        <v>1633</v>
      </c>
      <c r="D90" s="8">
        <v>1755</v>
      </c>
      <c r="E90" s="17">
        <v>0.5</v>
      </c>
      <c r="F90" s="18">
        <f t="shared" si="8"/>
        <v>6.2573789846517125E-2</v>
      </c>
      <c r="G90" s="18">
        <f t="shared" si="9"/>
        <v>6.0675443617630227E-2</v>
      </c>
      <c r="H90" s="13">
        <f t="shared" si="14"/>
        <v>59317.596309734508</v>
      </c>
      <c r="I90" s="13">
        <f t="shared" si="12"/>
        <v>3599.1214704246472</v>
      </c>
      <c r="J90" s="13">
        <f t="shared" si="10"/>
        <v>57518.03557452219</v>
      </c>
      <c r="K90" s="13">
        <f t="shared" si="11"/>
        <v>463127.02292640065</v>
      </c>
      <c r="L90" s="20">
        <f t="shared" si="13"/>
        <v>7.8075824331809223</v>
      </c>
    </row>
    <row r="91" spans="1:12" x14ac:dyDescent="0.2">
      <c r="A91" s="16">
        <v>82</v>
      </c>
      <c r="B91" s="8">
        <v>99</v>
      </c>
      <c r="C91" s="8">
        <v>1495</v>
      </c>
      <c r="D91" s="8">
        <v>1543</v>
      </c>
      <c r="E91" s="17">
        <v>0.5</v>
      </c>
      <c r="F91" s="18">
        <f t="shared" si="8"/>
        <v>6.5174456879525999E-2</v>
      </c>
      <c r="G91" s="18">
        <f t="shared" si="9"/>
        <v>6.3117628307299958E-2</v>
      </c>
      <c r="H91" s="13">
        <f t="shared" si="14"/>
        <v>55718.474839309863</v>
      </c>
      <c r="I91" s="13">
        <f t="shared" si="12"/>
        <v>3516.8179847572046</v>
      </c>
      <c r="J91" s="13">
        <f t="shared" si="10"/>
        <v>53960.065846931262</v>
      </c>
      <c r="K91" s="13">
        <f t="shared" si="11"/>
        <v>405608.98735187849</v>
      </c>
      <c r="L91" s="20">
        <f t="shared" si="13"/>
        <v>7.2796139614668318</v>
      </c>
    </row>
    <row r="92" spans="1:12" x14ac:dyDescent="0.2">
      <c r="A92" s="16">
        <v>83</v>
      </c>
      <c r="B92" s="8">
        <v>120</v>
      </c>
      <c r="C92" s="8">
        <v>1241</v>
      </c>
      <c r="D92" s="8">
        <v>1388</v>
      </c>
      <c r="E92" s="17">
        <v>0.5</v>
      </c>
      <c r="F92" s="18">
        <f t="shared" si="8"/>
        <v>9.1289463674400911E-2</v>
      </c>
      <c r="G92" s="18">
        <f t="shared" si="9"/>
        <v>8.7304474354310657E-2</v>
      </c>
      <c r="H92" s="13">
        <f t="shared" si="14"/>
        <v>52201.656854552661</v>
      </c>
      <c r="I92" s="13">
        <f t="shared" si="12"/>
        <v>4557.4382121108183</v>
      </c>
      <c r="J92" s="13">
        <f t="shared" si="10"/>
        <v>49922.93774849725</v>
      </c>
      <c r="K92" s="13">
        <f t="shared" si="11"/>
        <v>351648.92150494724</v>
      </c>
      <c r="L92" s="20">
        <f t="shared" si="13"/>
        <v>6.736355562137275</v>
      </c>
    </row>
    <row r="93" spans="1:12" x14ac:dyDescent="0.2">
      <c r="A93" s="16">
        <v>84</v>
      </c>
      <c r="B93" s="8">
        <v>91</v>
      </c>
      <c r="C93" s="8">
        <v>1079</v>
      </c>
      <c r="D93" s="8">
        <v>1164</v>
      </c>
      <c r="E93" s="17">
        <v>0.5</v>
      </c>
      <c r="F93" s="18">
        <f t="shared" si="8"/>
        <v>8.1141328577797586E-2</v>
      </c>
      <c r="G93" s="18">
        <f t="shared" si="9"/>
        <v>7.7977720651242505E-2</v>
      </c>
      <c r="H93" s="13">
        <f t="shared" si="14"/>
        <v>47644.21864244184</v>
      </c>
      <c r="I93" s="13">
        <f t="shared" si="12"/>
        <v>3715.1875719470499</v>
      </c>
      <c r="J93" s="13">
        <f t="shared" si="10"/>
        <v>45786.624856468319</v>
      </c>
      <c r="K93" s="13">
        <f t="shared" si="11"/>
        <v>301725.98375645</v>
      </c>
      <c r="L93" s="20">
        <f t="shared" si="13"/>
        <v>6.3328981428120255</v>
      </c>
    </row>
    <row r="94" spans="1:12" x14ac:dyDescent="0.2">
      <c r="A94" s="16">
        <v>85</v>
      </c>
      <c r="B94" s="8">
        <v>84</v>
      </c>
      <c r="C94" s="8">
        <v>992</v>
      </c>
      <c r="D94" s="8">
        <v>996</v>
      </c>
      <c r="E94" s="17">
        <v>0.5</v>
      </c>
      <c r="F94" s="18">
        <f t="shared" si="8"/>
        <v>8.4507042253521125E-2</v>
      </c>
      <c r="G94" s="18">
        <f t="shared" si="9"/>
        <v>8.1081081081081086E-2</v>
      </c>
      <c r="H94" s="13">
        <f t="shared" si="14"/>
        <v>43929.031070494791</v>
      </c>
      <c r="I94" s="13">
        <f t="shared" si="12"/>
        <v>3561.8133300401182</v>
      </c>
      <c r="J94" s="13">
        <f t="shared" si="10"/>
        <v>42148.124405474737</v>
      </c>
      <c r="K94" s="13">
        <f t="shared" si="11"/>
        <v>255939.35889998166</v>
      </c>
      <c r="L94" s="20">
        <f t="shared" si="13"/>
        <v>5.8262008667859035</v>
      </c>
    </row>
    <row r="95" spans="1:12" x14ac:dyDescent="0.2">
      <c r="A95" s="16">
        <v>86</v>
      </c>
      <c r="B95" s="8">
        <v>96</v>
      </c>
      <c r="C95" s="8">
        <v>811</v>
      </c>
      <c r="D95" s="8">
        <v>895</v>
      </c>
      <c r="E95" s="17">
        <v>0.5</v>
      </c>
      <c r="F95" s="18">
        <f t="shared" si="8"/>
        <v>0.11254396248534584</v>
      </c>
      <c r="G95" s="18">
        <f t="shared" si="9"/>
        <v>0.10654827968923419</v>
      </c>
      <c r="H95" s="13">
        <f t="shared" si="14"/>
        <v>40367.217740454675</v>
      </c>
      <c r="I95" s="13">
        <f t="shared" si="12"/>
        <v>4301.0576060861813</v>
      </c>
      <c r="J95" s="13">
        <f t="shared" si="10"/>
        <v>38216.688937411585</v>
      </c>
      <c r="K95" s="13">
        <f t="shared" si="11"/>
        <v>213791.23449450691</v>
      </c>
      <c r="L95" s="20">
        <f t="shared" si="13"/>
        <v>5.296159766796424</v>
      </c>
    </row>
    <row r="96" spans="1:12" x14ac:dyDescent="0.2">
      <c r="A96" s="16">
        <v>87</v>
      </c>
      <c r="B96" s="8">
        <v>88</v>
      </c>
      <c r="C96" s="8">
        <v>645</v>
      </c>
      <c r="D96" s="8">
        <v>728</v>
      </c>
      <c r="E96" s="17">
        <v>0.5</v>
      </c>
      <c r="F96" s="18">
        <f t="shared" si="8"/>
        <v>0.12818645302257831</v>
      </c>
      <c r="G96" s="18">
        <f t="shared" si="9"/>
        <v>0.12046543463381246</v>
      </c>
      <c r="H96" s="13">
        <f t="shared" si="14"/>
        <v>36066.160134368496</v>
      </c>
      <c r="I96" s="13">
        <f t="shared" si="12"/>
        <v>4344.7256561593804</v>
      </c>
      <c r="J96" s="13">
        <f t="shared" si="10"/>
        <v>33893.797306288805</v>
      </c>
      <c r="K96" s="13">
        <f t="shared" si="11"/>
        <v>175574.54555709532</v>
      </c>
      <c r="L96" s="20">
        <f t="shared" si="13"/>
        <v>4.8681241613460591</v>
      </c>
    </row>
    <row r="97" spans="1:12" x14ac:dyDescent="0.2">
      <c r="A97" s="16">
        <v>88</v>
      </c>
      <c r="B97" s="8">
        <v>91</v>
      </c>
      <c r="C97" s="8">
        <v>598</v>
      </c>
      <c r="D97" s="8">
        <v>581</v>
      </c>
      <c r="E97" s="17">
        <v>0.5</v>
      </c>
      <c r="F97" s="18">
        <f t="shared" si="8"/>
        <v>0.15436810856658184</v>
      </c>
      <c r="G97" s="18">
        <f t="shared" si="9"/>
        <v>0.14330708661417321</v>
      </c>
      <c r="H97" s="13">
        <f t="shared" si="14"/>
        <v>31721.434478209114</v>
      </c>
      <c r="I97" s="13">
        <f t="shared" si="12"/>
        <v>4545.9063582945337</v>
      </c>
      <c r="J97" s="13">
        <f t="shared" si="10"/>
        <v>29448.481299061845</v>
      </c>
      <c r="K97" s="13">
        <f t="shared" si="11"/>
        <v>141680.74825080653</v>
      </c>
      <c r="L97" s="20">
        <f t="shared" si="13"/>
        <v>4.4664042021218631</v>
      </c>
    </row>
    <row r="98" spans="1:12" x14ac:dyDescent="0.2">
      <c r="A98" s="16">
        <v>89</v>
      </c>
      <c r="B98" s="8">
        <v>78</v>
      </c>
      <c r="C98" s="8">
        <v>450</v>
      </c>
      <c r="D98" s="8">
        <v>501</v>
      </c>
      <c r="E98" s="17">
        <v>0.5</v>
      </c>
      <c r="F98" s="18">
        <f t="shared" si="8"/>
        <v>0.16403785488958991</v>
      </c>
      <c r="G98" s="18">
        <f t="shared" si="9"/>
        <v>0.15160349854227406</v>
      </c>
      <c r="H98" s="13">
        <f t="shared" si="14"/>
        <v>27175.528119914579</v>
      </c>
      <c r="I98" s="13">
        <f t="shared" si="12"/>
        <v>4119.9051377129981</v>
      </c>
      <c r="J98" s="13">
        <f t="shared" si="10"/>
        <v>25115.575551058078</v>
      </c>
      <c r="K98" s="13">
        <f>K99+J98</f>
        <v>112232.26695174468</v>
      </c>
      <c r="L98" s="20">
        <f t="shared" si="13"/>
        <v>4.1299019638738654</v>
      </c>
    </row>
    <row r="99" spans="1:12" x14ac:dyDescent="0.2">
      <c r="A99" s="16">
        <v>90</v>
      </c>
      <c r="B99" s="8">
        <v>81</v>
      </c>
      <c r="C99" s="8">
        <v>382</v>
      </c>
      <c r="D99" s="8">
        <v>383</v>
      </c>
      <c r="E99" s="17">
        <v>0.5</v>
      </c>
      <c r="F99" s="22">
        <f t="shared" si="8"/>
        <v>0.21176470588235294</v>
      </c>
      <c r="G99" s="22">
        <f t="shared" si="9"/>
        <v>0.19148936170212766</v>
      </c>
      <c r="H99" s="23">
        <f t="shared" si="14"/>
        <v>23055.622982201581</v>
      </c>
      <c r="I99" s="23">
        <f t="shared" si="12"/>
        <v>4414.9065285066854</v>
      </c>
      <c r="J99" s="23">
        <f t="shared" si="10"/>
        <v>20848.169717948236</v>
      </c>
      <c r="K99" s="23">
        <f t="shared" ref="K99:K108" si="15">K100+J99</f>
        <v>87116.691400686599</v>
      </c>
      <c r="L99" s="24">
        <f t="shared" si="13"/>
        <v>3.7785442392052779</v>
      </c>
    </row>
    <row r="100" spans="1:12" x14ac:dyDescent="0.2">
      <c r="A100" s="16">
        <v>91</v>
      </c>
      <c r="B100" s="8">
        <v>72</v>
      </c>
      <c r="C100" s="8">
        <v>276</v>
      </c>
      <c r="D100" s="8">
        <v>319</v>
      </c>
      <c r="E100" s="17">
        <v>0.5</v>
      </c>
      <c r="F100" s="22">
        <f t="shared" si="8"/>
        <v>0.24201680672268908</v>
      </c>
      <c r="G100" s="22">
        <f t="shared" si="9"/>
        <v>0.2158920539730135</v>
      </c>
      <c r="H100" s="23">
        <f t="shared" si="14"/>
        <v>18640.716453694895</v>
      </c>
      <c r="I100" s="23">
        <f t="shared" si="12"/>
        <v>4024.3825627167389</v>
      </c>
      <c r="J100" s="23">
        <f t="shared" si="10"/>
        <v>16628.525172336525</v>
      </c>
      <c r="K100" s="23">
        <f t="shared" si="15"/>
        <v>66268.52168273837</v>
      </c>
      <c r="L100" s="24">
        <f t="shared" si="13"/>
        <v>3.555041559017055</v>
      </c>
    </row>
    <row r="101" spans="1:12" x14ac:dyDescent="0.2">
      <c r="A101" s="16">
        <v>92</v>
      </c>
      <c r="B101" s="8">
        <v>54</v>
      </c>
      <c r="C101" s="8">
        <v>220</v>
      </c>
      <c r="D101" s="8">
        <v>215</v>
      </c>
      <c r="E101" s="17">
        <v>0.5</v>
      </c>
      <c r="F101" s="22">
        <f t="shared" si="8"/>
        <v>0.24827586206896551</v>
      </c>
      <c r="G101" s="22">
        <f t="shared" si="9"/>
        <v>0.22085889570552147</v>
      </c>
      <c r="H101" s="23">
        <f t="shared" si="14"/>
        <v>14616.333890978156</v>
      </c>
      <c r="I101" s="23">
        <f t="shared" si="12"/>
        <v>3228.1473624246232</v>
      </c>
      <c r="J101" s="23">
        <f t="shared" si="10"/>
        <v>13002.260209765846</v>
      </c>
      <c r="K101" s="23">
        <f t="shared" si="15"/>
        <v>49639.996510401841</v>
      </c>
      <c r="L101" s="24">
        <f t="shared" si="13"/>
        <v>3.3962002291861868</v>
      </c>
    </row>
    <row r="102" spans="1:12" x14ac:dyDescent="0.2">
      <c r="A102" s="16">
        <v>93</v>
      </c>
      <c r="B102" s="8">
        <v>38</v>
      </c>
      <c r="C102" s="8">
        <v>158</v>
      </c>
      <c r="D102" s="8">
        <v>174</v>
      </c>
      <c r="E102" s="17">
        <v>0.5</v>
      </c>
      <c r="F102" s="22">
        <f t="shared" si="8"/>
        <v>0.2289156626506024</v>
      </c>
      <c r="G102" s="22">
        <f t="shared" si="9"/>
        <v>0.20540540540540539</v>
      </c>
      <c r="H102" s="23">
        <f t="shared" si="14"/>
        <v>11388.186528553533</v>
      </c>
      <c r="I102" s="23">
        <f t="shared" si="12"/>
        <v>2339.1950707299147</v>
      </c>
      <c r="J102" s="23">
        <f t="shared" si="10"/>
        <v>10218.588993188576</v>
      </c>
      <c r="K102" s="23">
        <f t="shared" si="15"/>
        <v>36637.736300635996</v>
      </c>
      <c r="L102" s="24">
        <f t="shared" si="13"/>
        <v>3.217170372892507</v>
      </c>
    </row>
    <row r="103" spans="1:12" x14ac:dyDescent="0.2">
      <c r="A103" s="16">
        <v>94</v>
      </c>
      <c r="B103" s="8">
        <v>30</v>
      </c>
      <c r="C103" s="8">
        <v>103</v>
      </c>
      <c r="D103" s="8">
        <v>123</v>
      </c>
      <c r="E103" s="17">
        <v>0.5</v>
      </c>
      <c r="F103" s="22">
        <f t="shared" si="8"/>
        <v>0.26548672566371684</v>
      </c>
      <c r="G103" s="22">
        <f t="shared" si="9"/>
        <v>0.23437500000000003</v>
      </c>
      <c r="H103" s="23">
        <f t="shared" si="14"/>
        <v>9048.9914578236185</v>
      </c>
      <c r="I103" s="23">
        <f t="shared" si="12"/>
        <v>2120.8573729274108</v>
      </c>
      <c r="J103" s="23">
        <f t="shared" si="10"/>
        <v>7988.5627713599133</v>
      </c>
      <c r="K103" s="23">
        <f t="shared" si="15"/>
        <v>26419.147307447416</v>
      </c>
      <c r="L103" s="24">
        <f t="shared" si="13"/>
        <v>2.9195681563613181</v>
      </c>
    </row>
    <row r="104" spans="1:12" x14ac:dyDescent="0.2">
      <c r="A104" s="16">
        <v>95</v>
      </c>
      <c r="B104" s="8">
        <v>22</v>
      </c>
      <c r="C104" s="8">
        <v>83</v>
      </c>
      <c r="D104" s="8">
        <v>71</v>
      </c>
      <c r="E104" s="17">
        <v>0.5</v>
      </c>
      <c r="F104" s="22">
        <f t="shared" si="8"/>
        <v>0.2857142857142857</v>
      </c>
      <c r="G104" s="22">
        <f t="shared" si="9"/>
        <v>0.25</v>
      </c>
      <c r="H104" s="23">
        <f t="shared" si="14"/>
        <v>6928.1340848962082</v>
      </c>
      <c r="I104" s="23">
        <f t="shared" si="12"/>
        <v>1732.033521224052</v>
      </c>
      <c r="J104" s="23">
        <f t="shared" si="10"/>
        <v>6062.1173242841824</v>
      </c>
      <c r="K104" s="23">
        <f t="shared" si="15"/>
        <v>18430.584536087503</v>
      </c>
      <c r="L104" s="24">
        <f t="shared" si="13"/>
        <v>2.6602522858596802</v>
      </c>
    </row>
    <row r="105" spans="1:12" x14ac:dyDescent="0.2">
      <c r="A105" s="16">
        <v>96</v>
      </c>
      <c r="B105" s="8">
        <v>22</v>
      </c>
      <c r="C105" s="8">
        <v>61</v>
      </c>
      <c r="D105" s="8">
        <v>59</v>
      </c>
      <c r="E105" s="17">
        <v>0.5</v>
      </c>
      <c r="F105" s="22">
        <f t="shared" si="8"/>
        <v>0.36666666666666664</v>
      </c>
      <c r="G105" s="22">
        <f t="shared" si="9"/>
        <v>0.30985915492957744</v>
      </c>
      <c r="H105" s="23">
        <f t="shared" si="14"/>
        <v>5196.1005636721566</v>
      </c>
      <c r="I105" s="23">
        <f t="shared" si="12"/>
        <v>1610.0593295885553</v>
      </c>
      <c r="J105" s="23">
        <f t="shared" si="10"/>
        <v>4391.0708988778788</v>
      </c>
      <c r="K105" s="23">
        <f t="shared" si="15"/>
        <v>12368.467211803321</v>
      </c>
      <c r="L105" s="24">
        <f t="shared" si="13"/>
        <v>2.3803363811462406</v>
      </c>
    </row>
    <row r="106" spans="1:12" x14ac:dyDescent="0.2">
      <c r="A106" s="16">
        <v>97</v>
      </c>
      <c r="B106" s="8">
        <v>11</v>
      </c>
      <c r="C106" s="8">
        <v>43</v>
      </c>
      <c r="D106" s="8">
        <v>50</v>
      </c>
      <c r="E106" s="17">
        <v>0.5</v>
      </c>
      <c r="F106" s="22">
        <f t="shared" si="8"/>
        <v>0.23655913978494625</v>
      </c>
      <c r="G106" s="22">
        <f t="shared" si="9"/>
        <v>0.21153846153846156</v>
      </c>
      <c r="H106" s="23">
        <f t="shared" si="14"/>
        <v>3586.041234083601</v>
      </c>
      <c r="I106" s="23">
        <f t="shared" si="12"/>
        <v>758.5856456715311</v>
      </c>
      <c r="J106" s="23">
        <f t="shared" si="10"/>
        <v>3206.7484112478355</v>
      </c>
      <c r="K106" s="23">
        <f t="shared" si="15"/>
        <v>7977.3963129254425</v>
      </c>
      <c r="L106" s="24">
        <f t="shared" si="13"/>
        <v>2.2245690420690423</v>
      </c>
    </row>
    <row r="107" spans="1:12" x14ac:dyDescent="0.2">
      <c r="A107" s="16">
        <v>98</v>
      </c>
      <c r="B107" s="8">
        <v>10</v>
      </c>
      <c r="C107" s="8">
        <v>31</v>
      </c>
      <c r="D107" s="8">
        <v>31</v>
      </c>
      <c r="E107" s="17">
        <v>0.5</v>
      </c>
      <c r="F107" s="22">
        <f t="shared" si="8"/>
        <v>0.32258064516129031</v>
      </c>
      <c r="G107" s="22">
        <f t="shared" si="9"/>
        <v>0.27777777777777773</v>
      </c>
      <c r="H107" s="23">
        <f t="shared" si="14"/>
        <v>2827.45558841207</v>
      </c>
      <c r="I107" s="23">
        <f t="shared" si="12"/>
        <v>785.40433011446373</v>
      </c>
      <c r="J107" s="23">
        <f t="shared" si="10"/>
        <v>2434.7534233548381</v>
      </c>
      <c r="K107" s="23">
        <f t="shared" si="15"/>
        <v>4770.6479016776066</v>
      </c>
      <c r="L107" s="24">
        <f t="shared" si="13"/>
        <v>1.6872582972582975</v>
      </c>
    </row>
    <row r="108" spans="1:12" x14ac:dyDescent="0.2">
      <c r="A108" s="16">
        <v>99</v>
      </c>
      <c r="B108" s="8">
        <v>9</v>
      </c>
      <c r="C108" s="8">
        <v>27</v>
      </c>
      <c r="D108" s="8">
        <v>19</v>
      </c>
      <c r="E108" s="17">
        <v>0.5</v>
      </c>
      <c r="F108" s="22">
        <f t="shared" si="8"/>
        <v>0.39130434782608697</v>
      </c>
      <c r="G108" s="22">
        <f t="shared" si="9"/>
        <v>0.32727272727272727</v>
      </c>
      <c r="H108" s="23">
        <f t="shared" si="14"/>
        <v>2042.0512582976062</v>
      </c>
      <c r="I108" s="23">
        <f t="shared" si="12"/>
        <v>668.30768453376197</v>
      </c>
      <c r="J108" s="23">
        <f t="shared" si="10"/>
        <v>1707.8974160307253</v>
      </c>
      <c r="K108" s="23">
        <f t="shared" si="15"/>
        <v>2335.8944783227685</v>
      </c>
      <c r="L108" s="24">
        <f t="shared" si="13"/>
        <v>1.143896103896104</v>
      </c>
    </row>
    <row r="109" spans="1:12" x14ac:dyDescent="0.2">
      <c r="A109" s="16" t="s">
        <v>22</v>
      </c>
      <c r="B109" s="8">
        <v>16</v>
      </c>
      <c r="C109" s="8">
        <v>32</v>
      </c>
      <c r="D109" s="8">
        <v>38</v>
      </c>
      <c r="E109" s="21"/>
      <c r="F109" s="22">
        <f t="shared" si="8"/>
        <v>0.45714285714285713</v>
      </c>
      <c r="G109" s="22">
        <v>1</v>
      </c>
      <c r="H109" s="23">
        <f>H108-I108</f>
        <v>1373.7435737638443</v>
      </c>
      <c r="I109" s="23">
        <f>H109*G109</f>
        <v>1373.7435737638443</v>
      </c>
      <c r="J109" s="23">
        <f>H109*F109</f>
        <v>627.9970622920431</v>
      </c>
      <c r="K109" s="23">
        <f>J109</f>
        <v>627.9970622920431</v>
      </c>
      <c r="L109" s="24">
        <f>K109/H109</f>
        <v>0.45714285714285713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2" t="s">
        <v>24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3" t="s">
        <v>10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4" t="s">
        <v>11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4" t="s">
        <v>12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4" t="s">
        <v>13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4" t="s">
        <v>14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4" t="s">
        <v>15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4" t="s">
        <v>16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4" t="s">
        <v>17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4" t="s">
        <v>18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4" t="s">
        <v>19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4" t="s">
        <v>20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51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3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3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3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3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3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3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3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3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3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3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3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3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3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3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3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3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3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3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3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3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3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3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3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3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3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3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3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3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31"/>
      <c r="D157" s="31"/>
      <c r="H157" s="31"/>
      <c r="I157" s="31"/>
      <c r="J157" s="31"/>
      <c r="K157" s="31"/>
      <c r="L157" s="29"/>
    </row>
    <row r="158" spans="1:12" s="30" customFormat="1" ht="11.25" x14ac:dyDescent="0.2">
      <c r="A158" s="31"/>
      <c r="B158" s="31"/>
      <c r="C158" s="31"/>
      <c r="D158" s="31"/>
      <c r="H158" s="31"/>
      <c r="I158" s="31"/>
      <c r="J158" s="31"/>
      <c r="K158" s="31"/>
      <c r="L158" s="29"/>
    </row>
    <row r="159" spans="1:12" s="30" customFormat="1" ht="11.25" x14ac:dyDescent="0.2">
      <c r="A159" s="31"/>
      <c r="B159" s="31"/>
      <c r="C159" s="31"/>
      <c r="D159" s="31"/>
      <c r="H159" s="31"/>
      <c r="I159" s="31"/>
      <c r="J159" s="31"/>
      <c r="K159" s="31"/>
      <c r="L159" s="29"/>
    </row>
    <row r="160" spans="1:12" s="30" customFormat="1" ht="11.25" x14ac:dyDescent="0.2">
      <c r="A160" s="31"/>
      <c r="B160" s="31"/>
      <c r="C160" s="31"/>
      <c r="D160" s="31"/>
      <c r="H160" s="31"/>
      <c r="I160" s="31"/>
      <c r="J160" s="31"/>
      <c r="K160" s="31"/>
      <c r="L160" s="29"/>
    </row>
    <row r="161" spans="1:12" s="30" customFormat="1" ht="11.25" x14ac:dyDescent="0.2">
      <c r="A161" s="31"/>
      <c r="B161" s="31"/>
      <c r="C161" s="31"/>
      <c r="D161" s="31"/>
      <c r="H161" s="31"/>
      <c r="I161" s="31"/>
      <c r="J161" s="31"/>
      <c r="K161" s="31"/>
      <c r="L161" s="29"/>
    </row>
    <row r="162" spans="1:12" s="30" customFormat="1" ht="11.25" x14ac:dyDescent="0.2">
      <c r="A162" s="31"/>
      <c r="B162" s="31"/>
      <c r="C162" s="31"/>
      <c r="D162" s="31"/>
      <c r="H162" s="31"/>
      <c r="I162" s="31"/>
      <c r="J162" s="31"/>
      <c r="K162" s="31"/>
      <c r="L162" s="29"/>
    </row>
    <row r="163" spans="1:12" s="30" customFormat="1" ht="11.25" x14ac:dyDescent="0.2">
      <c r="A163" s="31"/>
      <c r="B163" s="31"/>
      <c r="C163" s="31"/>
      <c r="D163" s="31"/>
      <c r="H163" s="31"/>
      <c r="I163" s="31"/>
      <c r="J163" s="31"/>
      <c r="K163" s="31"/>
      <c r="L163" s="29"/>
    </row>
    <row r="164" spans="1:12" s="30" customFormat="1" ht="11.25" x14ac:dyDescent="0.2">
      <c r="A164" s="31"/>
      <c r="B164" s="31"/>
      <c r="C164" s="31"/>
      <c r="D164" s="31"/>
      <c r="H164" s="31"/>
      <c r="I164" s="31"/>
      <c r="J164" s="31"/>
      <c r="K164" s="31"/>
      <c r="L164" s="29"/>
    </row>
    <row r="165" spans="1:12" s="30" customFormat="1" ht="11.25" x14ac:dyDescent="0.2">
      <c r="A165" s="31"/>
      <c r="B165" s="31"/>
      <c r="C165" s="31"/>
      <c r="D165" s="31"/>
      <c r="H165" s="31"/>
      <c r="I165" s="31"/>
      <c r="J165" s="31"/>
      <c r="K165" s="31"/>
      <c r="L165" s="29"/>
    </row>
    <row r="166" spans="1:12" s="30" customFormat="1" ht="11.25" x14ac:dyDescent="0.2">
      <c r="A166" s="31"/>
      <c r="B166" s="31"/>
      <c r="C166" s="31"/>
      <c r="D166" s="31"/>
      <c r="H166" s="31"/>
      <c r="I166" s="31"/>
      <c r="J166" s="31"/>
      <c r="K166" s="31"/>
      <c r="L166" s="29"/>
    </row>
    <row r="167" spans="1:12" s="30" customFormat="1" ht="11.25" x14ac:dyDescent="0.2">
      <c r="A167" s="31"/>
      <c r="B167" s="31"/>
      <c r="C167" s="31"/>
      <c r="D167" s="31"/>
      <c r="H167" s="31"/>
      <c r="I167" s="31"/>
      <c r="J167" s="31"/>
      <c r="K167" s="31"/>
      <c r="L167" s="29"/>
    </row>
    <row r="168" spans="1:12" s="30" customFormat="1" ht="11.25" x14ac:dyDescent="0.2">
      <c r="A168" s="31"/>
      <c r="B168" s="31"/>
      <c r="C168" s="31"/>
      <c r="D168" s="31"/>
      <c r="H168" s="31"/>
      <c r="I168" s="31"/>
      <c r="J168" s="31"/>
      <c r="K168" s="31"/>
      <c r="L168" s="29"/>
    </row>
    <row r="169" spans="1:12" s="30" customFormat="1" ht="11.25" x14ac:dyDescent="0.2">
      <c r="A169" s="31"/>
      <c r="B169" s="31"/>
      <c r="C169" s="31"/>
      <c r="D169" s="31"/>
      <c r="H169" s="31"/>
      <c r="I169" s="31"/>
      <c r="J169" s="31"/>
      <c r="K169" s="31"/>
      <c r="L169" s="29"/>
    </row>
    <row r="170" spans="1:12" s="30" customFormat="1" ht="11.25" x14ac:dyDescent="0.2">
      <c r="A170" s="31"/>
      <c r="B170" s="31"/>
      <c r="C170" s="31"/>
      <c r="D170" s="31"/>
      <c r="H170" s="31"/>
      <c r="I170" s="31"/>
      <c r="J170" s="31"/>
      <c r="K170" s="31"/>
      <c r="L170" s="29"/>
    </row>
    <row r="171" spans="1:12" s="30" customFormat="1" ht="11.25" x14ac:dyDescent="0.2">
      <c r="A171" s="31"/>
      <c r="B171" s="31"/>
      <c r="C171" s="31"/>
      <c r="D171" s="31"/>
      <c r="H171" s="31"/>
      <c r="I171" s="31"/>
      <c r="J171" s="31"/>
      <c r="K171" s="31"/>
      <c r="L171" s="29"/>
    </row>
    <row r="172" spans="1:12" s="30" customFormat="1" ht="11.25" x14ac:dyDescent="0.2">
      <c r="A172" s="31"/>
      <c r="B172" s="31"/>
      <c r="C172" s="31"/>
      <c r="D172" s="31"/>
      <c r="H172" s="31"/>
      <c r="I172" s="31"/>
      <c r="J172" s="31"/>
      <c r="K172" s="31"/>
      <c r="L172" s="29"/>
    </row>
    <row r="173" spans="1:12" s="30" customFormat="1" ht="11.25" x14ac:dyDescent="0.2">
      <c r="A173" s="31"/>
      <c r="B173" s="31"/>
      <c r="C173" s="31"/>
      <c r="D173" s="31"/>
      <c r="H173" s="31"/>
      <c r="I173" s="31"/>
      <c r="J173" s="31"/>
      <c r="K173" s="31"/>
      <c r="L173" s="29"/>
    </row>
    <row r="174" spans="1:12" s="30" customFormat="1" ht="11.25" x14ac:dyDescent="0.2">
      <c r="A174" s="31"/>
      <c r="B174" s="31"/>
      <c r="C174" s="31"/>
      <c r="D174" s="31"/>
      <c r="H174" s="31"/>
      <c r="I174" s="31"/>
      <c r="J174" s="31"/>
      <c r="K174" s="31"/>
      <c r="L174" s="29"/>
    </row>
    <row r="175" spans="1:12" s="30" customFormat="1" ht="11.25" x14ac:dyDescent="0.2">
      <c r="A175" s="31"/>
      <c r="B175" s="31"/>
      <c r="C175" s="31"/>
      <c r="D175" s="31"/>
      <c r="H175" s="31"/>
      <c r="I175" s="31"/>
      <c r="J175" s="31"/>
      <c r="K175" s="31"/>
      <c r="L175" s="29"/>
    </row>
    <row r="176" spans="1:12" s="30" customFormat="1" ht="11.25" x14ac:dyDescent="0.2">
      <c r="A176" s="31"/>
      <c r="B176" s="31"/>
      <c r="C176" s="31"/>
      <c r="D176" s="31"/>
      <c r="H176" s="31"/>
      <c r="I176" s="31"/>
      <c r="J176" s="31"/>
      <c r="K176" s="31"/>
      <c r="L176" s="29"/>
    </row>
    <row r="177" spans="1:12" s="30" customFormat="1" ht="11.25" x14ac:dyDescent="0.2">
      <c r="A177" s="31"/>
      <c r="B177" s="31"/>
      <c r="C177" s="31"/>
      <c r="D177" s="31"/>
      <c r="H177" s="31"/>
      <c r="I177" s="31"/>
      <c r="J177" s="31"/>
      <c r="K177" s="31"/>
      <c r="L177" s="29"/>
    </row>
    <row r="178" spans="1:12" s="30" customFormat="1" ht="11.25" x14ac:dyDescent="0.2">
      <c r="A178" s="31"/>
      <c r="B178" s="31"/>
      <c r="C178" s="31"/>
      <c r="D178" s="31"/>
      <c r="H178" s="31"/>
      <c r="I178" s="31"/>
      <c r="J178" s="31"/>
      <c r="K178" s="31"/>
      <c r="L178" s="29"/>
    </row>
    <row r="179" spans="1:12" s="30" customFormat="1" ht="11.25" x14ac:dyDescent="0.2">
      <c r="A179" s="31"/>
      <c r="B179" s="31"/>
      <c r="C179" s="31"/>
      <c r="D179" s="31"/>
      <c r="H179" s="31"/>
      <c r="I179" s="31"/>
      <c r="J179" s="31"/>
      <c r="K179" s="31"/>
      <c r="L179" s="29"/>
    </row>
    <row r="180" spans="1:12" s="30" customFormat="1" ht="11.25" x14ac:dyDescent="0.2">
      <c r="A180" s="31"/>
      <c r="B180" s="31"/>
      <c r="C180" s="31"/>
      <c r="D180" s="31"/>
      <c r="H180" s="31"/>
      <c r="I180" s="31"/>
      <c r="J180" s="31"/>
      <c r="K180" s="31"/>
      <c r="L180" s="29"/>
    </row>
    <row r="181" spans="1:12" s="30" customFormat="1" ht="11.25" x14ac:dyDescent="0.2">
      <c r="A181" s="31"/>
      <c r="B181" s="31"/>
      <c r="C181" s="31"/>
      <c r="D181" s="31"/>
      <c r="H181" s="31"/>
      <c r="I181" s="31"/>
      <c r="J181" s="31"/>
      <c r="K181" s="31"/>
      <c r="L181" s="29"/>
    </row>
    <row r="182" spans="1:12" s="30" customFormat="1" ht="11.25" x14ac:dyDescent="0.2">
      <c r="A182" s="31"/>
      <c r="B182" s="31"/>
      <c r="C182" s="31"/>
      <c r="D182" s="31"/>
      <c r="H182" s="31"/>
      <c r="I182" s="31"/>
      <c r="J182" s="31"/>
      <c r="K182" s="31"/>
      <c r="L182" s="29"/>
    </row>
    <row r="183" spans="1:12" s="30" customFormat="1" ht="11.25" x14ac:dyDescent="0.2">
      <c r="A183" s="31"/>
      <c r="B183" s="31"/>
      <c r="C183" s="31"/>
      <c r="D183" s="31"/>
      <c r="H183" s="31"/>
      <c r="I183" s="31"/>
      <c r="J183" s="31"/>
      <c r="K183" s="31"/>
      <c r="L183" s="29"/>
    </row>
    <row r="184" spans="1:12" s="30" customFormat="1" ht="11.25" x14ac:dyDescent="0.2">
      <c r="A184" s="31"/>
      <c r="B184" s="31"/>
      <c r="C184" s="31"/>
      <c r="D184" s="31"/>
      <c r="H184" s="31"/>
      <c r="I184" s="31"/>
      <c r="J184" s="31"/>
      <c r="K184" s="31"/>
      <c r="L184" s="29"/>
    </row>
    <row r="185" spans="1:12" s="30" customFormat="1" ht="11.25" x14ac:dyDescent="0.2">
      <c r="A185" s="31"/>
      <c r="B185" s="31"/>
      <c r="C185" s="31"/>
      <c r="D185" s="31"/>
      <c r="H185" s="31"/>
      <c r="I185" s="31"/>
      <c r="J185" s="31"/>
      <c r="K185" s="31"/>
      <c r="L185" s="29"/>
    </row>
    <row r="186" spans="1:12" s="30" customFormat="1" ht="11.25" x14ac:dyDescent="0.2">
      <c r="A186" s="31"/>
      <c r="B186" s="31"/>
      <c r="C186" s="31"/>
      <c r="D186" s="31"/>
      <c r="H186" s="31"/>
      <c r="I186" s="31"/>
      <c r="J186" s="31"/>
      <c r="K186" s="31"/>
      <c r="L186" s="29"/>
    </row>
    <row r="187" spans="1:12" s="30" customFormat="1" ht="11.25" x14ac:dyDescent="0.2">
      <c r="A187" s="31"/>
      <c r="B187" s="31"/>
      <c r="C187" s="31"/>
      <c r="D187" s="31"/>
      <c r="H187" s="31"/>
      <c r="I187" s="31"/>
      <c r="J187" s="31"/>
      <c r="K187" s="31"/>
      <c r="L187" s="29"/>
    </row>
    <row r="188" spans="1:12" s="30" customFormat="1" ht="11.25" x14ac:dyDescent="0.2">
      <c r="A188" s="31"/>
      <c r="B188" s="31"/>
      <c r="C188" s="31"/>
      <c r="D188" s="31"/>
      <c r="H188" s="31"/>
      <c r="I188" s="31"/>
      <c r="J188" s="31"/>
      <c r="K188" s="31"/>
      <c r="L188" s="29"/>
    </row>
    <row r="189" spans="1:12" s="30" customFormat="1" ht="11.25" x14ac:dyDescent="0.2">
      <c r="A189" s="31"/>
      <c r="B189" s="31"/>
      <c r="C189" s="31"/>
      <c r="D189" s="31"/>
      <c r="H189" s="31"/>
      <c r="I189" s="31"/>
      <c r="J189" s="31"/>
      <c r="K189" s="31"/>
      <c r="L189" s="29"/>
    </row>
    <row r="190" spans="1:12" s="30" customFormat="1" ht="11.25" x14ac:dyDescent="0.2">
      <c r="A190" s="31"/>
      <c r="B190" s="31"/>
      <c r="C190" s="31"/>
      <c r="D190" s="31"/>
      <c r="H190" s="31"/>
      <c r="I190" s="31"/>
      <c r="J190" s="31"/>
      <c r="K190" s="31"/>
      <c r="L190" s="29"/>
    </row>
    <row r="191" spans="1:12" s="30" customFormat="1" ht="11.25" x14ac:dyDescent="0.2">
      <c r="A191" s="31"/>
      <c r="B191" s="31"/>
      <c r="C191" s="31"/>
      <c r="D191" s="31"/>
      <c r="H191" s="31"/>
      <c r="I191" s="31"/>
      <c r="J191" s="31"/>
      <c r="K191" s="31"/>
      <c r="L191" s="29"/>
    </row>
    <row r="192" spans="1:12" s="30" customFormat="1" ht="11.25" x14ac:dyDescent="0.2">
      <c r="A192" s="31"/>
      <c r="B192" s="31"/>
      <c r="C192" s="31"/>
      <c r="D192" s="31"/>
      <c r="H192" s="31"/>
      <c r="I192" s="31"/>
      <c r="J192" s="31"/>
      <c r="K192" s="31"/>
      <c r="L192" s="29"/>
    </row>
    <row r="193" spans="1:12" s="30" customFormat="1" ht="11.25" x14ac:dyDescent="0.2">
      <c r="A193" s="31"/>
      <c r="B193" s="31"/>
      <c r="C193" s="31"/>
      <c r="D193" s="31"/>
      <c r="H193" s="31"/>
      <c r="I193" s="31"/>
      <c r="J193" s="31"/>
      <c r="K193" s="31"/>
      <c r="L193" s="29"/>
    </row>
    <row r="194" spans="1:12" s="30" customFormat="1" ht="11.25" x14ac:dyDescent="0.2">
      <c r="A194" s="31"/>
      <c r="B194" s="31"/>
      <c r="C194" s="31"/>
      <c r="D194" s="31"/>
      <c r="H194" s="31"/>
      <c r="I194" s="31"/>
      <c r="J194" s="31"/>
      <c r="K194" s="31"/>
      <c r="L194" s="29"/>
    </row>
    <row r="195" spans="1:12" s="30" customFormat="1" ht="11.25" x14ac:dyDescent="0.2">
      <c r="A195" s="31"/>
      <c r="B195" s="31"/>
      <c r="C195" s="31"/>
      <c r="D195" s="31"/>
      <c r="H195" s="31"/>
      <c r="I195" s="31"/>
      <c r="J195" s="31"/>
      <c r="K195" s="31"/>
      <c r="L195" s="29"/>
    </row>
    <row r="196" spans="1:12" s="30" customFormat="1" ht="11.25" x14ac:dyDescent="0.2">
      <c r="A196" s="31"/>
      <c r="B196" s="31"/>
      <c r="C196" s="31"/>
      <c r="D196" s="31"/>
      <c r="H196" s="31"/>
      <c r="I196" s="31"/>
      <c r="J196" s="31"/>
      <c r="K196" s="31"/>
      <c r="L196" s="29"/>
    </row>
    <row r="197" spans="1:12" x14ac:dyDescent="0.2">
      <c r="L197" s="14"/>
    </row>
    <row r="198" spans="1:12" x14ac:dyDescent="0.2">
      <c r="L198" s="14"/>
    </row>
    <row r="199" spans="1:12" x14ac:dyDescent="0.2">
      <c r="L199" s="14"/>
    </row>
    <row r="200" spans="1:12" x14ac:dyDescent="0.2">
      <c r="L200" s="14"/>
    </row>
    <row r="201" spans="1:12" x14ac:dyDescent="0.2">
      <c r="L201" s="14"/>
    </row>
    <row r="202" spans="1:12" x14ac:dyDescent="0.2">
      <c r="L202" s="14"/>
    </row>
    <row r="203" spans="1:12" x14ac:dyDescent="0.2">
      <c r="L203" s="14"/>
    </row>
    <row r="204" spans="1:12" x14ac:dyDescent="0.2">
      <c r="L204" s="14"/>
    </row>
    <row r="205" spans="1:12" x14ac:dyDescent="0.2">
      <c r="L205" s="14"/>
    </row>
    <row r="206" spans="1:12" x14ac:dyDescent="0.2">
      <c r="L206" s="14"/>
    </row>
    <row r="207" spans="1:12" x14ac:dyDescent="0.2">
      <c r="L207" s="14"/>
    </row>
    <row r="208" spans="1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5703125" style="9" customWidth="1"/>
    <col min="5" max="7" width="13.5703125" style="10" customWidth="1"/>
    <col min="8" max="11" width="13.5703125" style="9" customWidth="1"/>
    <col min="12" max="12" width="13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31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8.75" customHeight="1" x14ac:dyDescent="0.2">
      <c r="A6" s="36" t="s">
        <v>0</v>
      </c>
      <c r="B6" s="36" t="s">
        <v>1</v>
      </c>
      <c r="C6" s="67" t="s">
        <v>38</v>
      </c>
      <c r="D6" s="67"/>
      <c r="E6" s="59" t="s">
        <v>39</v>
      </c>
      <c r="F6" s="59" t="s">
        <v>40</v>
      </c>
      <c r="G6" s="59" t="s">
        <v>41</v>
      </c>
      <c r="H6" s="58" t="s">
        <v>42</v>
      </c>
      <c r="I6" s="58" t="s">
        <v>43</v>
      </c>
      <c r="J6" s="58" t="s">
        <v>44</v>
      </c>
      <c r="K6" s="58" t="s">
        <v>45</v>
      </c>
      <c r="L6" s="59" t="s">
        <v>46</v>
      </c>
    </row>
    <row r="7" spans="1:13" s="35" customFormat="1" ht="16.5" customHeight="1" x14ac:dyDescent="0.2">
      <c r="A7" s="37"/>
      <c r="B7" s="38"/>
      <c r="C7" s="39">
        <v>40544</v>
      </c>
      <c r="D7" s="40">
        <v>40909</v>
      </c>
      <c r="E7" s="63" t="s">
        <v>2</v>
      </c>
      <c r="F7" s="63" t="s">
        <v>3</v>
      </c>
      <c r="G7" s="63" t="s">
        <v>4</v>
      </c>
      <c r="H7" s="64" t="s">
        <v>5</v>
      </c>
      <c r="I7" s="64" t="s">
        <v>6</v>
      </c>
      <c r="J7" s="64" t="s">
        <v>7</v>
      </c>
      <c r="K7" s="64" t="s">
        <v>8</v>
      </c>
      <c r="L7" s="63" t="s">
        <v>9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21</v>
      </c>
      <c r="C9" s="5">
        <v>8076</v>
      </c>
      <c r="D9" s="5">
        <v>8024</v>
      </c>
      <c r="E9" s="17">
        <v>0.5</v>
      </c>
      <c r="F9" s="18">
        <f t="shared" ref="F9:F40" si="0">B9/((C9+D9)/2)</f>
        <v>2.6086956521739132E-3</v>
      </c>
      <c r="G9" s="18">
        <f t="shared" ref="G9:G72" si="1">F9/((1+(1-E9)*F9))</f>
        <v>2.6052974381241857E-3</v>
      </c>
      <c r="H9" s="13">
        <v>100000</v>
      </c>
      <c r="I9" s="13">
        <f>H9*G9</f>
        <v>260.52974381241859</v>
      </c>
      <c r="J9" s="13">
        <f t="shared" ref="J9:J72" si="2">H10+I9*E9</f>
        <v>99869.735128093787</v>
      </c>
      <c r="K9" s="13">
        <f t="shared" ref="K9:K72" si="3">K10+J9</f>
        <v>8065420.3034763364</v>
      </c>
      <c r="L9" s="19">
        <f>K9/H9</f>
        <v>80.65420303476337</v>
      </c>
    </row>
    <row r="10" spans="1:13" x14ac:dyDescent="0.2">
      <c r="A10" s="16">
        <v>1</v>
      </c>
      <c r="B10" s="8">
        <v>4</v>
      </c>
      <c r="C10" s="5">
        <v>8374</v>
      </c>
      <c r="D10" s="5">
        <v>8190</v>
      </c>
      <c r="E10" s="17">
        <v>0.5</v>
      </c>
      <c r="F10" s="18">
        <f t="shared" si="0"/>
        <v>4.8297512678097078E-4</v>
      </c>
      <c r="G10" s="18">
        <f t="shared" si="1"/>
        <v>4.8285852245292128E-4</v>
      </c>
      <c r="H10" s="13">
        <f>H9-I9</f>
        <v>99739.470256187575</v>
      </c>
      <c r="I10" s="13">
        <f t="shared" ref="I10:I73" si="4">H10*G10</f>
        <v>48.160053238139824</v>
      </c>
      <c r="J10" s="13">
        <f t="shared" si="2"/>
        <v>99715.390229568497</v>
      </c>
      <c r="K10" s="13">
        <f t="shared" si="3"/>
        <v>7965550.5683482429</v>
      </c>
      <c r="L10" s="20">
        <f t="shared" ref="L10:L73" si="5">K10/H10</f>
        <v>79.863574048350046</v>
      </c>
    </row>
    <row r="11" spans="1:13" x14ac:dyDescent="0.2">
      <c r="A11" s="16">
        <v>2</v>
      </c>
      <c r="B11" s="8">
        <v>4</v>
      </c>
      <c r="C11" s="5">
        <v>8465</v>
      </c>
      <c r="D11" s="5">
        <v>8302</v>
      </c>
      <c r="E11" s="17">
        <v>0.5</v>
      </c>
      <c r="F11" s="18">
        <f t="shared" si="0"/>
        <v>4.771276912983837E-4</v>
      </c>
      <c r="G11" s="18">
        <f t="shared" si="1"/>
        <v>4.7701389302963443E-4</v>
      </c>
      <c r="H11" s="13">
        <f t="shared" ref="H11:H74" si="6">H10-I10</f>
        <v>99691.310202949433</v>
      </c>
      <c r="I11" s="13">
        <f t="shared" si="4"/>
        <v>47.554139981133822</v>
      </c>
      <c r="J11" s="13">
        <f t="shared" si="2"/>
        <v>99667.533132958866</v>
      </c>
      <c r="K11" s="13">
        <f t="shared" si="3"/>
        <v>7865835.1781186741</v>
      </c>
      <c r="L11" s="20">
        <f t="shared" si="5"/>
        <v>78.901913939194657</v>
      </c>
    </row>
    <row r="12" spans="1:13" x14ac:dyDescent="0.2">
      <c r="A12" s="16">
        <v>3</v>
      </c>
      <c r="B12" s="8">
        <v>0</v>
      </c>
      <c r="C12" s="5">
        <v>7908</v>
      </c>
      <c r="D12" s="5">
        <v>8557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99643.756062968299</v>
      </c>
      <c r="I12" s="13">
        <f t="shared" si="4"/>
        <v>0</v>
      </c>
      <c r="J12" s="13">
        <f t="shared" si="2"/>
        <v>99643.756062968299</v>
      </c>
      <c r="K12" s="13">
        <f t="shared" si="3"/>
        <v>7766167.6449857149</v>
      </c>
      <c r="L12" s="20">
        <f t="shared" si="5"/>
        <v>77.939330589645863</v>
      </c>
    </row>
    <row r="13" spans="1:13" x14ac:dyDescent="0.2">
      <c r="A13" s="16">
        <v>4</v>
      </c>
      <c r="B13" s="8">
        <v>2</v>
      </c>
      <c r="C13" s="5">
        <v>7849</v>
      </c>
      <c r="D13" s="5">
        <v>7958</v>
      </c>
      <c r="E13" s="17">
        <v>0.5</v>
      </c>
      <c r="F13" s="18">
        <f t="shared" si="0"/>
        <v>2.5305244511925095E-4</v>
      </c>
      <c r="G13" s="18">
        <f t="shared" si="1"/>
        <v>2.5302043139983552E-4</v>
      </c>
      <c r="H13" s="13">
        <f t="shared" si="6"/>
        <v>99643.756062968299</v>
      </c>
      <c r="I13" s="13">
        <f t="shared" si="4"/>
        <v>25.211906145352216</v>
      </c>
      <c r="J13" s="13">
        <f t="shared" si="2"/>
        <v>99631.150109895621</v>
      </c>
      <c r="K13" s="13">
        <f t="shared" si="3"/>
        <v>7666523.8889227463</v>
      </c>
      <c r="L13" s="20">
        <f t="shared" si="5"/>
        <v>76.939330589645849</v>
      </c>
    </row>
    <row r="14" spans="1:13" x14ac:dyDescent="0.2">
      <c r="A14" s="16">
        <v>5</v>
      </c>
      <c r="B14" s="8">
        <v>0</v>
      </c>
      <c r="C14" s="5">
        <v>7403</v>
      </c>
      <c r="D14" s="5">
        <v>7880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99618.544156822943</v>
      </c>
      <c r="I14" s="13">
        <f t="shared" si="4"/>
        <v>0</v>
      </c>
      <c r="J14" s="13">
        <f t="shared" si="2"/>
        <v>99618.544156822943</v>
      </c>
      <c r="K14" s="13">
        <f t="shared" si="3"/>
        <v>7566892.7388128508</v>
      </c>
      <c r="L14" s="20">
        <f t="shared" si="5"/>
        <v>75.958676196881456</v>
      </c>
    </row>
    <row r="15" spans="1:13" x14ac:dyDescent="0.2">
      <c r="A15" s="16">
        <v>6</v>
      </c>
      <c r="B15" s="8">
        <v>1</v>
      </c>
      <c r="C15" s="5">
        <v>7621</v>
      </c>
      <c r="D15" s="5">
        <v>7366</v>
      </c>
      <c r="E15" s="17">
        <v>0.5</v>
      </c>
      <c r="F15" s="18">
        <f t="shared" si="0"/>
        <v>1.3344898912390739E-4</v>
      </c>
      <c r="G15" s="18">
        <f t="shared" si="1"/>
        <v>1.3344008540165466E-4</v>
      </c>
      <c r="H15" s="13">
        <f t="shared" si="6"/>
        <v>99618.544156822943</v>
      </c>
      <c r="I15" s="13">
        <f t="shared" si="4"/>
        <v>13.293107039874959</v>
      </c>
      <c r="J15" s="13">
        <f t="shared" si="2"/>
        <v>99611.897603303005</v>
      </c>
      <c r="K15" s="13">
        <f t="shared" si="3"/>
        <v>7467274.1946560275</v>
      </c>
      <c r="L15" s="20">
        <f t="shared" si="5"/>
        <v>74.958676196881441</v>
      </c>
    </row>
    <row r="16" spans="1:13" x14ac:dyDescent="0.2">
      <c r="A16" s="16">
        <v>7</v>
      </c>
      <c r="B16" s="8">
        <v>0</v>
      </c>
      <c r="C16" s="5">
        <v>7142</v>
      </c>
      <c r="D16" s="5">
        <v>7571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99605.251049783066</v>
      </c>
      <c r="I16" s="13">
        <f t="shared" si="4"/>
        <v>0</v>
      </c>
      <c r="J16" s="13">
        <f t="shared" si="2"/>
        <v>99605.251049783066</v>
      </c>
      <c r="K16" s="13">
        <f t="shared" si="3"/>
        <v>7367662.2970527243</v>
      </c>
      <c r="L16" s="20">
        <f t="shared" si="5"/>
        <v>73.968613294999273</v>
      </c>
    </row>
    <row r="17" spans="1:12" x14ac:dyDescent="0.2">
      <c r="A17" s="16">
        <v>8</v>
      </c>
      <c r="B17" s="8">
        <v>2</v>
      </c>
      <c r="C17" s="5">
        <v>6821</v>
      </c>
      <c r="D17" s="5">
        <v>7144</v>
      </c>
      <c r="E17" s="17">
        <v>0.5</v>
      </c>
      <c r="F17" s="18">
        <f t="shared" si="0"/>
        <v>2.8643036161833153E-4</v>
      </c>
      <c r="G17" s="18">
        <f t="shared" si="1"/>
        <v>2.86389346316317E-4</v>
      </c>
      <c r="H17" s="13">
        <f t="shared" si="6"/>
        <v>99605.251049783066</v>
      </c>
      <c r="I17" s="13">
        <f t="shared" si="4"/>
        <v>28.525882737820019</v>
      </c>
      <c r="J17" s="13">
        <f t="shared" si="2"/>
        <v>99590.988108414167</v>
      </c>
      <c r="K17" s="13">
        <f t="shared" si="3"/>
        <v>7268057.0460029412</v>
      </c>
      <c r="L17" s="20">
        <f t="shared" si="5"/>
        <v>72.968613294999273</v>
      </c>
    </row>
    <row r="18" spans="1:12" x14ac:dyDescent="0.2">
      <c r="A18" s="16">
        <v>9</v>
      </c>
      <c r="B18" s="8">
        <v>0</v>
      </c>
      <c r="C18" s="5">
        <v>6565</v>
      </c>
      <c r="D18" s="5">
        <v>6774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99576.725167045253</v>
      </c>
      <c r="I18" s="13">
        <f t="shared" si="4"/>
        <v>0</v>
      </c>
      <c r="J18" s="13">
        <f t="shared" si="2"/>
        <v>99576.725167045253</v>
      </c>
      <c r="K18" s="13">
        <f t="shared" si="3"/>
        <v>7168466.057894527</v>
      </c>
      <c r="L18" s="20">
        <f t="shared" si="5"/>
        <v>71.989373479284879</v>
      </c>
    </row>
    <row r="19" spans="1:12" x14ac:dyDescent="0.2">
      <c r="A19" s="16">
        <v>10</v>
      </c>
      <c r="B19" s="8">
        <v>0</v>
      </c>
      <c r="C19" s="5">
        <v>6497</v>
      </c>
      <c r="D19" s="5">
        <v>6510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99576.725167045253</v>
      </c>
      <c r="I19" s="13">
        <f t="shared" si="4"/>
        <v>0</v>
      </c>
      <c r="J19" s="13">
        <f t="shared" si="2"/>
        <v>99576.725167045253</v>
      </c>
      <c r="K19" s="13">
        <f t="shared" si="3"/>
        <v>7068889.3327274816</v>
      </c>
      <c r="L19" s="20">
        <f t="shared" si="5"/>
        <v>70.989373479284879</v>
      </c>
    </row>
    <row r="20" spans="1:12" x14ac:dyDescent="0.2">
      <c r="A20" s="16">
        <v>11</v>
      </c>
      <c r="B20" s="8">
        <v>1</v>
      </c>
      <c r="C20" s="5">
        <v>6166</v>
      </c>
      <c r="D20" s="5">
        <v>6474</v>
      </c>
      <c r="E20" s="17">
        <v>0.5</v>
      </c>
      <c r="F20" s="18">
        <f t="shared" si="0"/>
        <v>1.5822784810126583E-4</v>
      </c>
      <c r="G20" s="18">
        <f t="shared" si="1"/>
        <v>1.5821533106558027E-4</v>
      </c>
      <c r="H20" s="13">
        <f t="shared" si="6"/>
        <v>99576.725167045253</v>
      </c>
      <c r="I20" s="13">
        <f t="shared" si="4"/>
        <v>15.754564538730364</v>
      </c>
      <c r="J20" s="13">
        <f t="shared" si="2"/>
        <v>99568.847884775896</v>
      </c>
      <c r="K20" s="13">
        <f t="shared" si="3"/>
        <v>6969312.6075604362</v>
      </c>
      <c r="L20" s="20">
        <f t="shared" si="5"/>
        <v>69.989373479284879</v>
      </c>
    </row>
    <row r="21" spans="1:12" x14ac:dyDescent="0.2">
      <c r="A21" s="16">
        <v>12</v>
      </c>
      <c r="B21" s="8">
        <v>0</v>
      </c>
      <c r="C21" s="5">
        <v>5843</v>
      </c>
      <c r="D21" s="5">
        <v>6159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99560.970602506524</v>
      </c>
      <c r="I21" s="13">
        <f t="shared" si="4"/>
        <v>0</v>
      </c>
      <c r="J21" s="13">
        <f t="shared" si="2"/>
        <v>99560.970602506524</v>
      </c>
      <c r="K21" s="13">
        <f t="shared" si="3"/>
        <v>6869743.7596756602</v>
      </c>
      <c r="L21" s="20">
        <f t="shared" si="5"/>
        <v>69.000369503255016</v>
      </c>
    </row>
    <row r="22" spans="1:12" x14ac:dyDescent="0.2">
      <c r="A22" s="16">
        <v>13</v>
      </c>
      <c r="B22" s="8">
        <v>1</v>
      </c>
      <c r="C22" s="5">
        <v>5730</v>
      </c>
      <c r="D22" s="5">
        <v>5816</v>
      </c>
      <c r="E22" s="17">
        <v>0.5</v>
      </c>
      <c r="F22" s="18">
        <f t="shared" si="0"/>
        <v>1.7322016282695306E-4</v>
      </c>
      <c r="G22" s="18">
        <f t="shared" si="1"/>
        <v>1.7320516151381313E-4</v>
      </c>
      <c r="H22" s="13">
        <f t="shared" si="6"/>
        <v>99560.970602506524</v>
      </c>
      <c r="I22" s="13">
        <f t="shared" si="4"/>
        <v>17.244473993679144</v>
      </c>
      <c r="J22" s="13">
        <f t="shared" si="2"/>
        <v>99552.348365509693</v>
      </c>
      <c r="K22" s="13">
        <f t="shared" si="3"/>
        <v>6770182.7890731534</v>
      </c>
      <c r="L22" s="20">
        <f t="shared" si="5"/>
        <v>68.000369503255016</v>
      </c>
    </row>
    <row r="23" spans="1:12" x14ac:dyDescent="0.2">
      <c r="A23" s="16">
        <v>14</v>
      </c>
      <c r="B23" s="8">
        <v>1</v>
      </c>
      <c r="C23" s="5">
        <v>5568</v>
      </c>
      <c r="D23" s="5">
        <v>5724</v>
      </c>
      <c r="E23" s="17">
        <v>0.5</v>
      </c>
      <c r="F23" s="18">
        <f t="shared" si="0"/>
        <v>1.7711654268508679E-4</v>
      </c>
      <c r="G23" s="18">
        <f t="shared" si="1"/>
        <v>1.7710085893916585E-4</v>
      </c>
      <c r="H23" s="13">
        <f t="shared" si="6"/>
        <v>99543.726128512848</v>
      </c>
      <c r="I23" s="13">
        <f t="shared" si="4"/>
        <v>17.629279399364712</v>
      </c>
      <c r="J23" s="13">
        <f t="shared" si="2"/>
        <v>99534.911488813173</v>
      </c>
      <c r="K23" s="13">
        <f t="shared" si="3"/>
        <v>6670630.4407076435</v>
      </c>
      <c r="L23" s="20">
        <f t="shared" si="5"/>
        <v>67.012062941020844</v>
      </c>
    </row>
    <row r="24" spans="1:12" x14ac:dyDescent="0.2">
      <c r="A24" s="16">
        <v>15</v>
      </c>
      <c r="B24" s="8">
        <v>1</v>
      </c>
      <c r="C24" s="5">
        <v>5667</v>
      </c>
      <c r="D24" s="5">
        <v>5569</v>
      </c>
      <c r="E24" s="17">
        <v>0.5</v>
      </c>
      <c r="F24" s="18">
        <f t="shared" si="0"/>
        <v>1.77999288002848E-4</v>
      </c>
      <c r="G24" s="18">
        <f t="shared" si="1"/>
        <v>1.7798344753937884E-4</v>
      </c>
      <c r="H24" s="13">
        <f t="shared" si="6"/>
        <v>99526.096849113484</v>
      </c>
      <c r="I24" s="13">
        <f t="shared" si="4"/>
        <v>17.713997837343328</v>
      </c>
      <c r="J24" s="13">
        <f t="shared" si="2"/>
        <v>99517.239850194805</v>
      </c>
      <c r="K24" s="13">
        <f t="shared" si="3"/>
        <v>6571095.5292188302</v>
      </c>
      <c r="L24" s="20">
        <f t="shared" si="5"/>
        <v>66.023844370998873</v>
      </c>
    </row>
    <row r="25" spans="1:12" x14ac:dyDescent="0.2">
      <c r="A25" s="16">
        <v>16</v>
      </c>
      <c r="B25" s="8">
        <v>0</v>
      </c>
      <c r="C25" s="5">
        <v>5742</v>
      </c>
      <c r="D25" s="5">
        <v>5655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99508.382851276139</v>
      </c>
      <c r="I25" s="13">
        <f t="shared" si="4"/>
        <v>0</v>
      </c>
      <c r="J25" s="13">
        <f t="shared" si="2"/>
        <v>99508.382851276139</v>
      </c>
      <c r="K25" s="13">
        <f t="shared" si="3"/>
        <v>6471578.289368635</v>
      </c>
      <c r="L25" s="20">
        <f t="shared" si="5"/>
        <v>65.035508606756949</v>
      </c>
    </row>
    <row r="26" spans="1:12" x14ac:dyDescent="0.2">
      <c r="A26" s="16">
        <v>17</v>
      </c>
      <c r="B26" s="8">
        <v>1</v>
      </c>
      <c r="C26" s="5">
        <v>5933</v>
      </c>
      <c r="D26" s="5">
        <v>5754</v>
      </c>
      <c r="E26" s="17">
        <v>0.5</v>
      </c>
      <c r="F26" s="18">
        <f t="shared" si="0"/>
        <v>1.7113031573543253E-4</v>
      </c>
      <c r="G26" s="18">
        <f t="shared" si="1"/>
        <v>1.7111567419575633E-4</v>
      </c>
      <c r="H26" s="13">
        <f t="shared" si="6"/>
        <v>99508.382851276139</v>
      </c>
      <c r="I26" s="13">
        <f t="shared" si="4"/>
        <v>17.027444019725554</v>
      </c>
      <c r="J26" s="13">
        <f t="shared" si="2"/>
        <v>99499.869129266284</v>
      </c>
      <c r="K26" s="13">
        <f t="shared" si="3"/>
        <v>6372069.9065173585</v>
      </c>
      <c r="L26" s="20">
        <f t="shared" si="5"/>
        <v>64.035508606756949</v>
      </c>
    </row>
    <row r="27" spans="1:12" x14ac:dyDescent="0.2">
      <c r="A27" s="16">
        <v>18</v>
      </c>
      <c r="B27" s="8">
        <v>1</v>
      </c>
      <c r="C27" s="5">
        <v>6201</v>
      </c>
      <c r="D27" s="5">
        <v>5985</v>
      </c>
      <c r="E27" s="17">
        <v>0.5</v>
      </c>
      <c r="F27" s="18">
        <f t="shared" si="0"/>
        <v>1.6412276382734285E-4</v>
      </c>
      <c r="G27" s="18">
        <f t="shared" si="1"/>
        <v>1.6410929679166325E-4</v>
      </c>
      <c r="H27" s="13">
        <f t="shared" si="6"/>
        <v>99491.355407256415</v>
      </c>
      <c r="I27" s="13">
        <f t="shared" si="4"/>
        <v>16.327456372734293</v>
      </c>
      <c r="J27" s="13">
        <f t="shared" si="2"/>
        <v>99483.191679070049</v>
      </c>
      <c r="K27" s="13">
        <f t="shared" si="3"/>
        <v>6272570.0373880919</v>
      </c>
      <c r="L27" s="20">
        <f t="shared" si="5"/>
        <v>63.04638238882211</v>
      </c>
    </row>
    <row r="28" spans="1:12" x14ac:dyDescent="0.2">
      <c r="A28" s="16">
        <v>19</v>
      </c>
      <c r="B28" s="8">
        <v>1</v>
      </c>
      <c r="C28" s="5">
        <v>6379</v>
      </c>
      <c r="D28" s="5">
        <v>6251</v>
      </c>
      <c r="E28" s="17">
        <v>0.5</v>
      </c>
      <c r="F28" s="18">
        <f t="shared" si="0"/>
        <v>1.5835312747426763E-4</v>
      </c>
      <c r="G28" s="18">
        <f t="shared" si="1"/>
        <v>1.5834059061040298E-4</v>
      </c>
      <c r="H28" s="13">
        <f t="shared" si="6"/>
        <v>99475.027950883683</v>
      </c>
      <c r="I28" s="13">
        <f t="shared" si="4"/>
        <v>15.750934676729267</v>
      </c>
      <c r="J28" s="13">
        <f t="shared" si="2"/>
        <v>99467.152483545316</v>
      </c>
      <c r="K28" s="13">
        <f t="shared" si="3"/>
        <v>6173086.8457090221</v>
      </c>
      <c r="L28" s="20">
        <f t="shared" si="5"/>
        <v>62.056648516419784</v>
      </c>
    </row>
    <row r="29" spans="1:12" x14ac:dyDescent="0.2">
      <c r="A29" s="16">
        <v>20</v>
      </c>
      <c r="B29" s="8">
        <v>3</v>
      </c>
      <c r="C29" s="5">
        <v>6561</v>
      </c>
      <c r="D29" s="5">
        <v>6445</v>
      </c>
      <c r="E29" s="17">
        <v>0.5</v>
      </c>
      <c r="F29" s="18">
        <f t="shared" si="0"/>
        <v>4.6132554205751189E-4</v>
      </c>
      <c r="G29" s="18">
        <f t="shared" si="1"/>
        <v>4.6121915596894459E-4</v>
      </c>
      <c r="H29" s="13">
        <f t="shared" si="6"/>
        <v>99459.27701620695</v>
      </c>
      <c r="I29" s="13">
        <f t="shared" si="4"/>
        <v>45.87252379869642</v>
      </c>
      <c r="J29" s="13">
        <f t="shared" si="2"/>
        <v>99436.340754307603</v>
      </c>
      <c r="K29" s="13">
        <f t="shared" si="3"/>
        <v>6073619.6932254769</v>
      </c>
      <c r="L29" s="20">
        <f t="shared" si="5"/>
        <v>61.066396976078728</v>
      </c>
    </row>
    <row r="30" spans="1:12" x14ac:dyDescent="0.2">
      <c r="A30" s="16">
        <v>21</v>
      </c>
      <c r="B30" s="8">
        <v>5</v>
      </c>
      <c r="C30" s="5">
        <v>6973</v>
      </c>
      <c r="D30" s="5">
        <v>6651</v>
      </c>
      <c r="E30" s="17">
        <v>0.5</v>
      </c>
      <c r="F30" s="18">
        <f t="shared" si="0"/>
        <v>7.3399882560187899E-4</v>
      </c>
      <c r="G30" s="18">
        <f t="shared" si="1"/>
        <v>7.3372954728886919E-4</v>
      </c>
      <c r="H30" s="13">
        <f t="shared" si="6"/>
        <v>99413.404492408255</v>
      </c>
      <c r="I30" s="13">
        <f t="shared" si="4"/>
        <v>72.942552272659938</v>
      </c>
      <c r="J30" s="13">
        <f t="shared" si="2"/>
        <v>99376.933216271922</v>
      </c>
      <c r="K30" s="13">
        <f t="shared" si="3"/>
        <v>5974183.3524711691</v>
      </c>
      <c r="L30" s="20">
        <f t="shared" si="5"/>
        <v>60.094344248389461</v>
      </c>
    </row>
    <row r="31" spans="1:12" x14ac:dyDescent="0.2">
      <c r="A31" s="16">
        <v>22</v>
      </c>
      <c r="B31" s="8">
        <v>3</v>
      </c>
      <c r="C31" s="5">
        <v>7356</v>
      </c>
      <c r="D31" s="5">
        <v>7069</v>
      </c>
      <c r="E31" s="17">
        <v>0.5</v>
      </c>
      <c r="F31" s="18">
        <f t="shared" si="0"/>
        <v>4.1594454072790295E-4</v>
      </c>
      <c r="G31" s="18">
        <f t="shared" si="1"/>
        <v>4.1585805378430835E-4</v>
      </c>
      <c r="H31" s="13">
        <f t="shared" si="6"/>
        <v>99340.461940135589</v>
      </c>
      <c r="I31" s="13">
        <f t="shared" si="4"/>
        <v>41.311531164458941</v>
      </c>
      <c r="J31" s="13">
        <f t="shared" si="2"/>
        <v>99319.806174553349</v>
      </c>
      <c r="K31" s="13">
        <f t="shared" si="3"/>
        <v>5874806.4192548972</v>
      </c>
      <c r="L31" s="20">
        <f t="shared" si="5"/>
        <v>59.138102486327924</v>
      </c>
    </row>
    <row r="32" spans="1:12" x14ac:dyDescent="0.2">
      <c r="A32" s="16">
        <v>23</v>
      </c>
      <c r="B32" s="8">
        <v>1</v>
      </c>
      <c r="C32" s="5">
        <v>8008</v>
      </c>
      <c r="D32" s="5">
        <v>7395</v>
      </c>
      <c r="E32" s="17">
        <v>0.5</v>
      </c>
      <c r="F32" s="18">
        <f t="shared" si="0"/>
        <v>1.298448354216711E-4</v>
      </c>
      <c r="G32" s="18">
        <f t="shared" si="1"/>
        <v>1.2983640612827837E-4</v>
      </c>
      <c r="H32" s="13">
        <f t="shared" si="6"/>
        <v>99299.150408971123</v>
      </c>
      <c r="I32" s="13">
        <f t="shared" si="4"/>
        <v>12.892644820692174</v>
      </c>
      <c r="J32" s="13">
        <f t="shared" si="2"/>
        <v>99292.704086560785</v>
      </c>
      <c r="K32" s="13">
        <f t="shared" si="3"/>
        <v>5775486.6130803442</v>
      </c>
      <c r="L32" s="20">
        <f t="shared" si="5"/>
        <v>58.162497758475901</v>
      </c>
    </row>
    <row r="33" spans="1:12" x14ac:dyDescent="0.2">
      <c r="A33" s="16">
        <v>24</v>
      </c>
      <c r="B33" s="8">
        <v>2</v>
      </c>
      <c r="C33" s="5">
        <v>8393</v>
      </c>
      <c r="D33" s="5">
        <v>8099</v>
      </c>
      <c r="E33" s="17">
        <v>0.5</v>
      </c>
      <c r="F33" s="18">
        <f t="shared" si="0"/>
        <v>2.4254183846713557E-4</v>
      </c>
      <c r="G33" s="18">
        <f t="shared" si="1"/>
        <v>2.4251242876197404E-4</v>
      </c>
      <c r="H33" s="13">
        <f t="shared" si="6"/>
        <v>99286.257764150432</v>
      </c>
      <c r="I33" s="13">
        <f t="shared" si="4"/>
        <v>24.078151513071525</v>
      </c>
      <c r="J33" s="13">
        <f t="shared" si="2"/>
        <v>99274.218688393899</v>
      </c>
      <c r="K33" s="13">
        <f t="shared" si="3"/>
        <v>5676193.9089937834</v>
      </c>
      <c r="L33" s="20">
        <f t="shared" si="5"/>
        <v>57.169985422124576</v>
      </c>
    </row>
    <row r="34" spans="1:12" x14ac:dyDescent="0.2">
      <c r="A34" s="16">
        <v>25</v>
      </c>
      <c r="B34" s="8">
        <v>2</v>
      </c>
      <c r="C34" s="5">
        <v>9223</v>
      </c>
      <c r="D34" s="5">
        <v>8407</v>
      </c>
      <c r="E34" s="17">
        <v>0.5</v>
      </c>
      <c r="F34" s="18">
        <f t="shared" si="0"/>
        <v>2.2688598979013047E-4</v>
      </c>
      <c r="G34" s="18">
        <f t="shared" si="1"/>
        <v>2.2686025408348459E-4</v>
      </c>
      <c r="H34" s="13">
        <f t="shared" si="6"/>
        <v>99262.179612637367</v>
      </c>
      <c r="I34" s="13">
        <f t="shared" si="4"/>
        <v>22.518643287803396</v>
      </c>
      <c r="J34" s="13">
        <f t="shared" si="2"/>
        <v>99250.920290993468</v>
      </c>
      <c r="K34" s="13">
        <f t="shared" si="3"/>
        <v>5576919.6903053895</v>
      </c>
      <c r="L34" s="20">
        <f t="shared" si="5"/>
        <v>56.183731931626603</v>
      </c>
    </row>
    <row r="35" spans="1:12" x14ac:dyDescent="0.2">
      <c r="A35" s="16">
        <v>26</v>
      </c>
      <c r="B35" s="8">
        <v>1</v>
      </c>
      <c r="C35" s="5">
        <v>9662</v>
      </c>
      <c r="D35" s="5">
        <v>9259</v>
      </c>
      <c r="E35" s="17">
        <v>0.5</v>
      </c>
      <c r="F35" s="18">
        <f t="shared" si="0"/>
        <v>1.0570265842185931E-4</v>
      </c>
      <c r="G35" s="18">
        <f t="shared" si="1"/>
        <v>1.0569707219110032E-4</v>
      </c>
      <c r="H35" s="13">
        <f t="shared" si="6"/>
        <v>99239.66096934957</v>
      </c>
      <c r="I35" s="13">
        <f t="shared" si="4"/>
        <v>10.489341609697663</v>
      </c>
      <c r="J35" s="13">
        <f t="shared" si="2"/>
        <v>99234.416298544718</v>
      </c>
      <c r="K35" s="13">
        <f t="shared" si="3"/>
        <v>5477668.7700143959</v>
      </c>
      <c r="L35" s="20">
        <f t="shared" si="5"/>
        <v>55.196367223646483</v>
      </c>
    </row>
    <row r="36" spans="1:12" x14ac:dyDescent="0.2">
      <c r="A36" s="16">
        <v>27</v>
      </c>
      <c r="B36" s="8">
        <v>0</v>
      </c>
      <c r="C36" s="5">
        <v>10276</v>
      </c>
      <c r="D36" s="5">
        <v>9656</v>
      </c>
      <c r="E36" s="17">
        <v>0.5</v>
      </c>
      <c r="F36" s="18">
        <f t="shared" si="0"/>
        <v>0</v>
      </c>
      <c r="G36" s="18">
        <f t="shared" si="1"/>
        <v>0</v>
      </c>
      <c r="H36" s="13">
        <f t="shared" si="6"/>
        <v>99229.171627739866</v>
      </c>
      <c r="I36" s="13">
        <f t="shared" si="4"/>
        <v>0</v>
      </c>
      <c r="J36" s="13">
        <f t="shared" si="2"/>
        <v>99229.171627739866</v>
      </c>
      <c r="K36" s="13">
        <f t="shared" si="3"/>
        <v>5378434.353715851</v>
      </c>
      <c r="L36" s="20">
        <f t="shared" si="5"/>
        <v>54.202149080646869</v>
      </c>
    </row>
    <row r="37" spans="1:12" x14ac:dyDescent="0.2">
      <c r="A37" s="16">
        <v>28</v>
      </c>
      <c r="B37" s="8">
        <v>5</v>
      </c>
      <c r="C37" s="5">
        <v>11071</v>
      </c>
      <c r="D37" s="5">
        <v>10223</v>
      </c>
      <c r="E37" s="17">
        <v>0.5</v>
      </c>
      <c r="F37" s="18">
        <f t="shared" si="0"/>
        <v>4.6961585423123885E-4</v>
      </c>
      <c r="G37" s="18">
        <f t="shared" si="1"/>
        <v>4.6950561059204654E-4</v>
      </c>
      <c r="H37" s="13">
        <f t="shared" si="6"/>
        <v>99229.171627739866</v>
      </c>
      <c r="I37" s="13">
        <f t="shared" si="4"/>
        <v>46.588652813624989</v>
      </c>
      <c r="J37" s="13">
        <f t="shared" si="2"/>
        <v>99205.877301333065</v>
      </c>
      <c r="K37" s="13">
        <f t="shared" si="3"/>
        <v>5279205.1820881115</v>
      </c>
      <c r="L37" s="20">
        <f t="shared" si="5"/>
        <v>53.202149080646876</v>
      </c>
    </row>
    <row r="38" spans="1:12" x14ac:dyDescent="0.2">
      <c r="A38" s="16">
        <v>29</v>
      </c>
      <c r="B38" s="8">
        <v>7</v>
      </c>
      <c r="C38" s="5">
        <v>11885</v>
      </c>
      <c r="D38" s="5">
        <v>10977</v>
      </c>
      <c r="E38" s="17">
        <v>0.5</v>
      </c>
      <c r="F38" s="18">
        <f t="shared" si="0"/>
        <v>6.1236987140232701E-4</v>
      </c>
      <c r="G38" s="18">
        <f t="shared" si="1"/>
        <v>6.1218243036424854E-4</v>
      </c>
      <c r="H38" s="13">
        <f t="shared" si="6"/>
        <v>99182.582974926248</v>
      </c>
      <c r="I38" s="13">
        <f t="shared" si="4"/>
        <v>60.717834695394089</v>
      </c>
      <c r="J38" s="13">
        <f t="shared" si="2"/>
        <v>99152.224057578554</v>
      </c>
      <c r="K38" s="13">
        <f t="shared" si="3"/>
        <v>5179999.3047867781</v>
      </c>
      <c r="L38" s="20">
        <f t="shared" si="5"/>
        <v>52.226904658213051</v>
      </c>
    </row>
    <row r="39" spans="1:12" x14ac:dyDescent="0.2">
      <c r="A39" s="16">
        <v>30</v>
      </c>
      <c r="B39" s="8">
        <v>6</v>
      </c>
      <c r="C39" s="5">
        <v>12602</v>
      </c>
      <c r="D39" s="5">
        <v>11833</v>
      </c>
      <c r="E39" s="17">
        <v>0.5</v>
      </c>
      <c r="F39" s="18">
        <f t="shared" si="0"/>
        <v>4.9109883364027013E-4</v>
      </c>
      <c r="G39" s="18">
        <f t="shared" si="1"/>
        <v>4.9097827421136617E-4</v>
      </c>
      <c r="H39" s="13">
        <f t="shared" si="6"/>
        <v>99121.865140230861</v>
      </c>
      <c r="I39" s="13">
        <f t="shared" si="4"/>
        <v>48.666682283162324</v>
      </c>
      <c r="J39" s="13">
        <f t="shared" si="2"/>
        <v>99097.53179908928</v>
      </c>
      <c r="K39" s="13">
        <f t="shared" si="3"/>
        <v>5080847.0807291996</v>
      </c>
      <c r="L39" s="20">
        <f t="shared" si="5"/>
        <v>51.258590357850544</v>
      </c>
    </row>
    <row r="40" spans="1:12" x14ac:dyDescent="0.2">
      <c r="A40" s="16">
        <v>31</v>
      </c>
      <c r="B40" s="8">
        <v>6</v>
      </c>
      <c r="C40" s="5">
        <v>13418</v>
      </c>
      <c r="D40" s="5">
        <v>12449</v>
      </c>
      <c r="E40" s="17">
        <v>0.5</v>
      </c>
      <c r="F40" s="18">
        <f t="shared" si="0"/>
        <v>4.63911547531604E-4</v>
      </c>
      <c r="G40" s="18">
        <f t="shared" si="1"/>
        <v>4.6380396552390528E-4</v>
      </c>
      <c r="H40" s="13">
        <f t="shared" si="6"/>
        <v>99073.198457947699</v>
      </c>
      <c r="I40" s="13">
        <f t="shared" si="4"/>
        <v>45.950542321933</v>
      </c>
      <c r="J40" s="13">
        <f t="shared" si="2"/>
        <v>99050.223186786723</v>
      </c>
      <c r="K40" s="13">
        <f t="shared" si="3"/>
        <v>4981749.5489301104</v>
      </c>
      <c r="L40" s="20">
        <f t="shared" si="5"/>
        <v>50.283523964805156</v>
      </c>
    </row>
    <row r="41" spans="1:12" x14ac:dyDescent="0.2">
      <c r="A41" s="16">
        <v>32</v>
      </c>
      <c r="B41" s="8">
        <v>5</v>
      </c>
      <c r="C41" s="5">
        <v>14328</v>
      </c>
      <c r="D41" s="5">
        <v>13308</v>
      </c>
      <c r="E41" s="17">
        <v>0.5</v>
      </c>
      <c r="F41" s="18">
        <f t="shared" ref="F41:F72" si="7">B41/((C41+D41)/2)</f>
        <v>3.6184686640613692E-4</v>
      </c>
      <c r="G41" s="18">
        <f t="shared" si="1"/>
        <v>3.6178141167106831E-4</v>
      </c>
      <c r="H41" s="13">
        <f t="shared" si="6"/>
        <v>99027.247915625761</v>
      </c>
      <c r="I41" s="13">
        <f t="shared" si="4"/>
        <v>35.826217544815947</v>
      </c>
      <c r="J41" s="13">
        <f t="shared" si="2"/>
        <v>99009.334806853352</v>
      </c>
      <c r="K41" s="13">
        <f t="shared" si="3"/>
        <v>4882699.3257433241</v>
      </c>
      <c r="L41" s="20">
        <f t="shared" si="5"/>
        <v>49.306624474745909</v>
      </c>
    </row>
    <row r="42" spans="1:12" x14ac:dyDescent="0.2">
      <c r="A42" s="16">
        <v>33</v>
      </c>
      <c r="B42" s="8">
        <v>6</v>
      </c>
      <c r="C42" s="5">
        <v>14373</v>
      </c>
      <c r="D42" s="5">
        <v>14254</v>
      </c>
      <c r="E42" s="17">
        <v>0.5</v>
      </c>
      <c r="F42" s="18">
        <f t="shared" si="7"/>
        <v>4.1918468578614593E-4</v>
      </c>
      <c r="G42" s="18">
        <f t="shared" si="1"/>
        <v>4.1909684629623159E-4</v>
      </c>
      <c r="H42" s="13">
        <f t="shared" si="6"/>
        <v>98991.421698080943</v>
      </c>
      <c r="I42" s="13">
        <f t="shared" si="4"/>
        <v>41.486992644046076</v>
      </c>
      <c r="J42" s="13">
        <f t="shared" si="2"/>
        <v>98970.678201758928</v>
      </c>
      <c r="K42" s="13">
        <f t="shared" si="3"/>
        <v>4783689.9909364711</v>
      </c>
      <c r="L42" s="20">
        <f t="shared" si="5"/>
        <v>48.324288194652809</v>
      </c>
    </row>
    <row r="43" spans="1:12" x14ac:dyDescent="0.2">
      <c r="A43" s="16">
        <v>34</v>
      </c>
      <c r="B43" s="8">
        <v>8</v>
      </c>
      <c r="C43" s="5">
        <v>14618</v>
      </c>
      <c r="D43" s="5">
        <v>14237</v>
      </c>
      <c r="E43" s="17">
        <v>0.5</v>
      </c>
      <c r="F43" s="18">
        <f t="shared" si="7"/>
        <v>5.5449662103621553E-4</v>
      </c>
      <c r="G43" s="18">
        <f t="shared" si="1"/>
        <v>5.5434293039531579E-4</v>
      </c>
      <c r="H43" s="13">
        <f t="shared" si="6"/>
        <v>98949.934705436899</v>
      </c>
      <c r="I43" s="13">
        <f t="shared" si="4"/>
        <v>54.85219676703705</v>
      </c>
      <c r="J43" s="13">
        <f t="shared" si="2"/>
        <v>98922.508607053373</v>
      </c>
      <c r="K43" s="13">
        <f t="shared" si="3"/>
        <v>4684719.3127347119</v>
      </c>
      <c r="L43" s="20">
        <f t="shared" si="5"/>
        <v>47.344339606495019</v>
      </c>
    </row>
    <row r="44" spans="1:12" x14ac:dyDescent="0.2">
      <c r="A44" s="16">
        <v>35</v>
      </c>
      <c r="B44" s="8">
        <v>10</v>
      </c>
      <c r="C44" s="5">
        <v>14803</v>
      </c>
      <c r="D44" s="5">
        <v>14560</v>
      </c>
      <c r="E44" s="17">
        <v>0.5</v>
      </c>
      <c r="F44" s="18">
        <f t="shared" si="7"/>
        <v>6.8112931239995914E-4</v>
      </c>
      <c r="G44" s="18">
        <f t="shared" si="1"/>
        <v>6.8089742280325462E-4</v>
      </c>
      <c r="H44" s="13">
        <f t="shared" si="6"/>
        <v>98895.082508669861</v>
      </c>
      <c r="I44" s="13">
        <f t="shared" si="4"/>
        <v>67.337406808068536</v>
      </c>
      <c r="J44" s="13">
        <f t="shared" si="2"/>
        <v>98861.413805265824</v>
      </c>
      <c r="K44" s="13">
        <f t="shared" si="3"/>
        <v>4585796.8041276587</v>
      </c>
      <c r="L44" s="20">
        <f t="shared" si="5"/>
        <v>46.370321838051296</v>
      </c>
    </row>
    <row r="45" spans="1:12" x14ac:dyDescent="0.2">
      <c r="A45" s="16">
        <v>36</v>
      </c>
      <c r="B45" s="8">
        <v>5</v>
      </c>
      <c r="C45" s="5">
        <v>13912</v>
      </c>
      <c r="D45" s="5">
        <v>14663</v>
      </c>
      <c r="E45" s="17">
        <v>0.5</v>
      </c>
      <c r="F45" s="18">
        <f t="shared" si="7"/>
        <v>3.4995625546806647E-4</v>
      </c>
      <c r="G45" s="18">
        <f t="shared" si="1"/>
        <v>3.4989503149055281E-4</v>
      </c>
      <c r="H45" s="13">
        <f t="shared" si="6"/>
        <v>98827.745101861787</v>
      </c>
      <c r="I45" s="13">
        <f t="shared" si="4"/>
        <v>34.579336984556257</v>
      </c>
      <c r="J45" s="13">
        <f t="shared" si="2"/>
        <v>98810.455433369498</v>
      </c>
      <c r="K45" s="13">
        <f t="shared" si="3"/>
        <v>4486935.3903223928</v>
      </c>
      <c r="L45" s="20">
        <f t="shared" si="5"/>
        <v>45.401576102922384</v>
      </c>
    </row>
    <row r="46" spans="1:12" x14ac:dyDescent="0.2">
      <c r="A46" s="16">
        <v>37</v>
      </c>
      <c r="B46" s="8">
        <v>7</v>
      </c>
      <c r="C46" s="5">
        <v>13279</v>
      </c>
      <c r="D46" s="5">
        <v>13705</v>
      </c>
      <c r="E46" s="17">
        <v>0.5</v>
      </c>
      <c r="F46" s="18">
        <f t="shared" si="7"/>
        <v>5.1882597094574567E-4</v>
      </c>
      <c r="G46" s="18">
        <f t="shared" si="1"/>
        <v>5.1869141565707088E-4</v>
      </c>
      <c r="H46" s="13">
        <f t="shared" si="6"/>
        <v>98793.165764877223</v>
      </c>
      <c r="I46" s="13">
        <f t="shared" si="4"/>
        <v>51.243167007827836</v>
      </c>
      <c r="J46" s="13">
        <f t="shared" si="2"/>
        <v>98767.54418137332</v>
      </c>
      <c r="K46" s="13">
        <f t="shared" si="3"/>
        <v>4388124.9348890232</v>
      </c>
      <c r="L46" s="20">
        <f t="shared" si="5"/>
        <v>44.417292440375284</v>
      </c>
    </row>
    <row r="47" spans="1:12" x14ac:dyDescent="0.2">
      <c r="A47" s="16">
        <v>38</v>
      </c>
      <c r="B47" s="8">
        <v>8</v>
      </c>
      <c r="C47" s="5">
        <v>12735</v>
      </c>
      <c r="D47" s="5">
        <v>13191</v>
      </c>
      <c r="E47" s="17">
        <v>0.5</v>
      </c>
      <c r="F47" s="18">
        <f t="shared" si="7"/>
        <v>6.1714109388258886E-4</v>
      </c>
      <c r="G47" s="18">
        <f t="shared" si="1"/>
        <v>6.1695072106115524E-4</v>
      </c>
      <c r="H47" s="13">
        <f t="shared" si="6"/>
        <v>98741.922597869401</v>
      </c>
      <c r="I47" s="13">
        <f t="shared" si="4"/>
        <v>60.918900345720303</v>
      </c>
      <c r="J47" s="13">
        <f t="shared" si="2"/>
        <v>98711.463147696544</v>
      </c>
      <c r="K47" s="13">
        <f t="shared" si="3"/>
        <v>4289357.3907076502</v>
      </c>
      <c r="L47" s="20">
        <f t="shared" si="5"/>
        <v>43.440083784637629</v>
      </c>
    </row>
    <row r="48" spans="1:12" x14ac:dyDescent="0.2">
      <c r="A48" s="16">
        <v>39</v>
      </c>
      <c r="B48" s="8">
        <v>11</v>
      </c>
      <c r="C48" s="5">
        <v>12305</v>
      </c>
      <c r="D48" s="5">
        <v>12629</v>
      </c>
      <c r="E48" s="17">
        <v>0.5</v>
      </c>
      <c r="F48" s="18">
        <f t="shared" si="7"/>
        <v>8.8232934948263419E-4</v>
      </c>
      <c r="G48" s="18">
        <f t="shared" si="1"/>
        <v>8.8194026859090007E-4</v>
      </c>
      <c r="H48" s="13">
        <f t="shared" si="6"/>
        <v>98681.003697523687</v>
      </c>
      <c r="I48" s="13">
        <f t="shared" si="4"/>
        <v>87.030750905813647</v>
      </c>
      <c r="J48" s="13">
        <f t="shared" si="2"/>
        <v>98637.488322070771</v>
      </c>
      <c r="K48" s="13">
        <f t="shared" si="3"/>
        <v>4190645.9275599536</v>
      </c>
      <c r="L48" s="20">
        <f t="shared" si="5"/>
        <v>42.466592054587245</v>
      </c>
    </row>
    <row r="49" spans="1:12" x14ac:dyDescent="0.2">
      <c r="A49" s="16">
        <v>40</v>
      </c>
      <c r="B49" s="8">
        <v>11</v>
      </c>
      <c r="C49" s="5">
        <v>11689</v>
      </c>
      <c r="D49" s="5">
        <v>12276</v>
      </c>
      <c r="E49" s="17">
        <v>0.5</v>
      </c>
      <c r="F49" s="18">
        <f t="shared" si="7"/>
        <v>9.1800542457750884E-4</v>
      </c>
      <c r="G49" s="18">
        <f t="shared" si="1"/>
        <v>9.1758425091758417E-4</v>
      </c>
      <c r="H49" s="13">
        <f t="shared" si="6"/>
        <v>98593.972946617869</v>
      </c>
      <c r="I49" s="13">
        <f t="shared" si="4"/>
        <v>90.468276811210913</v>
      </c>
      <c r="J49" s="13">
        <f t="shared" si="2"/>
        <v>98548.738808212263</v>
      </c>
      <c r="K49" s="13">
        <f t="shared" si="3"/>
        <v>4092008.4392378828</v>
      </c>
      <c r="L49" s="20">
        <f t="shared" si="5"/>
        <v>41.503636753267216</v>
      </c>
    </row>
    <row r="50" spans="1:12" x14ac:dyDescent="0.2">
      <c r="A50" s="16">
        <v>41</v>
      </c>
      <c r="B50" s="8">
        <v>17</v>
      </c>
      <c r="C50" s="5">
        <v>11316</v>
      </c>
      <c r="D50" s="5">
        <v>11649</v>
      </c>
      <c r="E50" s="17">
        <v>0.5</v>
      </c>
      <c r="F50" s="18">
        <f t="shared" si="7"/>
        <v>1.4805138253864577E-3</v>
      </c>
      <c r="G50" s="18">
        <f t="shared" si="1"/>
        <v>1.4794186754851623E-3</v>
      </c>
      <c r="H50" s="13">
        <f t="shared" si="6"/>
        <v>98503.504669806658</v>
      </c>
      <c r="I50" s="13">
        <f t="shared" si="4"/>
        <v>145.72792440925187</v>
      </c>
      <c r="J50" s="13">
        <f t="shared" si="2"/>
        <v>98430.64070760204</v>
      </c>
      <c r="K50" s="13">
        <f t="shared" si="3"/>
        <v>3993459.7004296705</v>
      </c>
      <c r="L50" s="20">
        <f t="shared" si="5"/>
        <v>40.541295599746796</v>
      </c>
    </row>
    <row r="51" spans="1:12" x14ac:dyDescent="0.2">
      <c r="A51" s="16">
        <v>42</v>
      </c>
      <c r="B51" s="8">
        <v>16</v>
      </c>
      <c r="C51" s="5">
        <v>10974</v>
      </c>
      <c r="D51" s="5">
        <v>11229</v>
      </c>
      <c r="E51" s="17">
        <v>0.5</v>
      </c>
      <c r="F51" s="18">
        <f t="shared" si="7"/>
        <v>1.4412466783767959E-3</v>
      </c>
      <c r="G51" s="18">
        <f t="shared" si="1"/>
        <v>1.4402088302803908E-3</v>
      </c>
      <c r="H51" s="13">
        <f t="shared" si="6"/>
        <v>98357.776745397408</v>
      </c>
      <c r="I51" s="13">
        <f t="shared" si="4"/>
        <v>141.65573859546862</v>
      </c>
      <c r="J51" s="13">
        <f t="shared" si="2"/>
        <v>98286.948876099676</v>
      </c>
      <c r="K51" s="13">
        <f t="shared" si="3"/>
        <v>3895029.0597220683</v>
      </c>
      <c r="L51" s="20">
        <f t="shared" si="5"/>
        <v>39.600621207659962</v>
      </c>
    </row>
    <row r="52" spans="1:12" x14ac:dyDescent="0.2">
      <c r="A52" s="16">
        <v>43</v>
      </c>
      <c r="B52" s="8">
        <v>19</v>
      </c>
      <c r="C52" s="5">
        <v>10532</v>
      </c>
      <c r="D52" s="5">
        <v>10928</v>
      </c>
      <c r="E52" s="17">
        <v>0.5</v>
      </c>
      <c r="F52" s="18">
        <f t="shared" si="7"/>
        <v>1.7707362534948741E-3</v>
      </c>
      <c r="G52" s="18">
        <f t="shared" si="1"/>
        <v>1.7691698868662416E-3</v>
      </c>
      <c r="H52" s="13">
        <f t="shared" si="6"/>
        <v>98216.121006801943</v>
      </c>
      <c r="I52" s="13">
        <f t="shared" si="4"/>
        <v>173.76100369004487</v>
      </c>
      <c r="J52" s="13">
        <f t="shared" si="2"/>
        <v>98129.240504956921</v>
      </c>
      <c r="K52" s="13">
        <f t="shared" si="3"/>
        <v>3796742.1108459686</v>
      </c>
      <c r="L52" s="20">
        <f t="shared" si="5"/>
        <v>38.65701548713195</v>
      </c>
    </row>
    <row r="53" spans="1:12" x14ac:dyDescent="0.2">
      <c r="A53" s="16">
        <v>44</v>
      </c>
      <c r="B53" s="8">
        <v>16</v>
      </c>
      <c r="C53" s="5">
        <v>9847</v>
      </c>
      <c r="D53" s="5">
        <v>10456</v>
      </c>
      <c r="E53" s="17">
        <v>0.5</v>
      </c>
      <c r="F53" s="18">
        <f t="shared" si="7"/>
        <v>1.576121755405605E-3</v>
      </c>
      <c r="G53" s="18">
        <f t="shared" si="1"/>
        <v>1.5748806535754709E-3</v>
      </c>
      <c r="H53" s="13">
        <f t="shared" si="6"/>
        <v>98042.360003111899</v>
      </c>
      <c r="I53" s="13">
        <f t="shared" si="4"/>
        <v>154.40501599978248</v>
      </c>
      <c r="J53" s="13">
        <f t="shared" si="2"/>
        <v>97965.157495111998</v>
      </c>
      <c r="K53" s="13">
        <f t="shared" si="3"/>
        <v>3698612.8703410118</v>
      </c>
      <c r="L53" s="20">
        <f t="shared" si="5"/>
        <v>37.72464137158282</v>
      </c>
    </row>
    <row r="54" spans="1:12" x14ac:dyDescent="0.2">
      <c r="A54" s="16">
        <v>45</v>
      </c>
      <c r="B54" s="8">
        <v>11</v>
      </c>
      <c r="C54" s="5">
        <v>9366</v>
      </c>
      <c r="D54" s="5">
        <v>9825</v>
      </c>
      <c r="E54" s="17">
        <v>0.5</v>
      </c>
      <c r="F54" s="18">
        <f t="shared" si="7"/>
        <v>1.1463706945964254E-3</v>
      </c>
      <c r="G54" s="18">
        <f t="shared" si="1"/>
        <v>1.1457139881262369E-3</v>
      </c>
      <c r="H54" s="13">
        <f t="shared" si="6"/>
        <v>97887.954987112113</v>
      </c>
      <c r="I54" s="13">
        <f t="shared" si="4"/>
        <v>112.15159929780577</v>
      </c>
      <c r="J54" s="13">
        <f t="shared" si="2"/>
        <v>97831.879187463201</v>
      </c>
      <c r="K54" s="13">
        <f t="shared" si="3"/>
        <v>3600647.7128458996</v>
      </c>
      <c r="L54" s="20">
        <f t="shared" si="5"/>
        <v>36.783358211129851</v>
      </c>
    </row>
    <row r="55" spans="1:12" x14ac:dyDescent="0.2">
      <c r="A55" s="16">
        <v>46</v>
      </c>
      <c r="B55" s="8">
        <v>11</v>
      </c>
      <c r="C55" s="5">
        <v>9307</v>
      </c>
      <c r="D55" s="5">
        <v>9292</v>
      </c>
      <c r="E55" s="17">
        <v>0.5</v>
      </c>
      <c r="F55" s="18">
        <f t="shared" si="7"/>
        <v>1.1828592935104038E-3</v>
      </c>
      <c r="G55" s="18">
        <f t="shared" si="1"/>
        <v>1.182160128962923E-3</v>
      </c>
      <c r="H55" s="13">
        <f t="shared" si="6"/>
        <v>97775.803387814303</v>
      </c>
      <c r="I55" s="13">
        <f t="shared" si="4"/>
        <v>115.58665634239196</v>
      </c>
      <c r="J55" s="13">
        <f t="shared" si="2"/>
        <v>97718.010059643115</v>
      </c>
      <c r="K55" s="13">
        <f t="shared" si="3"/>
        <v>3502815.8336584363</v>
      </c>
      <c r="L55" s="20">
        <f t="shared" si="5"/>
        <v>35.824976244531562</v>
      </c>
    </row>
    <row r="56" spans="1:12" x14ac:dyDescent="0.2">
      <c r="A56" s="16">
        <v>47</v>
      </c>
      <c r="B56" s="8">
        <v>17</v>
      </c>
      <c r="C56" s="5">
        <v>8783</v>
      </c>
      <c r="D56" s="5">
        <v>9220</v>
      </c>
      <c r="E56" s="17">
        <v>0.5</v>
      </c>
      <c r="F56" s="18">
        <f t="shared" si="7"/>
        <v>1.8885741265344666E-3</v>
      </c>
      <c r="G56" s="18">
        <f t="shared" si="1"/>
        <v>1.8867924528301889E-3</v>
      </c>
      <c r="H56" s="13">
        <f t="shared" si="6"/>
        <v>97660.216731471912</v>
      </c>
      <c r="I56" s="13">
        <f t="shared" si="4"/>
        <v>184.26455987070173</v>
      </c>
      <c r="J56" s="13">
        <f t="shared" si="2"/>
        <v>97568.084451536561</v>
      </c>
      <c r="K56" s="13">
        <f t="shared" si="3"/>
        <v>3405097.8235987932</v>
      </c>
      <c r="L56" s="20">
        <f t="shared" si="5"/>
        <v>34.866785448177986</v>
      </c>
    </row>
    <row r="57" spans="1:12" x14ac:dyDescent="0.2">
      <c r="A57" s="16">
        <v>48</v>
      </c>
      <c r="B57" s="8">
        <v>21</v>
      </c>
      <c r="C57" s="5">
        <v>8451</v>
      </c>
      <c r="D57" s="5">
        <v>8767</v>
      </c>
      <c r="E57" s="17">
        <v>0.5</v>
      </c>
      <c r="F57" s="18">
        <f t="shared" si="7"/>
        <v>2.4393077012428853E-3</v>
      </c>
      <c r="G57" s="18">
        <f t="shared" si="1"/>
        <v>2.4363362143975868E-3</v>
      </c>
      <c r="H57" s="13">
        <f t="shared" si="6"/>
        <v>97475.95217160121</v>
      </c>
      <c r="I57" s="13">
        <f t="shared" si="4"/>
        <v>237.48419230855913</v>
      </c>
      <c r="J57" s="13">
        <f t="shared" si="2"/>
        <v>97357.210075446928</v>
      </c>
      <c r="K57" s="13">
        <f t="shared" si="3"/>
        <v>3307529.7391472566</v>
      </c>
      <c r="L57" s="20">
        <f t="shared" si="5"/>
        <v>33.931751016132957</v>
      </c>
    </row>
    <row r="58" spans="1:12" x14ac:dyDescent="0.2">
      <c r="A58" s="16">
        <v>49</v>
      </c>
      <c r="B58" s="8">
        <v>11</v>
      </c>
      <c r="C58" s="5">
        <v>8089</v>
      </c>
      <c r="D58" s="5">
        <v>8386</v>
      </c>
      <c r="E58" s="17">
        <v>0.5</v>
      </c>
      <c r="F58" s="18">
        <f t="shared" si="7"/>
        <v>1.3353566009104705E-3</v>
      </c>
      <c r="G58" s="18">
        <f t="shared" si="1"/>
        <v>1.3344656071818512E-3</v>
      </c>
      <c r="H58" s="13">
        <f t="shared" si="6"/>
        <v>97238.467979292647</v>
      </c>
      <c r="I58" s="13">
        <f t="shared" si="4"/>
        <v>129.76139121341976</v>
      </c>
      <c r="J58" s="13">
        <f t="shared" si="2"/>
        <v>97173.587283685934</v>
      </c>
      <c r="K58" s="13">
        <f t="shared" si="3"/>
        <v>3210172.5290718097</v>
      </c>
      <c r="L58" s="20">
        <f t="shared" si="5"/>
        <v>33.013400928482646</v>
      </c>
    </row>
    <row r="59" spans="1:12" x14ac:dyDescent="0.2">
      <c r="A59" s="16">
        <v>50</v>
      </c>
      <c r="B59" s="8">
        <v>23</v>
      </c>
      <c r="C59" s="5">
        <v>8063</v>
      </c>
      <c r="D59" s="5">
        <v>8045</v>
      </c>
      <c r="E59" s="17">
        <v>0.5</v>
      </c>
      <c r="F59" s="18">
        <f t="shared" si="7"/>
        <v>2.8557238639185497E-3</v>
      </c>
      <c r="G59" s="18">
        <f t="shared" si="1"/>
        <v>2.85165209844399E-3</v>
      </c>
      <c r="H59" s="13">
        <f t="shared" si="6"/>
        <v>97108.706588079222</v>
      </c>
      <c r="I59" s="13">
        <f t="shared" si="4"/>
        <v>276.92024691907784</v>
      </c>
      <c r="J59" s="13">
        <f t="shared" si="2"/>
        <v>96970.246464619675</v>
      </c>
      <c r="K59" s="13">
        <f t="shared" si="3"/>
        <v>3112998.9417881239</v>
      </c>
      <c r="L59" s="20">
        <f t="shared" si="5"/>
        <v>32.056846920976973</v>
      </c>
    </row>
    <row r="60" spans="1:12" x14ac:dyDescent="0.2">
      <c r="A60" s="16">
        <v>51</v>
      </c>
      <c r="B60" s="8">
        <v>21</v>
      </c>
      <c r="C60" s="5">
        <v>7740</v>
      </c>
      <c r="D60" s="5">
        <v>7997</v>
      </c>
      <c r="E60" s="17">
        <v>0.5</v>
      </c>
      <c r="F60" s="18">
        <f t="shared" si="7"/>
        <v>2.6688695431149518E-3</v>
      </c>
      <c r="G60" s="18">
        <f t="shared" si="1"/>
        <v>2.6653128569615434E-3</v>
      </c>
      <c r="H60" s="13">
        <f t="shared" si="6"/>
        <v>96831.786341160143</v>
      </c>
      <c r="I60" s="13">
        <f t="shared" si="4"/>
        <v>258.08700509764731</v>
      </c>
      <c r="J60" s="13">
        <f t="shared" si="2"/>
        <v>96702.742838611317</v>
      </c>
      <c r="K60" s="13">
        <f t="shared" si="3"/>
        <v>3016028.695323504</v>
      </c>
      <c r="L60" s="20">
        <f t="shared" si="5"/>
        <v>31.147093421341594</v>
      </c>
    </row>
    <row r="61" spans="1:12" x14ac:dyDescent="0.2">
      <c r="A61" s="16">
        <v>52</v>
      </c>
      <c r="B61" s="8">
        <v>23</v>
      </c>
      <c r="C61" s="5">
        <v>7687</v>
      </c>
      <c r="D61" s="5">
        <v>7706</v>
      </c>
      <c r="E61" s="17">
        <v>0.5</v>
      </c>
      <c r="F61" s="18">
        <f t="shared" si="7"/>
        <v>2.9883713376209963E-3</v>
      </c>
      <c r="G61" s="18">
        <f t="shared" si="1"/>
        <v>2.9839128178515829E-3</v>
      </c>
      <c r="H61" s="13">
        <f t="shared" si="6"/>
        <v>96573.699336062491</v>
      </c>
      <c r="I61" s="13">
        <f t="shared" si="4"/>
        <v>288.16749931622178</v>
      </c>
      <c r="J61" s="13">
        <f t="shared" si="2"/>
        <v>96429.615586404383</v>
      </c>
      <c r="K61" s="13">
        <f t="shared" si="3"/>
        <v>2919325.9524848927</v>
      </c>
      <c r="L61" s="20">
        <f t="shared" si="5"/>
        <v>30.228995808952714</v>
      </c>
    </row>
    <row r="62" spans="1:12" x14ac:dyDescent="0.2">
      <c r="A62" s="16">
        <v>53</v>
      </c>
      <c r="B62" s="8">
        <v>28</v>
      </c>
      <c r="C62" s="5">
        <v>7716</v>
      </c>
      <c r="D62" s="5">
        <v>7652</v>
      </c>
      <c r="E62" s="17">
        <v>0.5</v>
      </c>
      <c r="F62" s="18">
        <f t="shared" si="7"/>
        <v>3.6439354502863092E-3</v>
      </c>
      <c r="G62" s="18">
        <f t="shared" si="1"/>
        <v>3.6373083917900753E-3</v>
      </c>
      <c r="H62" s="13">
        <f t="shared" si="6"/>
        <v>96285.531836746275</v>
      </c>
      <c r="I62" s="13">
        <f t="shared" si="4"/>
        <v>350.22017295776772</v>
      </c>
      <c r="J62" s="13">
        <f t="shared" si="2"/>
        <v>96110.4217502674</v>
      </c>
      <c r="K62" s="13">
        <f t="shared" si="3"/>
        <v>2822896.3368984885</v>
      </c>
      <c r="L62" s="20">
        <f t="shared" si="5"/>
        <v>29.317970031933317</v>
      </c>
    </row>
    <row r="63" spans="1:12" x14ac:dyDescent="0.2">
      <c r="A63" s="16">
        <v>54</v>
      </c>
      <c r="B63" s="8">
        <v>38</v>
      </c>
      <c r="C63" s="5">
        <v>7302</v>
      </c>
      <c r="D63" s="5">
        <v>7668</v>
      </c>
      <c r="E63" s="17">
        <v>0.5</v>
      </c>
      <c r="F63" s="18">
        <f t="shared" si="7"/>
        <v>5.0768203072812292E-3</v>
      </c>
      <c r="G63" s="18">
        <f t="shared" si="1"/>
        <v>5.0639658848614074E-3</v>
      </c>
      <c r="H63" s="13">
        <f t="shared" si="6"/>
        <v>95935.31166378851</v>
      </c>
      <c r="I63" s="13">
        <f t="shared" si="4"/>
        <v>485.81314541897166</v>
      </c>
      <c r="J63" s="13">
        <f t="shared" si="2"/>
        <v>95692.405091079025</v>
      </c>
      <c r="K63" s="13">
        <f t="shared" si="3"/>
        <v>2726785.915148221</v>
      </c>
      <c r="L63" s="20">
        <f t="shared" si="5"/>
        <v>28.423172530094217</v>
      </c>
    </row>
    <row r="64" spans="1:12" x14ac:dyDescent="0.2">
      <c r="A64" s="16">
        <v>55</v>
      </c>
      <c r="B64" s="8">
        <v>31</v>
      </c>
      <c r="C64" s="5">
        <v>7166</v>
      </c>
      <c r="D64" s="5">
        <v>7242</v>
      </c>
      <c r="E64" s="17">
        <v>0.5</v>
      </c>
      <c r="F64" s="18">
        <f t="shared" si="7"/>
        <v>4.3031649083842306E-3</v>
      </c>
      <c r="G64" s="18">
        <f t="shared" si="1"/>
        <v>4.2939261721725869E-3</v>
      </c>
      <c r="H64" s="13">
        <f t="shared" si="6"/>
        <v>95449.498518369539</v>
      </c>
      <c r="I64" s="13">
        <f t="shared" si="4"/>
        <v>409.85309980877554</v>
      </c>
      <c r="J64" s="13">
        <f t="shared" si="2"/>
        <v>95244.571968465141</v>
      </c>
      <c r="K64" s="13">
        <f t="shared" si="3"/>
        <v>2631093.510057142</v>
      </c>
      <c r="L64" s="20">
        <f t="shared" si="5"/>
        <v>27.56529422258599</v>
      </c>
    </row>
    <row r="65" spans="1:12" x14ac:dyDescent="0.2">
      <c r="A65" s="16">
        <v>56</v>
      </c>
      <c r="B65" s="8">
        <v>34</v>
      </c>
      <c r="C65" s="5">
        <v>7008</v>
      </c>
      <c r="D65" s="5">
        <v>7111</v>
      </c>
      <c r="E65" s="17">
        <v>0.5</v>
      </c>
      <c r="F65" s="18">
        <f t="shared" si="7"/>
        <v>4.8162051136766059E-3</v>
      </c>
      <c r="G65" s="18">
        <f t="shared" si="1"/>
        <v>4.804635059704656E-3</v>
      </c>
      <c r="H65" s="13">
        <f t="shared" si="6"/>
        <v>95039.645418560758</v>
      </c>
      <c r="I65" s="13">
        <f t="shared" si="4"/>
        <v>456.63081243991599</v>
      </c>
      <c r="J65" s="13">
        <f t="shared" si="2"/>
        <v>94811.330012340797</v>
      </c>
      <c r="K65" s="13">
        <f t="shared" si="3"/>
        <v>2535848.9380886769</v>
      </c>
      <c r="L65" s="20">
        <f t="shared" si="5"/>
        <v>26.682011774356205</v>
      </c>
    </row>
    <row r="66" spans="1:12" x14ac:dyDescent="0.2">
      <c r="A66" s="16">
        <v>57</v>
      </c>
      <c r="B66" s="8">
        <v>32</v>
      </c>
      <c r="C66" s="5">
        <v>7465</v>
      </c>
      <c r="D66" s="5">
        <v>6948</v>
      </c>
      <c r="E66" s="17">
        <v>0.5</v>
      </c>
      <c r="F66" s="18">
        <f t="shared" si="7"/>
        <v>4.4404357177548048E-3</v>
      </c>
      <c r="G66" s="18">
        <f t="shared" si="1"/>
        <v>4.4305988231221876E-3</v>
      </c>
      <c r="H66" s="13">
        <f t="shared" si="6"/>
        <v>94583.014606120836</v>
      </c>
      <c r="I66" s="13">
        <f t="shared" si="4"/>
        <v>419.05939320122764</v>
      </c>
      <c r="J66" s="13">
        <f t="shared" si="2"/>
        <v>94373.484909520223</v>
      </c>
      <c r="K66" s="13">
        <f t="shared" si="3"/>
        <v>2441037.6080763359</v>
      </c>
      <c r="L66" s="20">
        <f t="shared" si="5"/>
        <v>25.80841410312129</v>
      </c>
    </row>
    <row r="67" spans="1:12" x14ac:dyDescent="0.2">
      <c r="A67" s="16">
        <v>58</v>
      </c>
      <c r="B67" s="8">
        <v>33</v>
      </c>
      <c r="C67" s="5">
        <v>7621</v>
      </c>
      <c r="D67" s="5">
        <v>7438</v>
      </c>
      <c r="E67" s="17">
        <v>0.5</v>
      </c>
      <c r="F67" s="18">
        <f t="shared" si="7"/>
        <v>4.3827611395178961E-3</v>
      </c>
      <c r="G67" s="18">
        <f t="shared" si="1"/>
        <v>4.3731778425655978E-3</v>
      </c>
      <c r="H67" s="13">
        <f t="shared" si="6"/>
        <v>94163.955212919609</v>
      </c>
      <c r="I67" s="13">
        <f t="shared" si="4"/>
        <v>411.79572250547938</v>
      </c>
      <c r="J67" s="13">
        <f t="shared" si="2"/>
        <v>93958.057351666866</v>
      </c>
      <c r="K67" s="13">
        <f t="shared" si="3"/>
        <v>2346664.1231668158</v>
      </c>
      <c r="L67" s="20">
        <f t="shared" si="5"/>
        <v>24.921044553201241</v>
      </c>
    </row>
    <row r="68" spans="1:12" x14ac:dyDescent="0.2">
      <c r="A68" s="16">
        <v>59</v>
      </c>
      <c r="B68" s="8">
        <v>40</v>
      </c>
      <c r="C68" s="5">
        <v>7028</v>
      </c>
      <c r="D68" s="5">
        <v>7583</v>
      </c>
      <c r="E68" s="17">
        <v>0.5</v>
      </c>
      <c r="F68" s="18">
        <f t="shared" si="7"/>
        <v>5.4753268085688863E-3</v>
      </c>
      <c r="G68" s="18">
        <f t="shared" si="1"/>
        <v>5.4603781311855851E-3</v>
      </c>
      <c r="H68" s="13">
        <f t="shared" si="6"/>
        <v>93752.159490414124</v>
      </c>
      <c r="I68" s="13">
        <f t="shared" si="4"/>
        <v>511.92224143288041</v>
      </c>
      <c r="J68" s="13">
        <f t="shared" si="2"/>
        <v>93496.198369697682</v>
      </c>
      <c r="K68" s="13">
        <f t="shared" si="3"/>
        <v>2252706.0658151489</v>
      </c>
      <c r="L68" s="20">
        <f t="shared" si="5"/>
        <v>24.028311220345611</v>
      </c>
    </row>
    <row r="69" spans="1:12" x14ac:dyDescent="0.2">
      <c r="A69" s="16">
        <v>60</v>
      </c>
      <c r="B69" s="8">
        <v>43</v>
      </c>
      <c r="C69" s="5">
        <v>7141</v>
      </c>
      <c r="D69" s="5">
        <v>6980</v>
      </c>
      <c r="E69" s="17">
        <v>0.5</v>
      </c>
      <c r="F69" s="18">
        <f t="shared" si="7"/>
        <v>6.0902202393598188E-3</v>
      </c>
      <c r="G69" s="18">
        <f t="shared" si="1"/>
        <v>6.0717311493928266E-3</v>
      </c>
      <c r="H69" s="13">
        <f t="shared" si="6"/>
        <v>93240.237248981241</v>
      </c>
      <c r="I69" s="13">
        <f t="shared" si="4"/>
        <v>566.12965288141675</v>
      </c>
      <c r="J69" s="13">
        <f t="shared" si="2"/>
        <v>92957.172422540534</v>
      </c>
      <c r="K69" s="13">
        <f t="shared" si="3"/>
        <v>2159209.8674454512</v>
      </c>
      <c r="L69" s="20">
        <f t="shared" si="5"/>
        <v>23.157490061717354</v>
      </c>
    </row>
    <row r="70" spans="1:12" x14ac:dyDescent="0.2">
      <c r="A70" s="16">
        <v>61</v>
      </c>
      <c r="B70" s="8">
        <v>50</v>
      </c>
      <c r="C70" s="5">
        <v>7443</v>
      </c>
      <c r="D70" s="5">
        <v>7045</v>
      </c>
      <c r="E70" s="17">
        <v>0.5</v>
      </c>
      <c r="F70" s="18">
        <f t="shared" si="7"/>
        <v>6.9022639425731641E-3</v>
      </c>
      <c r="G70" s="18">
        <f t="shared" si="1"/>
        <v>6.8785252441876457E-3</v>
      </c>
      <c r="H70" s="13">
        <f t="shared" si="6"/>
        <v>92674.107596099828</v>
      </c>
      <c r="I70" s="13">
        <f t="shared" si="4"/>
        <v>637.46118858233467</v>
      </c>
      <c r="J70" s="13">
        <f t="shared" si="2"/>
        <v>92355.377001808651</v>
      </c>
      <c r="K70" s="13">
        <f t="shared" si="3"/>
        <v>2066252.6950229106</v>
      </c>
      <c r="L70" s="20">
        <f t="shared" si="5"/>
        <v>22.295900641722159</v>
      </c>
    </row>
    <row r="71" spans="1:12" x14ac:dyDescent="0.2">
      <c r="A71" s="16">
        <v>62</v>
      </c>
      <c r="B71" s="8">
        <v>68</v>
      </c>
      <c r="C71" s="5">
        <v>7740</v>
      </c>
      <c r="D71" s="5">
        <v>7351</v>
      </c>
      <c r="E71" s="17">
        <v>0.5</v>
      </c>
      <c r="F71" s="18">
        <f t="shared" si="7"/>
        <v>9.0119939036511828E-3</v>
      </c>
      <c r="G71" s="18">
        <f t="shared" si="1"/>
        <v>8.9715680453855799E-3</v>
      </c>
      <c r="H71" s="13">
        <f t="shared" si="6"/>
        <v>92036.646407517488</v>
      </c>
      <c r="I71" s="13">
        <f t="shared" si="4"/>
        <v>825.71303591413539</v>
      </c>
      <c r="J71" s="13">
        <f t="shared" si="2"/>
        <v>91623.78988956043</v>
      </c>
      <c r="K71" s="13">
        <f t="shared" si="3"/>
        <v>1973897.3180211019</v>
      </c>
      <c r="L71" s="20">
        <f t="shared" si="5"/>
        <v>21.446862690771351</v>
      </c>
    </row>
    <row r="72" spans="1:12" x14ac:dyDescent="0.2">
      <c r="A72" s="16">
        <v>63</v>
      </c>
      <c r="B72" s="8">
        <v>65</v>
      </c>
      <c r="C72" s="5">
        <v>7060</v>
      </c>
      <c r="D72" s="5">
        <v>7684</v>
      </c>
      <c r="E72" s="17">
        <v>0.5</v>
      </c>
      <c r="F72" s="18">
        <f t="shared" si="7"/>
        <v>8.8171459576776995E-3</v>
      </c>
      <c r="G72" s="18">
        <f t="shared" si="1"/>
        <v>8.7784455398744014E-3</v>
      </c>
      <c r="H72" s="13">
        <f t="shared" si="6"/>
        <v>91210.933371603358</v>
      </c>
      <c r="I72" s="13">
        <f t="shared" si="4"/>
        <v>800.69021124373273</v>
      </c>
      <c r="J72" s="13">
        <f t="shared" si="2"/>
        <v>90810.588265981482</v>
      </c>
      <c r="K72" s="13">
        <f t="shared" si="3"/>
        <v>1882273.5281315416</v>
      </c>
      <c r="L72" s="20">
        <f t="shared" si="5"/>
        <v>20.636490150396252</v>
      </c>
    </row>
    <row r="73" spans="1:12" x14ac:dyDescent="0.2">
      <c r="A73" s="16">
        <v>64</v>
      </c>
      <c r="B73" s="8">
        <v>58</v>
      </c>
      <c r="C73" s="5">
        <v>6182</v>
      </c>
      <c r="D73" s="5">
        <v>6957</v>
      </c>
      <c r="E73" s="17">
        <v>0.5</v>
      </c>
      <c r="F73" s="18">
        <f t="shared" ref="F73:F109" si="8">B73/((C73+D73)/2)</f>
        <v>8.8286779815815505E-3</v>
      </c>
      <c r="G73" s="18">
        <f t="shared" ref="G73:G108" si="9">F73/((1+(1-E73)*F73))</f>
        <v>8.7898764870803971E-3</v>
      </c>
      <c r="H73" s="13">
        <f t="shared" si="6"/>
        <v>90410.24316035962</v>
      </c>
      <c r="I73" s="13">
        <f t="shared" si="4"/>
        <v>794.69487054646629</v>
      </c>
      <c r="J73" s="13">
        <f t="shared" ref="J73:J108" si="10">H74+I73*E73</f>
        <v>90012.89572508639</v>
      </c>
      <c r="K73" s="13">
        <f t="shared" ref="K73:K97" si="11">K74+J73</f>
        <v>1791462.93986556</v>
      </c>
      <c r="L73" s="20">
        <f t="shared" si="5"/>
        <v>19.814822715254316</v>
      </c>
    </row>
    <row r="74" spans="1:12" x14ac:dyDescent="0.2">
      <c r="A74" s="16">
        <v>65</v>
      </c>
      <c r="B74" s="8">
        <v>52</v>
      </c>
      <c r="C74" s="5">
        <v>6486</v>
      </c>
      <c r="D74" s="5">
        <v>6115</v>
      </c>
      <c r="E74" s="17">
        <v>0.5</v>
      </c>
      <c r="F74" s="18">
        <f t="shared" si="8"/>
        <v>8.2533132291088013E-3</v>
      </c>
      <c r="G74" s="18">
        <f t="shared" si="9"/>
        <v>8.21939460997392E-3</v>
      </c>
      <c r="H74" s="13">
        <f t="shared" si="6"/>
        <v>89615.548289813159</v>
      </c>
      <c r="I74" s="13">
        <f t="shared" ref="I74:I108" si="12">H74*G74</f>
        <v>736.58555458314788</v>
      </c>
      <c r="J74" s="13">
        <f t="shared" si="10"/>
        <v>89247.255512521588</v>
      </c>
      <c r="K74" s="13">
        <f t="shared" si="11"/>
        <v>1701450.0441404737</v>
      </c>
      <c r="L74" s="20">
        <f t="shared" ref="L74:L108" si="13">K74/H74</f>
        <v>18.986103155203057</v>
      </c>
    </row>
    <row r="75" spans="1:12" x14ac:dyDescent="0.2">
      <c r="A75" s="16">
        <v>66</v>
      </c>
      <c r="B75" s="8">
        <v>65</v>
      </c>
      <c r="C75" s="5">
        <v>6034</v>
      </c>
      <c r="D75" s="5">
        <v>6392</v>
      </c>
      <c r="E75" s="17">
        <v>0.5</v>
      </c>
      <c r="F75" s="18">
        <f t="shared" si="8"/>
        <v>1.0461934653146628E-2</v>
      </c>
      <c r="G75" s="18">
        <f t="shared" si="9"/>
        <v>1.0407493395244575E-2</v>
      </c>
      <c r="H75" s="13">
        <f t="shared" ref="H75:H108" si="14">H74-I74</f>
        <v>88878.962735230016</v>
      </c>
      <c r="I75" s="13">
        <f t="shared" si="12"/>
        <v>925.00721764309515</v>
      </c>
      <c r="J75" s="13">
        <f t="shared" si="10"/>
        <v>88416.459126408459</v>
      </c>
      <c r="K75" s="13">
        <f t="shared" si="11"/>
        <v>1612202.7886279521</v>
      </c>
      <c r="L75" s="20">
        <f t="shared" si="13"/>
        <v>18.139306974482771</v>
      </c>
    </row>
    <row r="76" spans="1:12" x14ac:dyDescent="0.2">
      <c r="A76" s="16">
        <v>67</v>
      </c>
      <c r="B76" s="8">
        <v>82</v>
      </c>
      <c r="C76" s="5">
        <v>5846</v>
      </c>
      <c r="D76" s="5">
        <v>5920</v>
      </c>
      <c r="E76" s="17">
        <v>0.5</v>
      </c>
      <c r="F76" s="18">
        <f t="shared" si="8"/>
        <v>1.3938466768655448E-2</v>
      </c>
      <c r="G76" s="18">
        <f t="shared" si="9"/>
        <v>1.3841998649561109E-2</v>
      </c>
      <c r="H76" s="13">
        <f t="shared" si="14"/>
        <v>87953.955517586917</v>
      </c>
      <c r="I76" s="13">
        <f t="shared" si="12"/>
        <v>1217.4585334979961</v>
      </c>
      <c r="J76" s="13">
        <f t="shared" si="10"/>
        <v>87345.226250837921</v>
      </c>
      <c r="K76" s="13">
        <f t="shared" si="11"/>
        <v>1523786.3295015437</v>
      </c>
      <c r="L76" s="20">
        <f t="shared" si="13"/>
        <v>17.324818656926162</v>
      </c>
    </row>
    <row r="77" spans="1:12" x14ac:dyDescent="0.2">
      <c r="A77" s="16">
        <v>68</v>
      </c>
      <c r="B77" s="8">
        <v>75</v>
      </c>
      <c r="C77" s="5">
        <v>4500</v>
      </c>
      <c r="D77" s="5">
        <v>5769</v>
      </c>
      <c r="E77" s="17">
        <v>0.5</v>
      </c>
      <c r="F77" s="18">
        <f t="shared" si="8"/>
        <v>1.4607069821793748E-2</v>
      </c>
      <c r="G77" s="18">
        <f t="shared" si="9"/>
        <v>1.4501160092807422E-2</v>
      </c>
      <c r="H77" s="13">
        <f t="shared" si="14"/>
        <v>86736.496984088924</v>
      </c>
      <c r="I77" s="13">
        <f t="shared" si="12"/>
        <v>1257.7798286555817</v>
      </c>
      <c r="J77" s="13">
        <f t="shared" si="10"/>
        <v>86107.607069761143</v>
      </c>
      <c r="K77" s="13">
        <f t="shared" si="11"/>
        <v>1436441.1032507056</v>
      </c>
      <c r="L77" s="20">
        <f t="shared" si="13"/>
        <v>16.560976672993938</v>
      </c>
    </row>
    <row r="78" spans="1:12" x14ac:dyDescent="0.2">
      <c r="A78" s="16">
        <v>69</v>
      </c>
      <c r="B78" s="8">
        <v>76</v>
      </c>
      <c r="C78" s="5">
        <v>3942</v>
      </c>
      <c r="D78" s="5">
        <v>4454</v>
      </c>
      <c r="E78" s="17">
        <v>0.5</v>
      </c>
      <c r="F78" s="18">
        <f t="shared" si="8"/>
        <v>1.8103858980466889E-2</v>
      </c>
      <c r="G78" s="18">
        <f t="shared" si="9"/>
        <v>1.7941454202077434E-2</v>
      </c>
      <c r="H78" s="13">
        <f t="shared" si="14"/>
        <v>85478.717155433347</v>
      </c>
      <c r="I78" s="13">
        <f t="shared" si="12"/>
        <v>1533.612489096538</v>
      </c>
      <c r="J78" s="13">
        <f t="shared" si="10"/>
        <v>84711.910910885068</v>
      </c>
      <c r="K78" s="13">
        <f t="shared" si="11"/>
        <v>1350333.4961809446</v>
      </c>
      <c r="L78" s="20">
        <f t="shared" si="13"/>
        <v>15.797306523979723</v>
      </c>
    </row>
    <row r="79" spans="1:12" x14ac:dyDescent="0.2">
      <c r="A79" s="16">
        <v>70</v>
      </c>
      <c r="B79" s="8">
        <v>66</v>
      </c>
      <c r="C79" s="5">
        <v>4861</v>
      </c>
      <c r="D79" s="5">
        <v>3878</v>
      </c>
      <c r="E79" s="17">
        <v>0.5</v>
      </c>
      <c r="F79" s="18">
        <f t="shared" si="8"/>
        <v>1.5104703055269482E-2</v>
      </c>
      <c r="G79" s="18">
        <f t="shared" si="9"/>
        <v>1.4991482112436116E-2</v>
      </c>
      <c r="H79" s="13">
        <f t="shared" si="14"/>
        <v>83945.104666336803</v>
      </c>
      <c r="I79" s="13">
        <f t="shared" si="12"/>
        <v>1258.4615350319657</v>
      </c>
      <c r="J79" s="13">
        <f t="shared" si="10"/>
        <v>83315.873898820821</v>
      </c>
      <c r="K79" s="13">
        <f t="shared" si="11"/>
        <v>1265621.5852700595</v>
      </c>
      <c r="L79" s="20">
        <f t="shared" si="13"/>
        <v>15.076776547013967</v>
      </c>
    </row>
    <row r="80" spans="1:12" x14ac:dyDescent="0.2">
      <c r="A80" s="16">
        <v>71</v>
      </c>
      <c r="B80" s="8">
        <v>88</v>
      </c>
      <c r="C80" s="5">
        <v>2755</v>
      </c>
      <c r="D80" s="5">
        <v>4767</v>
      </c>
      <c r="E80" s="17">
        <v>0.5</v>
      </c>
      <c r="F80" s="18">
        <f t="shared" si="8"/>
        <v>2.3398032438181334E-2</v>
      </c>
      <c r="G80" s="18">
        <f t="shared" si="9"/>
        <v>2.3127463863337715E-2</v>
      </c>
      <c r="H80" s="13">
        <f t="shared" si="14"/>
        <v>82686.643131304838</v>
      </c>
      <c r="I80" s="13">
        <f t="shared" si="12"/>
        <v>1912.3323509999543</v>
      </c>
      <c r="J80" s="13">
        <f t="shared" si="10"/>
        <v>81730.476955804857</v>
      </c>
      <c r="K80" s="13">
        <f t="shared" si="11"/>
        <v>1182305.7113712388</v>
      </c>
      <c r="L80" s="20">
        <f t="shared" si="13"/>
        <v>14.298629943094431</v>
      </c>
    </row>
    <row r="81" spans="1:12" x14ac:dyDescent="0.2">
      <c r="A81" s="16">
        <v>72</v>
      </c>
      <c r="B81" s="8">
        <v>65</v>
      </c>
      <c r="C81" s="5">
        <v>2997</v>
      </c>
      <c r="D81" s="5">
        <v>2702</v>
      </c>
      <c r="E81" s="17">
        <v>0.5</v>
      </c>
      <c r="F81" s="18">
        <f t="shared" si="8"/>
        <v>2.2811019477101246E-2</v>
      </c>
      <c r="G81" s="18">
        <f t="shared" si="9"/>
        <v>2.255378209576683E-2</v>
      </c>
      <c r="H81" s="13">
        <f t="shared" si="14"/>
        <v>80774.310780304877</v>
      </c>
      <c r="I81" s="13">
        <f t="shared" si="12"/>
        <v>1821.7662042747459</v>
      </c>
      <c r="J81" s="13">
        <f t="shared" si="10"/>
        <v>79863.427678167514</v>
      </c>
      <c r="K81" s="13">
        <f t="shared" si="11"/>
        <v>1100575.2344154341</v>
      </c>
      <c r="L81" s="20">
        <f t="shared" si="13"/>
        <v>13.625312599804767</v>
      </c>
    </row>
    <row r="82" spans="1:12" x14ac:dyDescent="0.2">
      <c r="A82" s="16">
        <v>73</v>
      </c>
      <c r="B82" s="8">
        <v>78</v>
      </c>
      <c r="C82" s="5">
        <v>3253</v>
      </c>
      <c r="D82" s="5">
        <v>2956</v>
      </c>
      <c r="E82" s="17">
        <v>0.5</v>
      </c>
      <c r="F82" s="18">
        <f t="shared" si="8"/>
        <v>2.5124818811402803E-2</v>
      </c>
      <c r="G82" s="18">
        <f t="shared" si="9"/>
        <v>2.4813106410052493E-2</v>
      </c>
      <c r="H82" s="13">
        <f t="shared" si="14"/>
        <v>78952.544576030137</v>
      </c>
      <c r="I82" s="13">
        <f t="shared" si="12"/>
        <v>1959.0578899094487</v>
      </c>
      <c r="J82" s="13">
        <f t="shared" si="10"/>
        <v>77973.01563107541</v>
      </c>
      <c r="K82" s="13">
        <f t="shared" si="11"/>
        <v>1020711.8067372666</v>
      </c>
      <c r="L82" s="20">
        <f t="shared" si="13"/>
        <v>12.928168588085672</v>
      </c>
    </row>
    <row r="83" spans="1:12" x14ac:dyDescent="0.2">
      <c r="A83" s="16">
        <v>74</v>
      </c>
      <c r="B83" s="8">
        <v>97</v>
      </c>
      <c r="C83" s="5">
        <v>3143</v>
      </c>
      <c r="D83" s="5">
        <v>3161</v>
      </c>
      <c r="E83" s="17">
        <v>0.5</v>
      </c>
      <c r="F83" s="18">
        <f t="shared" si="8"/>
        <v>3.0774111675126902E-2</v>
      </c>
      <c r="G83" s="18">
        <f t="shared" si="9"/>
        <v>3.0307764411810652E-2</v>
      </c>
      <c r="H83" s="13">
        <f t="shared" si="14"/>
        <v>76993.486686120683</v>
      </c>
      <c r="I83" s="13">
        <f t="shared" si="12"/>
        <v>2333.5004557268257</v>
      </c>
      <c r="J83" s="13">
        <f t="shared" si="10"/>
        <v>75826.736458257277</v>
      </c>
      <c r="K83" s="13">
        <f t="shared" si="11"/>
        <v>942738.79110619123</v>
      </c>
      <c r="L83" s="20">
        <f t="shared" si="13"/>
        <v>12.244396658505076</v>
      </c>
    </row>
    <row r="84" spans="1:12" x14ac:dyDescent="0.2">
      <c r="A84" s="16">
        <v>75</v>
      </c>
      <c r="B84" s="8">
        <v>85</v>
      </c>
      <c r="C84" s="5">
        <v>2786</v>
      </c>
      <c r="D84" s="5">
        <v>3058</v>
      </c>
      <c r="E84" s="17">
        <v>0.5</v>
      </c>
      <c r="F84" s="18">
        <f t="shared" si="8"/>
        <v>2.9089664613278575E-2</v>
      </c>
      <c r="G84" s="18">
        <f t="shared" si="9"/>
        <v>2.8672626075223476E-2</v>
      </c>
      <c r="H84" s="13">
        <f t="shared" si="14"/>
        <v>74659.986230393857</v>
      </c>
      <c r="I84" s="13">
        <f t="shared" si="12"/>
        <v>2140.6978679654167</v>
      </c>
      <c r="J84" s="13">
        <f t="shared" si="10"/>
        <v>73589.637296411151</v>
      </c>
      <c r="K84" s="13">
        <f t="shared" si="11"/>
        <v>866912.05464793392</v>
      </c>
      <c r="L84" s="20">
        <f t="shared" si="13"/>
        <v>11.611468182872724</v>
      </c>
    </row>
    <row r="85" spans="1:12" x14ac:dyDescent="0.2">
      <c r="A85" s="16">
        <v>76</v>
      </c>
      <c r="B85" s="8">
        <v>84</v>
      </c>
      <c r="C85" s="5">
        <v>2494</v>
      </c>
      <c r="D85" s="5">
        <v>2716</v>
      </c>
      <c r="E85" s="17">
        <v>0.5</v>
      </c>
      <c r="F85" s="18">
        <f t="shared" si="8"/>
        <v>3.2245681381957776E-2</v>
      </c>
      <c r="G85" s="18">
        <f t="shared" si="9"/>
        <v>3.1734038534189657E-2</v>
      </c>
      <c r="H85" s="13">
        <f t="shared" si="14"/>
        <v>72519.288362428444</v>
      </c>
      <c r="I85" s="13">
        <f t="shared" si="12"/>
        <v>2301.3298913653157</v>
      </c>
      <c r="J85" s="13">
        <f t="shared" si="10"/>
        <v>71368.623416745788</v>
      </c>
      <c r="K85" s="13">
        <f t="shared" si="11"/>
        <v>793322.41735152272</v>
      </c>
      <c r="L85" s="20">
        <f t="shared" si="13"/>
        <v>10.939467764586277</v>
      </c>
    </row>
    <row r="86" spans="1:12" x14ac:dyDescent="0.2">
      <c r="A86" s="16">
        <v>77</v>
      </c>
      <c r="B86" s="8">
        <v>97</v>
      </c>
      <c r="C86" s="5">
        <v>2319</v>
      </c>
      <c r="D86" s="5">
        <v>2414</v>
      </c>
      <c r="E86" s="17">
        <v>0.5</v>
      </c>
      <c r="F86" s="18">
        <f t="shared" si="8"/>
        <v>4.0988802028311851E-2</v>
      </c>
      <c r="G86" s="18">
        <f t="shared" si="9"/>
        <v>4.0165631469979292E-2</v>
      </c>
      <c r="H86" s="13">
        <f t="shared" si="14"/>
        <v>70217.958471063132</v>
      </c>
      <c r="I86" s="13">
        <f t="shared" si="12"/>
        <v>2820.3486425230321</v>
      </c>
      <c r="J86" s="13">
        <f t="shared" si="10"/>
        <v>68807.784149801606</v>
      </c>
      <c r="K86" s="13">
        <f t="shared" si="11"/>
        <v>721953.79393477691</v>
      </c>
      <c r="L86" s="20">
        <f t="shared" si="13"/>
        <v>10.281611850511071</v>
      </c>
    </row>
    <row r="87" spans="1:12" x14ac:dyDescent="0.2">
      <c r="A87" s="16">
        <v>78</v>
      </c>
      <c r="B87" s="8">
        <v>86</v>
      </c>
      <c r="C87" s="5">
        <v>2150</v>
      </c>
      <c r="D87" s="5">
        <v>2228</v>
      </c>
      <c r="E87" s="17">
        <v>0.5</v>
      </c>
      <c r="F87" s="18">
        <f t="shared" si="8"/>
        <v>3.9287345820009138E-2</v>
      </c>
      <c r="G87" s="18">
        <f t="shared" si="9"/>
        <v>3.8530465949820791E-2</v>
      </c>
      <c r="H87" s="13">
        <f t="shared" si="14"/>
        <v>67397.609828540095</v>
      </c>
      <c r="I87" s="13">
        <f t="shared" si="12"/>
        <v>2596.8613105978711</v>
      </c>
      <c r="J87" s="13">
        <f t="shared" si="10"/>
        <v>66099.179173241151</v>
      </c>
      <c r="K87" s="13">
        <f t="shared" si="11"/>
        <v>653146.00978497532</v>
      </c>
      <c r="L87" s="20">
        <f t="shared" si="13"/>
        <v>9.6909372817015687</v>
      </c>
    </row>
    <row r="88" spans="1:12" x14ac:dyDescent="0.2">
      <c r="A88" s="16">
        <v>79</v>
      </c>
      <c r="B88" s="8">
        <v>97</v>
      </c>
      <c r="C88" s="5">
        <v>1932</v>
      </c>
      <c r="D88" s="5">
        <v>2065</v>
      </c>
      <c r="E88" s="17">
        <v>0.5</v>
      </c>
      <c r="F88" s="18">
        <f t="shared" si="8"/>
        <v>4.8536402301726296E-2</v>
      </c>
      <c r="G88" s="18">
        <f t="shared" si="9"/>
        <v>4.7386419149975573E-2</v>
      </c>
      <c r="H88" s="13">
        <f t="shared" si="14"/>
        <v>64800.748517942222</v>
      </c>
      <c r="I88" s="13">
        <f t="shared" si="12"/>
        <v>3070.6754305033687</v>
      </c>
      <c r="J88" s="13">
        <f t="shared" si="10"/>
        <v>63265.410802690538</v>
      </c>
      <c r="K88" s="13">
        <f t="shared" si="11"/>
        <v>587046.83061173419</v>
      </c>
      <c r="L88" s="20">
        <f t="shared" si="13"/>
        <v>9.0592600245842991</v>
      </c>
    </row>
    <row r="89" spans="1:12" x14ac:dyDescent="0.2">
      <c r="A89" s="16">
        <v>80</v>
      </c>
      <c r="B89" s="8">
        <v>94</v>
      </c>
      <c r="C89" s="5">
        <v>1736</v>
      </c>
      <c r="D89" s="5">
        <v>1871</v>
      </c>
      <c r="E89" s="17">
        <v>0.5</v>
      </c>
      <c r="F89" s="18">
        <f t="shared" si="8"/>
        <v>5.2120876074299972E-2</v>
      </c>
      <c r="G89" s="18">
        <f t="shared" si="9"/>
        <v>5.0797081869764921E-2</v>
      </c>
      <c r="H89" s="13">
        <f t="shared" si="14"/>
        <v>61730.073087438854</v>
      </c>
      <c r="I89" s="13">
        <f t="shared" si="12"/>
        <v>3135.7075764492038</v>
      </c>
      <c r="J89" s="13">
        <f t="shared" si="10"/>
        <v>60162.219299214252</v>
      </c>
      <c r="K89" s="13">
        <f t="shared" si="11"/>
        <v>523781.4198090437</v>
      </c>
      <c r="L89" s="20">
        <f t="shared" si="13"/>
        <v>8.4850283437559284</v>
      </c>
    </row>
    <row r="90" spans="1:12" x14ac:dyDescent="0.2">
      <c r="A90" s="16">
        <v>81</v>
      </c>
      <c r="B90" s="8">
        <v>101</v>
      </c>
      <c r="C90" s="5">
        <v>1578</v>
      </c>
      <c r="D90" s="5">
        <v>1633</v>
      </c>
      <c r="E90" s="17">
        <v>0.5</v>
      </c>
      <c r="F90" s="18">
        <f t="shared" si="8"/>
        <v>6.2908751167860474E-2</v>
      </c>
      <c r="G90" s="18">
        <f t="shared" si="9"/>
        <v>6.0990338164251201E-2</v>
      </c>
      <c r="H90" s="13">
        <f t="shared" si="14"/>
        <v>58594.36551098965</v>
      </c>
      <c r="I90" s="13">
        <f t="shared" si="12"/>
        <v>3573.6901670349962</v>
      </c>
      <c r="J90" s="13">
        <f t="shared" si="10"/>
        <v>56807.520427472147</v>
      </c>
      <c r="K90" s="13">
        <f t="shared" si="11"/>
        <v>463619.20050982945</v>
      </c>
      <c r="L90" s="20">
        <f t="shared" si="13"/>
        <v>7.9123512383264138</v>
      </c>
    </row>
    <row r="91" spans="1:12" x14ac:dyDescent="0.2">
      <c r="A91" s="16">
        <v>82</v>
      </c>
      <c r="B91" s="8">
        <v>110</v>
      </c>
      <c r="C91" s="5">
        <v>1337</v>
      </c>
      <c r="D91" s="5">
        <v>1495</v>
      </c>
      <c r="E91" s="17">
        <v>0.5</v>
      </c>
      <c r="F91" s="18">
        <f t="shared" si="8"/>
        <v>7.7683615819209045E-2</v>
      </c>
      <c r="G91" s="18">
        <f t="shared" si="9"/>
        <v>7.4779061862678464E-2</v>
      </c>
      <c r="H91" s="13">
        <f t="shared" si="14"/>
        <v>55020.675343954652</v>
      </c>
      <c r="I91" s="13">
        <f t="shared" si="12"/>
        <v>4114.3944852719324</v>
      </c>
      <c r="J91" s="13">
        <f t="shared" si="10"/>
        <v>52963.47810131868</v>
      </c>
      <c r="K91" s="13">
        <f t="shared" si="11"/>
        <v>406811.68008235731</v>
      </c>
      <c r="L91" s="20">
        <f t="shared" si="13"/>
        <v>7.3937965599154607</v>
      </c>
    </row>
    <row r="92" spans="1:12" x14ac:dyDescent="0.2">
      <c r="A92" s="16">
        <v>83</v>
      </c>
      <c r="B92" s="8">
        <v>83</v>
      </c>
      <c r="C92" s="5">
        <v>1146</v>
      </c>
      <c r="D92" s="5">
        <v>1241</v>
      </c>
      <c r="E92" s="17">
        <v>0.5</v>
      </c>
      <c r="F92" s="18">
        <f t="shared" si="8"/>
        <v>6.9543359865940513E-2</v>
      </c>
      <c r="G92" s="18">
        <f t="shared" si="9"/>
        <v>6.7206477732793521E-2</v>
      </c>
      <c r="H92" s="13">
        <f t="shared" si="14"/>
        <v>50906.280858682716</v>
      </c>
      <c r="I92" s="13">
        <f t="shared" si="12"/>
        <v>3421.2318309883931</v>
      </c>
      <c r="J92" s="13">
        <f t="shared" si="10"/>
        <v>49195.664943188523</v>
      </c>
      <c r="K92" s="13">
        <f t="shared" si="11"/>
        <v>353848.20198103861</v>
      </c>
      <c r="L92" s="20">
        <f t="shared" si="13"/>
        <v>6.950973357557416</v>
      </c>
    </row>
    <row r="93" spans="1:12" x14ac:dyDescent="0.2">
      <c r="A93" s="16">
        <v>84</v>
      </c>
      <c r="B93" s="8">
        <v>86</v>
      </c>
      <c r="C93" s="5">
        <v>1106</v>
      </c>
      <c r="D93" s="5">
        <v>1079</v>
      </c>
      <c r="E93" s="17">
        <v>0.5</v>
      </c>
      <c r="F93" s="18">
        <f t="shared" si="8"/>
        <v>7.8718535469107551E-2</v>
      </c>
      <c r="G93" s="18">
        <f t="shared" si="9"/>
        <v>7.5737560546014965E-2</v>
      </c>
      <c r="H93" s="13">
        <f t="shared" si="14"/>
        <v>47485.049027694324</v>
      </c>
      <c r="I93" s="13">
        <f t="shared" si="12"/>
        <v>3596.4017757654879</v>
      </c>
      <c r="J93" s="13">
        <f t="shared" si="10"/>
        <v>45686.848139811584</v>
      </c>
      <c r="K93" s="13">
        <f t="shared" si="11"/>
        <v>304652.53703785007</v>
      </c>
      <c r="L93" s="20">
        <f t="shared" si="13"/>
        <v>6.415757028284208</v>
      </c>
    </row>
    <row r="94" spans="1:12" x14ac:dyDescent="0.2">
      <c r="A94" s="16">
        <v>85</v>
      </c>
      <c r="B94" s="8">
        <v>106</v>
      </c>
      <c r="C94" s="5">
        <v>897</v>
      </c>
      <c r="D94" s="5">
        <v>992</v>
      </c>
      <c r="E94" s="17">
        <v>0.5</v>
      </c>
      <c r="F94" s="18">
        <f t="shared" si="8"/>
        <v>0.11222869242985707</v>
      </c>
      <c r="G94" s="18">
        <f t="shared" si="9"/>
        <v>0.10626566416040101</v>
      </c>
      <c r="H94" s="13">
        <f t="shared" si="14"/>
        <v>43888.647251928836</v>
      </c>
      <c r="I94" s="13">
        <f t="shared" si="12"/>
        <v>4663.8562493277759</v>
      </c>
      <c r="J94" s="13">
        <f t="shared" si="10"/>
        <v>41556.719127264943</v>
      </c>
      <c r="K94" s="13">
        <f t="shared" si="11"/>
        <v>258965.68889803847</v>
      </c>
      <c r="L94" s="20">
        <f t="shared" si="13"/>
        <v>5.9005165370335568</v>
      </c>
    </row>
    <row r="95" spans="1:12" x14ac:dyDescent="0.2">
      <c r="A95" s="16">
        <v>86</v>
      </c>
      <c r="B95" s="8">
        <v>99</v>
      </c>
      <c r="C95" s="5">
        <v>743</v>
      </c>
      <c r="D95" s="5">
        <v>811</v>
      </c>
      <c r="E95" s="17">
        <v>0.5</v>
      </c>
      <c r="F95" s="18">
        <f t="shared" si="8"/>
        <v>0.12741312741312741</v>
      </c>
      <c r="G95" s="18">
        <f t="shared" si="9"/>
        <v>0.11978221415607986</v>
      </c>
      <c r="H95" s="13">
        <f t="shared" si="14"/>
        <v>39224.791002601058</v>
      </c>
      <c r="I95" s="13">
        <f t="shared" si="12"/>
        <v>4698.4323161010343</v>
      </c>
      <c r="J95" s="13">
        <f t="shared" si="10"/>
        <v>36875.574844550545</v>
      </c>
      <c r="K95" s="13">
        <f t="shared" si="11"/>
        <v>217408.96977077352</v>
      </c>
      <c r="L95" s="20">
        <f t="shared" si="13"/>
        <v>5.5426418908479791</v>
      </c>
    </row>
    <row r="96" spans="1:12" x14ac:dyDescent="0.2">
      <c r="A96" s="16">
        <v>87</v>
      </c>
      <c r="B96" s="8">
        <v>74</v>
      </c>
      <c r="C96" s="5">
        <v>663</v>
      </c>
      <c r="D96" s="5">
        <v>645</v>
      </c>
      <c r="E96" s="17">
        <v>0.5</v>
      </c>
      <c r="F96" s="18">
        <f t="shared" si="8"/>
        <v>0.11314984709480122</v>
      </c>
      <c r="G96" s="18">
        <f t="shared" si="9"/>
        <v>0.10709117221418234</v>
      </c>
      <c r="H96" s="13">
        <f t="shared" si="14"/>
        <v>34526.358686500025</v>
      </c>
      <c r="I96" s="13">
        <f t="shared" si="12"/>
        <v>3697.4682240246043</v>
      </c>
      <c r="J96" s="13">
        <f t="shared" si="10"/>
        <v>32677.624574487723</v>
      </c>
      <c r="K96" s="13">
        <f t="shared" si="11"/>
        <v>180533.39492622297</v>
      </c>
      <c r="L96" s="20">
        <f t="shared" si="13"/>
        <v>5.2288570759943012</v>
      </c>
    </row>
    <row r="97" spans="1:12" x14ac:dyDescent="0.2">
      <c r="A97" s="16">
        <v>88</v>
      </c>
      <c r="B97" s="8">
        <v>80</v>
      </c>
      <c r="C97" s="5">
        <v>500</v>
      </c>
      <c r="D97" s="5">
        <v>598</v>
      </c>
      <c r="E97" s="17">
        <v>0.5</v>
      </c>
      <c r="F97" s="18">
        <f t="shared" si="8"/>
        <v>0.14571948998178508</v>
      </c>
      <c r="G97" s="18">
        <f t="shared" si="9"/>
        <v>0.13582342954159593</v>
      </c>
      <c r="H97" s="13">
        <f t="shared" si="14"/>
        <v>30828.890462475421</v>
      </c>
      <c r="I97" s="13">
        <f t="shared" si="12"/>
        <v>4187.2856315756089</v>
      </c>
      <c r="J97" s="13">
        <f t="shared" si="10"/>
        <v>28735.247646687618</v>
      </c>
      <c r="K97" s="13">
        <f t="shared" si="11"/>
        <v>147855.77035173523</v>
      </c>
      <c r="L97" s="20">
        <f t="shared" si="13"/>
        <v>4.7960133541524508</v>
      </c>
    </row>
    <row r="98" spans="1:12" x14ac:dyDescent="0.2">
      <c r="A98" s="16">
        <v>89</v>
      </c>
      <c r="B98" s="8">
        <v>56</v>
      </c>
      <c r="C98" s="5">
        <v>444</v>
      </c>
      <c r="D98" s="5">
        <v>450</v>
      </c>
      <c r="E98" s="17">
        <v>0.5</v>
      </c>
      <c r="F98" s="18">
        <f t="shared" si="8"/>
        <v>0.12527964205816555</v>
      </c>
      <c r="G98" s="18">
        <f t="shared" si="9"/>
        <v>0.11789473684210526</v>
      </c>
      <c r="H98" s="13">
        <f t="shared" si="14"/>
        <v>26641.604830899814</v>
      </c>
      <c r="I98" s="13">
        <f t="shared" si="12"/>
        <v>3140.9049905902939</v>
      </c>
      <c r="J98" s="13">
        <f t="shared" si="10"/>
        <v>25071.152335604667</v>
      </c>
      <c r="K98" s="13">
        <f>K99+J98</f>
        <v>119120.52270504761</v>
      </c>
      <c r="L98" s="20">
        <f t="shared" si="13"/>
        <v>4.4712217398738563</v>
      </c>
    </row>
    <row r="99" spans="1:12" x14ac:dyDescent="0.2">
      <c r="A99" s="16">
        <v>90</v>
      </c>
      <c r="B99" s="8">
        <v>78</v>
      </c>
      <c r="C99" s="5">
        <v>344</v>
      </c>
      <c r="D99" s="5">
        <v>382</v>
      </c>
      <c r="E99" s="17">
        <v>0.5</v>
      </c>
      <c r="F99" s="22">
        <f t="shared" si="8"/>
        <v>0.21487603305785125</v>
      </c>
      <c r="G99" s="22">
        <f t="shared" si="9"/>
        <v>0.19402985074626863</v>
      </c>
      <c r="H99" s="23">
        <f t="shared" si="14"/>
        <v>23500.69984030952</v>
      </c>
      <c r="I99" s="23">
        <f t="shared" si="12"/>
        <v>4559.8372824481157</v>
      </c>
      <c r="J99" s="23">
        <f t="shared" si="10"/>
        <v>21220.781199085461</v>
      </c>
      <c r="K99" s="23">
        <f t="shared" ref="K99:K108" si="15">K100+J99</f>
        <v>94049.370369442942</v>
      </c>
      <c r="L99" s="24">
        <f t="shared" si="13"/>
        <v>4.0019816860145152</v>
      </c>
    </row>
    <row r="100" spans="1:12" x14ac:dyDescent="0.2">
      <c r="A100" s="16">
        <v>91</v>
      </c>
      <c r="B100" s="8">
        <v>60</v>
      </c>
      <c r="C100" s="5">
        <v>261</v>
      </c>
      <c r="D100" s="5">
        <v>276</v>
      </c>
      <c r="E100" s="17">
        <v>0.5</v>
      </c>
      <c r="F100" s="22">
        <f t="shared" si="8"/>
        <v>0.22346368715083798</v>
      </c>
      <c r="G100" s="22">
        <f t="shared" si="9"/>
        <v>0.20100502512562812</v>
      </c>
      <c r="H100" s="23">
        <f t="shared" si="14"/>
        <v>18940.862557861405</v>
      </c>
      <c r="I100" s="23">
        <f t="shared" si="12"/>
        <v>3807.2085543440007</v>
      </c>
      <c r="J100" s="23">
        <f t="shared" si="10"/>
        <v>17037.258280689406</v>
      </c>
      <c r="K100" s="23">
        <f t="shared" si="15"/>
        <v>72828.589170357474</v>
      </c>
      <c r="L100" s="24">
        <f t="shared" si="13"/>
        <v>3.8450513511661573</v>
      </c>
    </row>
    <row r="101" spans="1:12" x14ac:dyDescent="0.2">
      <c r="A101" s="16">
        <v>92</v>
      </c>
      <c r="B101" s="8">
        <v>32</v>
      </c>
      <c r="C101" s="5">
        <v>177</v>
      </c>
      <c r="D101" s="5">
        <v>220</v>
      </c>
      <c r="E101" s="17">
        <v>0.5</v>
      </c>
      <c r="F101" s="22">
        <f t="shared" si="8"/>
        <v>0.16120906801007556</v>
      </c>
      <c r="G101" s="22">
        <f t="shared" si="9"/>
        <v>0.14918414918414916</v>
      </c>
      <c r="H101" s="23">
        <f t="shared" si="14"/>
        <v>15133.654003517404</v>
      </c>
      <c r="I101" s="23">
        <f t="shared" si="12"/>
        <v>2257.7012965620365</v>
      </c>
      <c r="J101" s="23">
        <f t="shared" si="10"/>
        <v>14004.803355236387</v>
      </c>
      <c r="K101" s="23">
        <f t="shared" si="15"/>
        <v>55791.330889668061</v>
      </c>
      <c r="L101" s="24">
        <f t="shared" si="13"/>
        <v>3.6865737036607875</v>
      </c>
    </row>
    <row r="102" spans="1:12" x14ac:dyDescent="0.2">
      <c r="A102" s="16">
        <v>93</v>
      </c>
      <c r="B102" s="8">
        <v>35</v>
      </c>
      <c r="C102" s="5">
        <v>142</v>
      </c>
      <c r="D102" s="5">
        <v>158</v>
      </c>
      <c r="E102" s="17">
        <v>0.5</v>
      </c>
      <c r="F102" s="22">
        <f t="shared" si="8"/>
        <v>0.23333333333333334</v>
      </c>
      <c r="G102" s="22">
        <f t="shared" si="9"/>
        <v>0.20895522388059701</v>
      </c>
      <c r="H102" s="23">
        <f t="shared" si="14"/>
        <v>12875.952706955368</v>
      </c>
      <c r="I102" s="23">
        <f t="shared" si="12"/>
        <v>2690.4975805578379</v>
      </c>
      <c r="J102" s="23">
        <f t="shared" si="10"/>
        <v>11530.703916676448</v>
      </c>
      <c r="K102" s="23">
        <f t="shared" si="15"/>
        <v>41786.527534431676</v>
      </c>
      <c r="L102" s="24">
        <f t="shared" si="13"/>
        <v>3.2453153941656927</v>
      </c>
    </row>
    <row r="103" spans="1:12" x14ac:dyDescent="0.2">
      <c r="A103" s="16">
        <v>94</v>
      </c>
      <c r="B103" s="8">
        <v>25</v>
      </c>
      <c r="C103" s="5">
        <v>107</v>
      </c>
      <c r="D103" s="5">
        <v>103</v>
      </c>
      <c r="E103" s="17">
        <v>0.5</v>
      </c>
      <c r="F103" s="22">
        <f t="shared" si="8"/>
        <v>0.23809523809523808</v>
      </c>
      <c r="G103" s="22">
        <f t="shared" si="9"/>
        <v>0.21276595744680848</v>
      </c>
      <c r="H103" s="23">
        <f t="shared" si="14"/>
        <v>10185.45512639753</v>
      </c>
      <c r="I103" s="23">
        <f t="shared" si="12"/>
        <v>2167.1181119994744</v>
      </c>
      <c r="J103" s="23">
        <f t="shared" si="10"/>
        <v>9101.8960703977937</v>
      </c>
      <c r="K103" s="23">
        <f t="shared" si="15"/>
        <v>30255.823617755228</v>
      </c>
      <c r="L103" s="24">
        <f t="shared" si="13"/>
        <v>2.9704930454547434</v>
      </c>
    </row>
    <row r="104" spans="1:12" x14ac:dyDescent="0.2">
      <c r="A104" s="16">
        <v>95</v>
      </c>
      <c r="B104" s="8">
        <v>27</v>
      </c>
      <c r="C104" s="5">
        <v>86</v>
      </c>
      <c r="D104" s="5">
        <v>83</v>
      </c>
      <c r="E104" s="17">
        <v>0.5</v>
      </c>
      <c r="F104" s="22">
        <f t="shared" si="8"/>
        <v>0.31952662721893493</v>
      </c>
      <c r="G104" s="22">
        <f t="shared" si="9"/>
        <v>0.27551020408163268</v>
      </c>
      <c r="H104" s="23">
        <f t="shared" si="14"/>
        <v>8018.3370143980555</v>
      </c>
      <c r="I104" s="23">
        <f t="shared" si="12"/>
        <v>2209.1336672321177</v>
      </c>
      <c r="J104" s="23">
        <f t="shared" si="10"/>
        <v>6913.7701807819967</v>
      </c>
      <c r="K104" s="23">
        <f t="shared" si="15"/>
        <v>21153.927547357434</v>
      </c>
      <c r="L104" s="24">
        <f t="shared" si="13"/>
        <v>2.6381938685506201</v>
      </c>
    </row>
    <row r="105" spans="1:12" x14ac:dyDescent="0.2">
      <c r="A105" s="16">
        <v>96</v>
      </c>
      <c r="B105" s="8">
        <v>17</v>
      </c>
      <c r="C105" s="5">
        <v>62</v>
      </c>
      <c r="D105" s="5">
        <v>61</v>
      </c>
      <c r="E105" s="17">
        <v>0.5</v>
      </c>
      <c r="F105" s="22">
        <f t="shared" si="8"/>
        <v>0.27642276422764228</v>
      </c>
      <c r="G105" s="22">
        <f t="shared" si="9"/>
        <v>0.24285714285714285</v>
      </c>
      <c r="H105" s="23">
        <f t="shared" si="14"/>
        <v>5809.2033471659379</v>
      </c>
      <c r="I105" s="23">
        <f t="shared" si="12"/>
        <v>1410.8065271688706</v>
      </c>
      <c r="J105" s="23">
        <f t="shared" si="10"/>
        <v>5103.8000835815028</v>
      </c>
      <c r="K105" s="23">
        <f t="shared" si="15"/>
        <v>14240.157366575437</v>
      </c>
      <c r="L105" s="24">
        <f t="shared" si="13"/>
        <v>2.4513098467318417</v>
      </c>
    </row>
    <row r="106" spans="1:12" x14ac:dyDescent="0.2">
      <c r="A106" s="16">
        <v>97</v>
      </c>
      <c r="B106" s="8">
        <v>16</v>
      </c>
      <c r="C106" s="5">
        <v>43</v>
      </c>
      <c r="D106" s="5">
        <v>43</v>
      </c>
      <c r="E106" s="17">
        <v>0.5</v>
      </c>
      <c r="F106" s="22">
        <f t="shared" si="8"/>
        <v>0.37209302325581395</v>
      </c>
      <c r="G106" s="22">
        <f t="shared" si="9"/>
        <v>0.31372549019607848</v>
      </c>
      <c r="H106" s="23">
        <f t="shared" si="14"/>
        <v>4398.3968199970677</v>
      </c>
      <c r="I106" s="23">
        <f t="shared" si="12"/>
        <v>1379.8891984304528</v>
      </c>
      <c r="J106" s="23">
        <f t="shared" si="10"/>
        <v>3708.4522207818413</v>
      </c>
      <c r="K106" s="23">
        <f t="shared" si="15"/>
        <v>9136.3572829939349</v>
      </c>
      <c r="L106" s="24">
        <f t="shared" si="13"/>
        <v>2.0772016843628096</v>
      </c>
    </row>
    <row r="107" spans="1:12" x14ac:dyDescent="0.2">
      <c r="A107" s="16">
        <v>98</v>
      </c>
      <c r="B107" s="8">
        <v>6</v>
      </c>
      <c r="C107" s="5">
        <v>32</v>
      </c>
      <c r="D107" s="5">
        <v>31</v>
      </c>
      <c r="E107" s="17">
        <v>0.5</v>
      </c>
      <c r="F107" s="22">
        <f t="shared" si="8"/>
        <v>0.19047619047619047</v>
      </c>
      <c r="G107" s="22">
        <f t="shared" si="9"/>
        <v>0.17391304347826084</v>
      </c>
      <c r="H107" s="23">
        <f t="shared" si="14"/>
        <v>3018.5076215666149</v>
      </c>
      <c r="I107" s="23">
        <f t="shared" si="12"/>
        <v>524.95784722897645</v>
      </c>
      <c r="J107" s="23">
        <f t="shared" si="10"/>
        <v>2756.028697952127</v>
      </c>
      <c r="K107" s="23">
        <f t="shared" si="15"/>
        <v>5427.905062212094</v>
      </c>
      <c r="L107" s="24">
        <f t="shared" si="13"/>
        <v>1.7982081686429514</v>
      </c>
    </row>
    <row r="108" spans="1:12" x14ac:dyDescent="0.2">
      <c r="A108" s="16">
        <v>99</v>
      </c>
      <c r="B108" s="8">
        <v>7</v>
      </c>
      <c r="C108" s="5">
        <v>21</v>
      </c>
      <c r="D108" s="5">
        <v>27</v>
      </c>
      <c r="E108" s="17">
        <v>0.5</v>
      </c>
      <c r="F108" s="22">
        <f t="shared" si="8"/>
        <v>0.29166666666666669</v>
      </c>
      <c r="G108" s="22">
        <f t="shared" si="9"/>
        <v>0.25454545454545457</v>
      </c>
      <c r="H108" s="23">
        <f t="shared" si="14"/>
        <v>2493.5497743376386</v>
      </c>
      <c r="I108" s="23">
        <f t="shared" si="12"/>
        <v>634.72176074048991</v>
      </c>
      <c r="J108" s="23">
        <f t="shared" si="10"/>
        <v>2176.1888939673936</v>
      </c>
      <c r="K108" s="23">
        <f t="shared" si="15"/>
        <v>2671.8763642599665</v>
      </c>
      <c r="L108" s="24">
        <f t="shared" si="13"/>
        <v>1.0715151515151515</v>
      </c>
    </row>
    <row r="109" spans="1:12" x14ac:dyDescent="0.2">
      <c r="A109" s="16" t="s">
        <v>22</v>
      </c>
      <c r="B109" s="8">
        <v>8</v>
      </c>
      <c r="C109" s="5">
        <v>28</v>
      </c>
      <c r="D109" s="5">
        <v>32</v>
      </c>
      <c r="E109" s="21"/>
      <c r="F109" s="22">
        <f t="shared" si="8"/>
        <v>0.26666666666666666</v>
      </c>
      <c r="G109" s="22">
        <v>1</v>
      </c>
      <c r="H109" s="23">
        <f>H108-I108</f>
        <v>1858.8280135971486</v>
      </c>
      <c r="I109" s="23">
        <f>H109*G109</f>
        <v>1858.8280135971486</v>
      </c>
      <c r="J109" s="23">
        <f>H109*F109</f>
        <v>495.68747029257293</v>
      </c>
      <c r="K109" s="23">
        <f>J109</f>
        <v>495.68747029257293</v>
      </c>
      <c r="L109" s="24">
        <f>K109/H109</f>
        <v>0.26666666666666666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6" t="s">
        <v>24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6" t="s">
        <v>10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6" t="s">
        <v>11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6" t="s">
        <v>12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6" t="s">
        <v>13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6" t="s">
        <v>14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6" t="s">
        <v>15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6" t="s">
        <v>16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6" t="s">
        <v>17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6" t="s">
        <v>18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6" t="s">
        <v>19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6" t="s">
        <v>20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51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x14ac:dyDescent="0.2">
      <c r="L127" s="14"/>
    </row>
    <row r="128" spans="1:12" x14ac:dyDescent="0.2">
      <c r="L128" s="14"/>
    </row>
    <row r="129" spans="12:12" x14ac:dyDescent="0.2">
      <c r="L129" s="14"/>
    </row>
    <row r="130" spans="12:12" x14ac:dyDescent="0.2">
      <c r="L130" s="14"/>
    </row>
    <row r="131" spans="12:12" x14ac:dyDescent="0.2">
      <c r="L131" s="14"/>
    </row>
    <row r="132" spans="12:12" x14ac:dyDescent="0.2">
      <c r="L132" s="14"/>
    </row>
    <row r="133" spans="12:12" x14ac:dyDescent="0.2">
      <c r="L133" s="14"/>
    </row>
    <row r="134" spans="12:12" x14ac:dyDescent="0.2">
      <c r="L134" s="14"/>
    </row>
    <row r="135" spans="12:12" x14ac:dyDescent="0.2">
      <c r="L135" s="14"/>
    </row>
    <row r="136" spans="12:12" x14ac:dyDescent="0.2">
      <c r="L136" s="14"/>
    </row>
    <row r="137" spans="12:12" x14ac:dyDescent="0.2">
      <c r="L137" s="14"/>
    </row>
    <row r="138" spans="12:12" x14ac:dyDescent="0.2">
      <c r="L138" s="14"/>
    </row>
    <row r="139" spans="12:12" x14ac:dyDescent="0.2">
      <c r="L139" s="14"/>
    </row>
    <row r="140" spans="12:12" x14ac:dyDescent="0.2">
      <c r="L140" s="14"/>
    </row>
    <row r="141" spans="12:12" x14ac:dyDescent="0.2">
      <c r="L141" s="14"/>
    </row>
    <row r="142" spans="12:12" x14ac:dyDescent="0.2">
      <c r="L142" s="14"/>
    </row>
    <row r="143" spans="12:12" x14ac:dyDescent="0.2">
      <c r="L143" s="14"/>
    </row>
    <row r="144" spans="12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5703125" style="9" customWidth="1"/>
    <col min="5" max="7" width="13.5703125" style="10" customWidth="1"/>
    <col min="8" max="11" width="13.5703125" style="9" customWidth="1"/>
    <col min="12" max="12" width="13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32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8.75" customHeight="1" x14ac:dyDescent="0.2">
      <c r="A6" s="36" t="s">
        <v>0</v>
      </c>
      <c r="B6" s="36" t="s">
        <v>1</v>
      </c>
      <c r="C6" s="67" t="s">
        <v>38</v>
      </c>
      <c r="D6" s="67"/>
      <c r="E6" s="59" t="s">
        <v>39</v>
      </c>
      <c r="F6" s="59" t="s">
        <v>40</v>
      </c>
      <c r="G6" s="59" t="s">
        <v>41</v>
      </c>
      <c r="H6" s="58" t="s">
        <v>42</v>
      </c>
      <c r="I6" s="58" t="s">
        <v>43</v>
      </c>
      <c r="J6" s="58" t="s">
        <v>44</v>
      </c>
      <c r="K6" s="58" t="s">
        <v>45</v>
      </c>
      <c r="L6" s="59" t="s">
        <v>46</v>
      </c>
    </row>
    <row r="7" spans="1:13" s="35" customFormat="1" ht="16.5" customHeight="1" x14ac:dyDescent="0.2">
      <c r="A7" s="37"/>
      <c r="B7" s="38"/>
      <c r="C7" s="39">
        <v>40179</v>
      </c>
      <c r="D7" s="40">
        <v>40544</v>
      </c>
      <c r="E7" s="63" t="s">
        <v>2</v>
      </c>
      <c r="F7" s="63" t="s">
        <v>3</v>
      </c>
      <c r="G7" s="63" t="s">
        <v>4</v>
      </c>
      <c r="H7" s="64" t="s">
        <v>5</v>
      </c>
      <c r="I7" s="64" t="s">
        <v>6</v>
      </c>
      <c r="J7" s="64" t="s">
        <v>7</v>
      </c>
      <c r="K7" s="64" t="s">
        <v>8</v>
      </c>
      <c r="L7" s="63" t="s">
        <v>9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5">
        <v>26</v>
      </c>
      <c r="C9" s="5">
        <v>8097</v>
      </c>
      <c r="D9" s="5">
        <v>8076</v>
      </c>
      <c r="E9" s="17">
        <v>0.5</v>
      </c>
      <c r="F9" s="18">
        <f t="shared" ref="F9:F72" si="0">B9/((C9+D9)/2)</f>
        <v>3.2152352686576394E-3</v>
      </c>
      <c r="G9" s="18">
        <f t="shared" ref="G9:G72" si="1">F9/((1+(1-E9)*F9))</f>
        <v>3.2100746959688869E-3</v>
      </c>
      <c r="H9" s="13">
        <v>100000</v>
      </c>
      <c r="I9" s="13">
        <f>H9*G9</f>
        <v>321.00746959688871</v>
      </c>
      <c r="J9" s="13">
        <f t="shared" ref="J9:J72" si="2">H10+I9*E9</f>
        <v>99839.496265201553</v>
      </c>
      <c r="K9" s="13">
        <f t="shared" ref="K9:K72" si="3">K10+J9</f>
        <v>8044325.3073626049</v>
      </c>
      <c r="L9" s="19">
        <f>K9/H9</f>
        <v>80.443253073626053</v>
      </c>
    </row>
    <row r="10" spans="1:13" x14ac:dyDescent="0.2">
      <c r="A10" s="16">
        <v>1</v>
      </c>
      <c r="B10" s="5">
        <v>2</v>
      </c>
      <c r="C10" s="5">
        <v>8611</v>
      </c>
      <c r="D10" s="5">
        <v>8374</v>
      </c>
      <c r="E10" s="17">
        <v>0.5</v>
      </c>
      <c r="F10" s="18">
        <f t="shared" si="0"/>
        <v>2.3550191345304681E-4</v>
      </c>
      <c r="G10" s="18">
        <f t="shared" si="1"/>
        <v>2.3547418614234416E-4</v>
      </c>
      <c r="H10" s="13">
        <f>H9-I9</f>
        <v>99678.992530403106</v>
      </c>
      <c r="I10" s="13">
        <f t="shared" ref="I10:I73" si="4">H10*G10</f>
        <v>23.471829641585476</v>
      </c>
      <c r="J10" s="13">
        <f t="shared" si="2"/>
        <v>99667.256615582315</v>
      </c>
      <c r="K10" s="13">
        <f t="shared" si="3"/>
        <v>7944485.8110974031</v>
      </c>
      <c r="L10" s="20">
        <f t="shared" ref="L10:L73" si="5">K10/H10</f>
        <v>79.700703321958784</v>
      </c>
    </row>
    <row r="11" spans="1:13" x14ac:dyDescent="0.2">
      <c r="A11" s="16">
        <v>2</v>
      </c>
      <c r="B11" s="5">
        <v>1</v>
      </c>
      <c r="C11" s="5">
        <v>7870</v>
      </c>
      <c r="D11" s="5">
        <v>8465</v>
      </c>
      <c r="E11" s="17">
        <v>0.5</v>
      </c>
      <c r="F11" s="18">
        <f t="shared" si="0"/>
        <v>1.2243648607284971E-4</v>
      </c>
      <c r="G11" s="18">
        <f t="shared" si="1"/>
        <v>1.2242899118511264E-4</v>
      </c>
      <c r="H11" s="13">
        <f t="shared" ref="H11:H74" si="6">H10-I10</f>
        <v>99655.520700761524</v>
      </c>
      <c r="I11" s="13">
        <f t="shared" si="4"/>
        <v>12.200724865421343</v>
      </c>
      <c r="J11" s="13">
        <f t="shared" si="2"/>
        <v>99649.420338328811</v>
      </c>
      <c r="K11" s="13">
        <f t="shared" si="3"/>
        <v>7844818.5544818211</v>
      </c>
      <c r="L11" s="20">
        <f t="shared" si="5"/>
        <v>78.719357435677665</v>
      </c>
    </row>
    <row r="12" spans="1:13" x14ac:dyDescent="0.2">
      <c r="A12" s="16">
        <v>3</v>
      </c>
      <c r="B12" s="5">
        <v>2</v>
      </c>
      <c r="C12" s="5">
        <v>7796</v>
      </c>
      <c r="D12" s="5">
        <v>7908</v>
      </c>
      <c r="E12" s="17">
        <v>0.5</v>
      </c>
      <c r="F12" s="18">
        <f t="shared" si="0"/>
        <v>2.5471217524197657E-4</v>
      </c>
      <c r="G12" s="18">
        <f t="shared" si="1"/>
        <v>2.5467974022666496E-4</v>
      </c>
      <c r="H12" s="13">
        <f t="shared" si="6"/>
        <v>99643.319975896098</v>
      </c>
      <c r="I12" s="13">
        <f t="shared" si="4"/>
        <v>25.377134846783672</v>
      </c>
      <c r="J12" s="13">
        <f t="shared" si="2"/>
        <v>99630.631408472706</v>
      </c>
      <c r="K12" s="13">
        <f t="shared" si="3"/>
        <v>7745169.1341434922</v>
      </c>
      <c r="L12" s="20">
        <f t="shared" si="5"/>
        <v>77.728934925262053</v>
      </c>
    </row>
    <row r="13" spans="1:13" x14ac:dyDescent="0.2">
      <c r="A13" s="16">
        <v>4</v>
      </c>
      <c r="B13" s="5">
        <v>0</v>
      </c>
      <c r="C13" s="5">
        <v>7378</v>
      </c>
      <c r="D13" s="5">
        <v>7849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99617.942841049313</v>
      </c>
      <c r="I13" s="13">
        <f t="shared" si="4"/>
        <v>0</v>
      </c>
      <c r="J13" s="13">
        <f t="shared" si="2"/>
        <v>99617.942841049313</v>
      </c>
      <c r="K13" s="13">
        <f t="shared" si="3"/>
        <v>7645538.5027350197</v>
      </c>
      <c r="L13" s="20">
        <f t="shared" si="5"/>
        <v>76.748608580828289</v>
      </c>
    </row>
    <row r="14" spans="1:13" x14ac:dyDescent="0.2">
      <c r="A14" s="16">
        <v>5</v>
      </c>
      <c r="B14" s="5">
        <v>1</v>
      </c>
      <c r="C14" s="5">
        <v>7648</v>
      </c>
      <c r="D14" s="5">
        <v>7403</v>
      </c>
      <c r="E14" s="17">
        <v>0.5</v>
      </c>
      <c r="F14" s="18">
        <f t="shared" si="0"/>
        <v>1.3288153611055743E-4</v>
      </c>
      <c r="G14" s="18">
        <f t="shared" si="1"/>
        <v>1.3287270794578793E-4</v>
      </c>
      <c r="H14" s="13">
        <f t="shared" si="6"/>
        <v>99617.942841049313</v>
      </c>
      <c r="I14" s="13">
        <f t="shared" si="4"/>
        <v>13.236505825278941</v>
      </c>
      <c r="J14" s="13">
        <f t="shared" si="2"/>
        <v>99611.324588136675</v>
      </c>
      <c r="K14" s="13">
        <f t="shared" si="3"/>
        <v>7545920.5598939704</v>
      </c>
      <c r="L14" s="20">
        <f t="shared" si="5"/>
        <v>75.748608580828289</v>
      </c>
    </row>
    <row r="15" spans="1:13" x14ac:dyDescent="0.2">
      <c r="A15" s="16">
        <v>6</v>
      </c>
      <c r="B15" s="5">
        <v>0</v>
      </c>
      <c r="C15" s="5">
        <v>7167</v>
      </c>
      <c r="D15" s="5">
        <v>7621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99604.706335224037</v>
      </c>
      <c r="I15" s="13">
        <f t="shared" si="4"/>
        <v>0</v>
      </c>
      <c r="J15" s="13">
        <f t="shared" si="2"/>
        <v>99604.706335224037</v>
      </c>
      <c r="K15" s="13">
        <f t="shared" si="3"/>
        <v>7446309.2353058336</v>
      </c>
      <c r="L15" s="20">
        <f t="shared" si="5"/>
        <v>74.758608395922082</v>
      </c>
    </row>
    <row r="16" spans="1:13" x14ac:dyDescent="0.2">
      <c r="A16" s="16">
        <v>7</v>
      </c>
      <c r="B16" s="5">
        <v>0</v>
      </c>
      <c r="C16" s="5">
        <v>6792</v>
      </c>
      <c r="D16" s="5">
        <v>7142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99604.706335224037</v>
      </c>
      <c r="I16" s="13">
        <f t="shared" si="4"/>
        <v>0</v>
      </c>
      <c r="J16" s="13">
        <f t="shared" si="2"/>
        <v>99604.706335224037</v>
      </c>
      <c r="K16" s="13">
        <f t="shared" si="3"/>
        <v>7346704.5289706094</v>
      </c>
      <c r="L16" s="20">
        <f t="shared" si="5"/>
        <v>73.758608395922082</v>
      </c>
    </row>
    <row r="17" spans="1:12" x14ac:dyDescent="0.2">
      <c r="A17" s="16">
        <v>8</v>
      </c>
      <c r="B17" s="5">
        <v>0</v>
      </c>
      <c r="C17" s="5">
        <v>6575</v>
      </c>
      <c r="D17" s="5">
        <v>6821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99604.706335224037</v>
      </c>
      <c r="I17" s="13">
        <f t="shared" si="4"/>
        <v>0</v>
      </c>
      <c r="J17" s="13">
        <f t="shared" si="2"/>
        <v>99604.706335224037</v>
      </c>
      <c r="K17" s="13">
        <f t="shared" si="3"/>
        <v>7247099.8226353852</v>
      </c>
      <c r="L17" s="20">
        <f t="shared" si="5"/>
        <v>72.758608395922082</v>
      </c>
    </row>
    <row r="18" spans="1:12" x14ac:dyDescent="0.2">
      <c r="A18" s="16">
        <v>9</v>
      </c>
      <c r="B18" s="5">
        <v>1</v>
      </c>
      <c r="C18" s="5">
        <v>6457</v>
      </c>
      <c r="D18" s="5">
        <v>6565</v>
      </c>
      <c r="E18" s="17">
        <v>0.5</v>
      </c>
      <c r="F18" s="18">
        <f t="shared" si="0"/>
        <v>1.5358623867301491E-4</v>
      </c>
      <c r="G18" s="18">
        <f t="shared" si="1"/>
        <v>1.5357444521231666E-4</v>
      </c>
      <c r="H18" s="13">
        <f t="shared" si="6"/>
        <v>99604.706335224037</v>
      </c>
      <c r="I18" s="13">
        <f t="shared" si="4"/>
        <v>15.296737515967754</v>
      </c>
      <c r="J18" s="13">
        <f t="shared" si="2"/>
        <v>99597.057966466062</v>
      </c>
      <c r="K18" s="13">
        <f t="shared" si="3"/>
        <v>7147495.116300161</v>
      </c>
      <c r="L18" s="20">
        <f t="shared" si="5"/>
        <v>71.758608395922082</v>
      </c>
    </row>
    <row r="19" spans="1:12" x14ac:dyDescent="0.2">
      <c r="A19" s="16">
        <v>10</v>
      </c>
      <c r="B19" s="5">
        <v>1</v>
      </c>
      <c r="C19" s="5">
        <v>6040</v>
      </c>
      <c r="D19" s="5">
        <v>6497</v>
      </c>
      <c r="E19" s="17">
        <v>0.5</v>
      </c>
      <c r="F19" s="18">
        <f t="shared" si="0"/>
        <v>1.5952779771875248E-4</v>
      </c>
      <c r="G19" s="18">
        <f t="shared" si="1"/>
        <v>1.5951507417450946E-4</v>
      </c>
      <c r="H19" s="13">
        <f t="shared" si="6"/>
        <v>99589.409597708072</v>
      </c>
      <c r="I19" s="13">
        <f t="shared" si="4"/>
        <v>15.886012058974007</v>
      </c>
      <c r="J19" s="13">
        <f t="shared" si="2"/>
        <v>99581.466591678589</v>
      </c>
      <c r="K19" s="13">
        <f t="shared" si="3"/>
        <v>7047898.0583336949</v>
      </c>
      <c r="L19" s="20">
        <f t="shared" si="5"/>
        <v>70.769553578073356</v>
      </c>
    </row>
    <row r="20" spans="1:12" x14ac:dyDescent="0.2">
      <c r="A20" s="16">
        <v>11</v>
      </c>
      <c r="B20" s="5">
        <v>0</v>
      </c>
      <c r="C20" s="5">
        <v>5845</v>
      </c>
      <c r="D20" s="5">
        <v>6166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99573.523585649105</v>
      </c>
      <c r="I20" s="13">
        <f t="shared" si="4"/>
        <v>0</v>
      </c>
      <c r="J20" s="13">
        <f t="shared" si="2"/>
        <v>99573.523585649105</v>
      </c>
      <c r="K20" s="13">
        <f t="shared" si="3"/>
        <v>6948316.5917420164</v>
      </c>
      <c r="L20" s="20">
        <f t="shared" si="5"/>
        <v>69.780764419422766</v>
      </c>
    </row>
    <row r="21" spans="1:12" x14ac:dyDescent="0.2">
      <c r="A21" s="16">
        <v>12</v>
      </c>
      <c r="B21" s="5">
        <v>1</v>
      </c>
      <c r="C21" s="5">
        <v>5762</v>
      </c>
      <c r="D21" s="5">
        <v>5843</v>
      </c>
      <c r="E21" s="17">
        <v>0.5</v>
      </c>
      <c r="F21" s="18">
        <f t="shared" si="0"/>
        <v>1.7233950883239983E-4</v>
      </c>
      <c r="G21" s="18">
        <f t="shared" si="1"/>
        <v>1.7232465965879719E-4</v>
      </c>
      <c r="H21" s="13">
        <f t="shared" si="6"/>
        <v>99573.523585649105</v>
      </c>
      <c r="I21" s="13">
        <f t="shared" si="4"/>
        <v>17.158973562924196</v>
      </c>
      <c r="J21" s="13">
        <f t="shared" si="2"/>
        <v>99564.944098867651</v>
      </c>
      <c r="K21" s="13">
        <f t="shared" si="3"/>
        <v>6848743.0681563672</v>
      </c>
      <c r="L21" s="20">
        <f t="shared" si="5"/>
        <v>68.780764419422766</v>
      </c>
    </row>
    <row r="22" spans="1:12" x14ac:dyDescent="0.2">
      <c r="A22" s="16">
        <v>13</v>
      </c>
      <c r="B22" s="5">
        <v>0</v>
      </c>
      <c r="C22" s="5">
        <v>5581</v>
      </c>
      <c r="D22" s="5">
        <v>5730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99556.364612086181</v>
      </c>
      <c r="I22" s="13">
        <f t="shared" si="4"/>
        <v>0</v>
      </c>
      <c r="J22" s="13">
        <f t="shared" si="2"/>
        <v>99556.364612086181</v>
      </c>
      <c r="K22" s="13">
        <f t="shared" si="3"/>
        <v>6749178.1240574997</v>
      </c>
      <c r="L22" s="20">
        <f t="shared" si="5"/>
        <v>67.792532906913181</v>
      </c>
    </row>
    <row r="23" spans="1:12" x14ac:dyDescent="0.2">
      <c r="A23" s="16">
        <v>14</v>
      </c>
      <c r="B23" s="5">
        <v>0</v>
      </c>
      <c r="C23" s="5">
        <v>5634</v>
      </c>
      <c r="D23" s="5">
        <v>5568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99556.364612086181</v>
      </c>
      <c r="I23" s="13">
        <f t="shared" si="4"/>
        <v>0</v>
      </c>
      <c r="J23" s="13">
        <f t="shared" si="2"/>
        <v>99556.364612086181</v>
      </c>
      <c r="K23" s="13">
        <f t="shared" si="3"/>
        <v>6649621.7594454139</v>
      </c>
      <c r="L23" s="20">
        <f t="shared" si="5"/>
        <v>66.792532906913195</v>
      </c>
    </row>
    <row r="24" spans="1:12" x14ac:dyDescent="0.2">
      <c r="A24" s="16">
        <v>15</v>
      </c>
      <c r="B24" s="5">
        <v>0</v>
      </c>
      <c r="C24" s="5">
        <v>5765</v>
      </c>
      <c r="D24" s="5">
        <v>5667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99556.364612086181</v>
      </c>
      <c r="I24" s="13">
        <f t="shared" si="4"/>
        <v>0</v>
      </c>
      <c r="J24" s="13">
        <f t="shared" si="2"/>
        <v>99556.364612086181</v>
      </c>
      <c r="K24" s="13">
        <f t="shared" si="3"/>
        <v>6550065.3948333282</v>
      </c>
      <c r="L24" s="20">
        <f t="shared" si="5"/>
        <v>65.792532906913195</v>
      </c>
    </row>
    <row r="25" spans="1:12" x14ac:dyDescent="0.2">
      <c r="A25" s="16">
        <v>16</v>
      </c>
      <c r="B25" s="5">
        <v>1</v>
      </c>
      <c r="C25" s="5">
        <v>5921</v>
      </c>
      <c r="D25" s="5">
        <v>5742</v>
      </c>
      <c r="E25" s="17">
        <v>0.5</v>
      </c>
      <c r="F25" s="18">
        <f t="shared" si="0"/>
        <v>1.7148246591785991E-4</v>
      </c>
      <c r="G25" s="18">
        <f t="shared" si="1"/>
        <v>1.7146776406035667E-4</v>
      </c>
      <c r="H25" s="13">
        <f t="shared" si="6"/>
        <v>99556.364612086181</v>
      </c>
      <c r="I25" s="13">
        <f t="shared" si="4"/>
        <v>17.070707238012034</v>
      </c>
      <c r="J25" s="13">
        <f t="shared" si="2"/>
        <v>99547.829258467173</v>
      </c>
      <c r="K25" s="13">
        <f t="shared" si="3"/>
        <v>6450509.0302212425</v>
      </c>
      <c r="L25" s="20">
        <f t="shared" si="5"/>
        <v>64.792532906913195</v>
      </c>
    </row>
    <row r="26" spans="1:12" x14ac:dyDescent="0.2">
      <c r="A26" s="16">
        <v>17</v>
      </c>
      <c r="B26" s="5">
        <v>0</v>
      </c>
      <c r="C26" s="5">
        <v>6199</v>
      </c>
      <c r="D26" s="5">
        <v>5933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99539.293904848164</v>
      </c>
      <c r="I26" s="13">
        <f t="shared" si="4"/>
        <v>0</v>
      </c>
      <c r="J26" s="13">
        <f t="shared" si="2"/>
        <v>99539.293904848164</v>
      </c>
      <c r="K26" s="13">
        <f t="shared" si="3"/>
        <v>6350961.2009627754</v>
      </c>
      <c r="L26" s="20">
        <f t="shared" si="5"/>
        <v>63.803558894377943</v>
      </c>
    </row>
    <row r="27" spans="1:12" x14ac:dyDescent="0.2">
      <c r="A27" s="16">
        <v>18</v>
      </c>
      <c r="B27" s="5">
        <v>0</v>
      </c>
      <c r="C27" s="5">
        <v>6337</v>
      </c>
      <c r="D27" s="5">
        <v>6201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99539.293904848164</v>
      </c>
      <c r="I27" s="13">
        <f t="shared" si="4"/>
        <v>0</v>
      </c>
      <c r="J27" s="13">
        <f t="shared" si="2"/>
        <v>99539.293904848164</v>
      </c>
      <c r="K27" s="13">
        <f t="shared" si="3"/>
        <v>6251421.907057927</v>
      </c>
      <c r="L27" s="20">
        <f t="shared" si="5"/>
        <v>62.803558894377943</v>
      </c>
    </row>
    <row r="28" spans="1:12" x14ac:dyDescent="0.2">
      <c r="A28" s="16">
        <v>19</v>
      </c>
      <c r="B28" s="5">
        <v>2</v>
      </c>
      <c r="C28" s="5">
        <v>6505</v>
      </c>
      <c r="D28" s="5">
        <v>6379</v>
      </c>
      <c r="E28" s="17">
        <v>0.5</v>
      </c>
      <c r="F28" s="18">
        <f t="shared" si="0"/>
        <v>3.1046258925799441E-4</v>
      </c>
      <c r="G28" s="18">
        <f t="shared" si="1"/>
        <v>3.104144032283098E-4</v>
      </c>
      <c r="H28" s="13">
        <f t="shared" si="6"/>
        <v>99539.293904848164</v>
      </c>
      <c r="I28" s="13">
        <f t="shared" si="4"/>
        <v>30.898430515240779</v>
      </c>
      <c r="J28" s="13">
        <f t="shared" si="2"/>
        <v>99523.844689590551</v>
      </c>
      <c r="K28" s="13">
        <f t="shared" si="3"/>
        <v>6151882.6131530786</v>
      </c>
      <c r="L28" s="20">
        <f t="shared" si="5"/>
        <v>61.803558894377943</v>
      </c>
    </row>
    <row r="29" spans="1:12" x14ac:dyDescent="0.2">
      <c r="A29" s="16">
        <v>20</v>
      </c>
      <c r="B29" s="5">
        <v>5</v>
      </c>
      <c r="C29" s="5">
        <v>6894</v>
      </c>
      <c r="D29" s="5">
        <v>6561</v>
      </c>
      <c r="E29" s="17">
        <v>0.5</v>
      </c>
      <c r="F29" s="18">
        <f t="shared" si="0"/>
        <v>7.4321813452248237E-4</v>
      </c>
      <c r="G29" s="18">
        <f t="shared" si="1"/>
        <v>7.4294205052005951E-4</v>
      </c>
      <c r="H29" s="13">
        <f t="shared" si="6"/>
        <v>99508.395474332923</v>
      </c>
      <c r="I29" s="13">
        <f t="shared" si="4"/>
        <v>73.92897137766191</v>
      </c>
      <c r="J29" s="13">
        <f t="shared" si="2"/>
        <v>99471.43098864409</v>
      </c>
      <c r="K29" s="13">
        <f t="shared" si="3"/>
        <v>6052358.7684634877</v>
      </c>
      <c r="L29" s="20">
        <f t="shared" si="5"/>
        <v>60.822594310895362</v>
      </c>
    </row>
    <row r="30" spans="1:12" x14ac:dyDescent="0.2">
      <c r="A30" s="16">
        <v>21</v>
      </c>
      <c r="B30" s="5">
        <v>0</v>
      </c>
      <c r="C30" s="5">
        <v>7315</v>
      </c>
      <c r="D30" s="5">
        <v>6973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99434.466502955256</v>
      </c>
      <c r="I30" s="13">
        <f t="shared" si="4"/>
        <v>0</v>
      </c>
      <c r="J30" s="13">
        <f t="shared" si="2"/>
        <v>99434.466502955256</v>
      </c>
      <c r="K30" s="13">
        <f t="shared" si="3"/>
        <v>5952887.3374748435</v>
      </c>
      <c r="L30" s="20">
        <f t="shared" si="5"/>
        <v>59.867443823394176</v>
      </c>
    </row>
    <row r="31" spans="1:12" x14ac:dyDescent="0.2">
      <c r="A31" s="16">
        <v>22</v>
      </c>
      <c r="B31" s="5">
        <v>1</v>
      </c>
      <c r="C31" s="5">
        <v>8006</v>
      </c>
      <c r="D31" s="5">
        <v>7356</v>
      </c>
      <c r="E31" s="17">
        <v>0.5</v>
      </c>
      <c r="F31" s="18">
        <f t="shared" si="0"/>
        <v>1.3019138133055591E-4</v>
      </c>
      <c r="G31" s="18">
        <f t="shared" si="1"/>
        <v>1.3018290698431294E-4</v>
      </c>
      <c r="H31" s="13">
        <f t="shared" si="6"/>
        <v>99434.466502955256</v>
      </c>
      <c r="I31" s="13">
        <f t="shared" si="4"/>
        <v>12.944667903789005</v>
      </c>
      <c r="J31" s="13">
        <f t="shared" si="2"/>
        <v>99427.994169003359</v>
      </c>
      <c r="K31" s="13">
        <f t="shared" si="3"/>
        <v>5853452.8709718883</v>
      </c>
      <c r="L31" s="20">
        <f t="shared" si="5"/>
        <v>58.867443823394176</v>
      </c>
    </row>
    <row r="32" spans="1:12" x14ac:dyDescent="0.2">
      <c r="A32" s="16">
        <v>23</v>
      </c>
      <c r="B32" s="5">
        <v>4</v>
      </c>
      <c r="C32" s="5">
        <v>8466</v>
      </c>
      <c r="D32" s="5">
        <v>8008</v>
      </c>
      <c r="E32" s="17">
        <v>0.5</v>
      </c>
      <c r="F32" s="18">
        <f t="shared" si="0"/>
        <v>4.8561369430617942E-4</v>
      </c>
      <c r="G32" s="18">
        <f t="shared" si="1"/>
        <v>4.8549581259861628E-4</v>
      </c>
      <c r="H32" s="13">
        <f t="shared" si="6"/>
        <v>99421.521835051462</v>
      </c>
      <c r="I32" s="13">
        <f t="shared" si="4"/>
        <v>48.268732533099381</v>
      </c>
      <c r="J32" s="13">
        <f t="shared" si="2"/>
        <v>99397.387468784902</v>
      </c>
      <c r="K32" s="13">
        <f t="shared" si="3"/>
        <v>5754024.876802885</v>
      </c>
      <c r="L32" s="20">
        <f t="shared" si="5"/>
        <v>57.875043256220607</v>
      </c>
    </row>
    <row r="33" spans="1:12" x14ac:dyDescent="0.2">
      <c r="A33" s="16">
        <v>24</v>
      </c>
      <c r="B33" s="5">
        <v>1</v>
      </c>
      <c r="C33" s="5">
        <v>9266</v>
      </c>
      <c r="D33" s="5">
        <v>8393</v>
      </c>
      <c r="E33" s="17">
        <v>0.5</v>
      </c>
      <c r="F33" s="18">
        <f t="shared" si="0"/>
        <v>1.1325669630216887E-4</v>
      </c>
      <c r="G33" s="18">
        <f t="shared" si="1"/>
        <v>1.132502831257078E-4</v>
      </c>
      <c r="H33" s="13">
        <f t="shared" si="6"/>
        <v>99373.253102518356</v>
      </c>
      <c r="I33" s="13">
        <f t="shared" si="4"/>
        <v>11.254049048982825</v>
      </c>
      <c r="J33" s="13">
        <f t="shared" si="2"/>
        <v>99367.626077993875</v>
      </c>
      <c r="K33" s="13">
        <f t="shared" si="3"/>
        <v>5654627.4893340999</v>
      </c>
      <c r="L33" s="20">
        <f t="shared" si="5"/>
        <v>56.902912129690542</v>
      </c>
    </row>
    <row r="34" spans="1:12" x14ac:dyDescent="0.2">
      <c r="A34" s="16">
        <v>25</v>
      </c>
      <c r="B34" s="5">
        <v>5</v>
      </c>
      <c r="C34" s="5">
        <v>9804</v>
      </c>
      <c r="D34" s="5">
        <v>9223</v>
      </c>
      <c r="E34" s="17">
        <v>0.5</v>
      </c>
      <c r="F34" s="18">
        <f t="shared" si="0"/>
        <v>5.2556892836495503E-4</v>
      </c>
      <c r="G34" s="18">
        <f t="shared" si="1"/>
        <v>5.2543085329970576E-4</v>
      </c>
      <c r="H34" s="13">
        <f t="shared" si="6"/>
        <v>99361.999053469379</v>
      </c>
      <c r="I34" s="13">
        <f t="shared" si="4"/>
        <v>52.207859948228972</v>
      </c>
      <c r="J34" s="13">
        <f t="shared" si="2"/>
        <v>99335.895123495255</v>
      </c>
      <c r="K34" s="13">
        <f t="shared" si="3"/>
        <v>5555259.8632561062</v>
      </c>
      <c r="L34" s="20">
        <f t="shared" si="5"/>
        <v>55.909300498942969</v>
      </c>
    </row>
    <row r="35" spans="1:12" x14ac:dyDescent="0.2">
      <c r="A35" s="16">
        <v>26</v>
      </c>
      <c r="B35" s="5">
        <v>2</v>
      </c>
      <c r="C35" s="5">
        <v>10423</v>
      </c>
      <c r="D35" s="5">
        <v>9662</v>
      </c>
      <c r="E35" s="17">
        <v>0.5</v>
      </c>
      <c r="F35" s="18">
        <f t="shared" si="0"/>
        <v>1.9915359721184964E-4</v>
      </c>
      <c r="G35" s="18">
        <f t="shared" si="1"/>
        <v>1.9913376810872706E-4</v>
      </c>
      <c r="H35" s="13">
        <f t="shared" si="6"/>
        <v>99309.791193521145</v>
      </c>
      <c r="I35" s="13">
        <f t="shared" si="4"/>
        <v>19.775932930456744</v>
      </c>
      <c r="J35" s="13">
        <f t="shared" si="2"/>
        <v>99299.903227055926</v>
      </c>
      <c r="K35" s="13">
        <f t="shared" si="3"/>
        <v>5455923.9681326104</v>
      </c>
      <c r="L35" s="20">
        <f t="shared" si="5"/>
        <v>54.938429560292427</v>
      </c>
    </row>
    <row r="36" spans="1:12" x14ac:dyDescent="0.2">
      <c r="A36" s="16">
        <v>27</v>
      </c>
      <c r="B36" s="5">
        <v>3</v>
      </c>
      <c r="C36" s="5">
        <v>11202</v>
      </c>
      <c r="D36" s="5">
        <v>10276</v>
      </c>
      <c r="E36" s="17">
        <v>0.5</v>
      </c>
      <c r="F36" s="18">
        <f t="shared" si="0"/>
        <v>2.7935561970388306E-4</v>
      </c>
      <c r="G36" s="18">
        <f t="shared" si="1"/>
        <v>2.7931660537218938E-4</v>
      </c>
      <c r="H36" s="13">
        <f t="shared" si="6"/>
        <v>99290.015260590691</v>
      </c>
      <c r="I36" s="13">
        <f t="shared" si="4"/>
        <v>27.733350009941073</v>
      </c>
      <c r="J36" s="13">
        <f t="shared" si="2"/>
        <v>99276.148585585732</v>
      </c>
      <c r="K36" s="13">
        <f t="shared" si="3"/>
        <v>5356624.0649055541</v>
      </c>
      <c r="L36" s="20">
        <f t="shared" si="5"/>
        <v>53.949272249046146</v>
      </c>
    </row>
    <row r="37" spans="1:12" x14ac:dyDescent="0.2">
      <c r="A37" s="16">
        <v>28</v>
      </c>
      <c r="B37" s="5">
        <v>5</v>
      </c>
      <c r="C37" s="5">
        <v>12089</v>
      </c>
      <c r="D37" s="5">
        <v>11071</v>
      </c>
      <c r="E37" s="17">
        <v>0.5</v>
      </c>
      <c r="F37" s="18">
        <f t="shared" si="0"/>
        <v>4.3177892918825559E-4</v>
      </c>
      <c r="G37" s="18">
        <f t="shared" si="1"/>
        <v>4.3168573278653139E-4</v>
      </c>
      <c r="H37" s="13">
        <f t="shared" si="6"/>
        <v>99262.281910580758</v>
      </c>
      <c r="I37" s="13">
        <f t="shared" si="4"/>
        <v>42.850110904632317</v>
      </c>
      <c r="J37" s="13">
        <f t="shared" si="2"/>
        <v>99240.856855128441</v>
      </c>
      <c r="K37" s="13">
        <f t="shared" si="3"/>
        <v>5257347.9163199682</v>
      </c>
      <c r="L37" s="20">
        <f t="shared" si="5"/>
        <v>52.964205689488253</v>
      </c>
    </row>
    <row r="38" spans="1:12" x14ac:dyDescent="0.2">
      <c r="A38" s="16">
        <v>29</v>
      </c>
      <c r="B38" s="5">
        <v>5</v>
      </c>
      <c r="C38" s="5">
        <v>12788</v>
      </c>
      <c r="D38" s="5">
        <v>11885</v>
      </c>
      <c r="E38" s="17">
        <v>0.5</v>
      </c>
      <c r="F38" s="18">
        <f t="shared" si="0"/>
        <v>4.053013415474405E-4</v>
      </c>
      <c r="G38" s="18">
        <f t="shared" si="1"/>
        <v>4.0521922359996755E-4</v>
      </c>
      <c r="H38" s="13">
        <f t="shared" si="6"/>
        <v>99219.431799676124</v>
      </c>
      <c r="I38" s="13">
        <f t="shared" si="4"/>
        <v>40.205621119894687</v>
      </c>
      <c r="J38" s="13">
        <f t="shared" si="2"/>
        <v>99199.328989116184</v>
      </c>
      <c r="K38" s="13">
        <f t="shared" si="3"/>
        <v>5158107.0594648393</v>
      </c>
      <c r="L38" s="20">
        <f t="shared" si="5"/>
        <v>51.986863519628386</v>
      </c>
    </row>
    <row r="39" spans="1:12" x14ac:dyDescent="0.2">
      <c r="A39" s="16">
        <v>30</v>
      </c>
      <c r="B39" s="5">
        <v>6</v>
      </c>
      <c r="C39" s="5">
        <v>13613</v>
      </c>
      <c r="D39" s="5">
        <v>12602</v>
      </c>
      <c r="E39" s="17">
        <v>0.5</v>
      </c>
      <c r="F39" s="18">
        <f t="shared" si="0"/>
        <v>4.5775319473583827E-4</v>
      </c>
      <c r="G39" s="18">
        <f t="shared" si="1"/>
        <v>4.5764844971587658E-4</v>
      </c>
      <c r="H39" s="13">
        <f t="shared" si="6"/>
        <v>99179.22617855623</v>
      </c>
      <c r="I39" s="13">
        <f t="shared" si="4"/>
        <v>45.389219104636538</v>
      </c>
      <c r="J39" s="13">
        <f t="shared" si="2"/>
        <v>99156.531569003913</v>
      </c>
      <c r="K39" s="13">
        <f t="shared" si="3"/>
        <v>5058907.7304757228</v>
      </c>
      <c r="L39" s="20">
        <f t="shared" si="5"/>
        <v>51.007735444194473</v>
      </c>
    </row>
    <row r="40" spans="1:12" x14ac:dyDescent="0.2">
      <c r="A40" s="16">
        <v>31</v>
      </c>
      <c r="B40" s="5">
        <v>7</v>
      </c>
      <c r="C40" s="5">
        <v>14565</v>
      </c>
      <c r="D40" s="5">
        <v>13418</v>
      </c>
      <c r="E40" s="17">
        <v>0.5</v>
      </c>
      <c r="F40" s="18">
        <f t="shared" si="0"/>
        <v>5.0030375585176715E-4</v>
      </c>
      <c r="G40" s="18">
        <f t="shared" si="1"/>
        <v>5.0017863522686676E-4</v>
      </c>
      <c r="H40" s="13">
        <f t="shared" si="6"/>
        <v>99133.836959451597</v>
      </c>
      <c r="I40" s="13">
        <f t="shared" si="4"/>
        <v>49.584627275181219</v>
      </c>
      <c r="J40" s="13">
        <f t="shared" si="2"/>
        <v>99109.044645814007</v>
      </c>
      <c r="K40" s="13">
        <f t="shared" si="3"/>
        <v>4959751.1989067188</v>
      </c>
      <c r="L40" s="20">
        <f t="shared" si="5"/>
        <v>50.030860814308944</v>
      </c>
    </row>
    <row r="41" spans="1:12" x14ac:dyDescent="0.2">
      <c r="A41" s="16">
        <v>32</v>
      </c>
      <c r="B41" s="5">
        <v>6</v>
      </c>
      <c r="C41" s="5">
        <v>14605</v>
      </c>
      <c r="D41" s="5">
        <v>14328</v>
      </c>
      <c r="E41" s="17">
        <v>0.5</v>
      </c>
      <c r="F41" s="18">
        <f t="shared" si="0"/>
        <v>4.1475132201983895E-4</v>
      </c>
      <c r="G41" s="18">
        <f t="shared" si="1"/>
        <v>4.1466533052282389E-4</v>
      </c>
      <c r="H41" s="13">
        <f t="shared" si="6"/>
        <v>99084.252332176417</v>
      </c>
      <c r="I41" s="13">
        <f t="shared" si="4"/>
        <v>41.086804242928821</v>
      </c>
      <c r="J41" s="13">
        <f t="shared" si="2"/>
        <v>99063.708930054941</v>
      </c>
      <c r="K41" s="13">
        <f t="shared" si="3"/>
        <v>4860642.1542609045</v>
      </c>
      <c r="L41" s="20">
        <f t="shared" si="5"/>
        <v>49.055647490438496</v>
      </c>
    </row>
    <row r="42" spans="1:12" x14ac:dyDescent="0.2">
      <c r="A42" s="16">
        <v>33</v>
      </c>
      <c r="B42" s="5">
        <v>5</v>
      </c>
      <c r="C42" s="5">
        <v>14834</v>
      </c>
      <c r="D42" s="5">
        <v>14373</v>
      </c>
      <c r="E42" s="17">
        <v>0.5</v>
      </c>
      <c r="F42" s="18">
        <f t="shared" si="0"/>
        <v>3.4238367514636902E-4</v>
      </c>
      <c r="G42" s="18">
        <f t="shared" si="1"/>
        <v>3.4232507188826513E-4</v>
      </c>
      <c r="H42" s="13">
        <f t="shared" si="6"/>
        <v>99043.165527933481</v>
      </c>
      <c r="I42" s="13">
        <f t="shared" si="4"/>
        <v>33.904958759391171</v>
      </c>
      <c r="J42" s="13">
        <f t="shared" si="2"/>
        <v>99026.213048553793</v>
      </c>
      <c r="K42" s="13">
        <f t="shared" si="3"/>
        <v>4761578.4453308498</v>
      </c>
      <c r="L42" s="20">
        <f t="shared" si="5"/>
        <v>48.075790186531606</v>
      </c>
    </row>
    <row r="43" spans="1:12" x14ac:dyDescent="0.2">
      <c r="A43" s="16">
        <v>34</v>
      </c>
      <c r="B43" s="5">
        <v>9</v>
      </c>
      <c r="C43" s="5">
        <v>14988</v>
      </c>
      <c r="D43" s="5">
        <v>14618</v>
      </c>
      <c r="E43" s="17">
        <v>0.5</v>
      </c>
      <c r="F43" s="18">
        <f t="shared" si="0"/>
        <v>6.0798486793217589E-4</v>
      </c>
      <c r="G43" s="18">
        <f t="shared" si="1"/>
        <v>6.0780010130001691E-4</v>
      </c>
      <c r="H43" s="13">
        <f t="shared" si="6"/>
        <v>99009.26056917409</v>
      </c>
      <c r="I43" s="13">
        <f t="shared" si="4"/>
        <v>60.17783860358378</v>
      </c>
      <c r="J43" s="13">
        <f t="shared" si="2"/>
        <v>98979.171649872296</v>
      </c>
      <c r="K43" s="13">
        <f t="shared" si="3"/>
        <v>4662552.2322822958</v>
      </c>
      <c r="L43" s="20">
        <f t="shared" si="5"/>
        <v>47.092082149474734</v>
      </c>
    </row>
    <row r="44" spans="1:12" x14ac:dyDescent="0.2">
      <c r="A44" s="16">
        <v>35</v>
      </c>
      <c r="B44" s="5">
        <v>7</v>
      </c>
      <c r="C44" s="5">
        <v>14046</v>
      </c>
      <c r="D44" s="5">
        <v>14803</v>
      </c>
      <c r="E44" s="17">
        <v>0.5</v>
      </c>
      <c r="F44" s="18">
        <f t="shared" si="0"/>
        <v>4.8528545183541892E-4</v>
      </c>
      <c r="G44" s="18">
        <f t="shared" si="1"/>
        <v>4.8516772941502637E-4</v>
      </c>
      <c r="H44" s="13">
        <f t="shared" si="6"/>
        <v>98949.082730570502</v>
      </c>
      <c r="I44" s="13">
        <f t="shared" si="4"/>
        <v>48.006901796090489</v>
      </c>
      <c r="J44" s="13">
        <f t="shared" si="2"/>
        <v>98925.079279672456</v>
      </c>
      <c r="K44" s="13">
        <f t="shared" si="3"/>
        <v>4563573.0606324235</v>
      </c>
      <c r="L44" s="20">
        <f t="shared" si="5"/>
        <v>46.120418044284698</v>
      </c>
    </row>
    <row r="45" spans="1:12" x14ac:dyDescent="0.2">
      <c r="A45" s="16">
        <v>36</v>
      </c>
      <c r="B45" s="5">
        <v>6</v>
      </c>
      <c r="C45" s="5">
        <v>13306</v>
      </c>
      <c r="D45" s="5">
        <v>13912</v>
      </c>
      <c r="E45" s="17">
        <v>0.5</v>
      </c>
      <c r="F45" s="18">
        <f t="shared" si="0"/>
        <v>4.4088470864868834E-4</v>
      </c>
      <c r="G45" s="18">
        <f t="shared" si="1"/>
        <v>4.4078754040552447E-4</v>
      </c>
      <c r="H45" s="13">
        <f t="shared" si="6"/>
        <v>98901.07582877441</v>
      </c>
      <c r="I45" s="13">
        <f t="shared" si="4"/>
        <v>43.594361958025736</v>
      </c>
      <c r="J45" s="13">
        <f t="shared" si="2"/>
        <v>98879.278647795407</v>
      </c>
      <c r="K45" s="13">
        <f t="shared" si="3"/>
        <v>4464647.9813527511</v>
      </c>
      <c r="L45" s="20">
        <f t="shared" si="5"/>
        <v>45.142562342621154</v>
      </c>
    </row>
    <row r="46" spans="1:12" x14ac:dyDescent="0.2">
      <c r="A46" s="16">
        <v>37</v>
      </c>
      <c r="B46" s="5">
        <v>13</v>
      </c>
      <c r="C46" s="5">
        <v>12864</v>
      </c>
      <c r="D46" s="5">
        <v>13279</v>
      </c>
      <c r="E46" s="17">
        <v>0.5</v>
      </c>
      <c r="F46" s="18">
        <f t="shared" si="0"/>
        <v>9.945300845350571E-4</v>
      </c>
      <c r="G46" s="18">
        <f t="shared" si="1"/>
        <v>9.9403578528827049E-4</v>
      </c>
      <c r="H46" s="13">
        <f t="shared" si="6"/>
        <v>98857.481466816389</v>
      </c>
      <c r="I46" s="13">
        <f t="shared" si="4"/>
        <v>98.267874221487475</v>
      </c>
      <c r="J46" s="13">
        <f t="shared" si="2"/>
        <v>98808.347529705643</v>
      </c>
      <c r="K46" s="13">
        <f t="shared" si="3"/>
        <v>4365768.7027049558</v>
      </c>
      <c r="L46" s="20">
        <f t="shared" si="5"/>
        <v>44.162248905465177</v>
      </c>
    </row>
    <row r="47" spans="1:12" x14ac:dyDescent="0.2">
      <c r="A47" s="16">
        <v>38</v>
      </c>
      <c r="B47" s="5">
        <v>12</v>
      </c>
      <c r="C47" s="5">
        <v>12419</v>
      </c>
      <c r="D47" s="5">
        <v>12735</v>
      </c>
      <c r="E47" s="17">
        <v>0.5</v>
      </c>
      <c r="F47" s="18">
        <f t="shared" si="0"/>
        <v>9.54122604754711E-4</v>
      </c>
      <c r="G47" s="18">
        <f t="shared" si="1"/>
        <v>9.536676468250814E-4</v>
      </c>
      <c r="H47" s="13">
        <f t="shared" si="6"/>
        <v>98759.213592594897</v>
      </c>
      <c r="I47" s="13">
        <f t="shared" si="4"/>
        <v>94.183466829145573</v>
      </c>
      <c r="J47" s="13">
        <f t="shared" si="2"/>
        <v>98712.121859180334</v>
      </c>
      <c r="K47" s="13">
        <f t="shared" si="3"/>
        <v>4266960.3551752502</v>
      </c>
      <c r="L47" s="20">
        <f t="shared" si="5"/>
        <v>43.205693929251709</v>
      </c>
    </row>
    <row r="48" spans="1:12" x14ac:dyDescent="0.2">
      <c r="A48" s="16">
        <v>39</v>
      </c>
      <c r="B48" s="5">
        <v>9</v>
      </c>
      <c r="C48" s="5">
        <v>11824</v>
      </c>
      <c r="D48" s="5">
        <v>12305</v>
      </c>
      <c r="E48" s="17">
        <v>0.5</v>
      </c>
      <c r="F48" s="18">
        <f t="shared" si="0"/>
        <v>7.459903021260724E-4</v>
      </c>
      <c r="G48" s="18">
        <f t="shared" si="1"/>
        <v>7.4571215510812843E-4</v>
      </c>
      <c r="H48" s="13">
        <f t="shared" si="6"/>
        <v>98665.030125765756</v>
      </c>
      <c r="I48" s="13">
        <f t="shared" si="4"/>
        <v>73.575712248893197</v>
      </c>
      <c r="J48" s="13">
        <f t="shared" si="2"/>
        <v>98628.242269641312</v>
      </c>
      <c r="K48" s="13">
        <f t="shared" si="3"/>
        <v>4168248.2333160695</v>
      </c>
      <c r="L48" s="20">
        <f t="shared" si="5"/>
        <v>42.246459845022208</v>
      </c>
    </row>
    <row r="49" spans="1:12" x14ac:dyDescent="0.2">
      <c r="A49" s="16">
        <v>40</v>
      </c>
      <c r="B49" s="5">
        <v>14</v>
      </c>
      <c r="C49" s="5">
        <v>11468</v>
      </c>
      <c r="D49" s="5">
        <v>11689</v>
      </c>
      <c r="E49" s="17">
        <v>0.5</v>
      </c>
      <c r="F49" s="18">
        <f t="shared" si="0"/>
        <v>1.2091376257719049E-3</v>
      </c>
      <c r="G49" s="18">
        <f t="shared" si="1"/>
        <v>1.2084070605498252E-3</v>
      </c>
      <c r="H49" s="13">
        <f t="shared" si="6"/>
        <v>98591.454413516869</v>
      </c>
      <c r="I49" s="13">
        <f t="shared" si="4"/>
        <v>119.13860962317001</v>
      </c>
      <c r="J49" s="13">
        <f t="shared" si="2"/>
        <v>98531.885108705275</v>
      </c>
      <c r="K49" s="13">
        <f t="shared" si="3"/>
        <v>4069619.9910464282</v>
      </c>
      <c r="L49" s="20">
        <f t="shared" si="5"/>
        <v>41.277613919533415</v>
      </c>
    </row>
    <row r="50" spans="1:12" x14ac:dyDescent="0.2">
      <c r="A50" s="16">
        <v>41</v>
      </c>
      <c r="B50" s="5">
        <v>12</v>
      </c>
      <c r="C50" s="5">
        <v>11085</v>
      </c>
      <c r="D50" s="5">
        <v>11316</v>
      </c>
      <c r="E50" s="17">
        <v>0.5</v>
      </c>
      <c r="F50" s="18">
        <f t="shared" si="0"/>
        <v>1.0713807419311639E-3</v>
      </c>
      <c r="G50" s="18">
        <f t="shared" si="1"/>
        <v>1.0708071208673537E-3</v>
      </c>
      <c r="H50" s="13">
        <f t="shared" si="6"/>
        <v>98472.315803893696</v>
      </c>
      <c r="I50" s="13">
        <f t="shared" si="4"/>
        <v>105.44485697110822</v>
      </c>
      <c r="J50" s="13">
        <f t="shared" si="2"/>
        <v>98419.593375408134</v>
      </c>
      <c r="K50" s="13">
        <f t="shared" si="3"/>
        <v>3971088.1059377231</v>
      </c>
      <c r="L50" s="20">
        <f t="shared" si="5"/>
        <v>40.326949493562154</v>
      </c>
    </row>
    <row r="51" spans="1:12" x14ac:dyDescent="0.2">
      <c r="A51" s="16">
        <v>42</v>
      </c>
      <c r="B51" s="5">
        <v>15</v>
      </c>
      <c r="C51" s="5">
        <v>10660</v>
      </c>
      <c r="D51" s="5">
        <v>10974</v>
      </c>
      <c r="E51" s="17">
        <v>0.5</v>
      </c>
      <c r="F51" s="18">
        <f t="shared" si="0"/>
        <v>1.3867061107515947E-3</v>
      </c>
      <c r="G51" s="18">
        <f t="shared" si="1"/>
        <v>1.3857453000138574E-3</v>
      </c>
      <c r="H51" s="13">
        <f t="shared" si="6"/>
        <v>98366.870946922587</v>
      </c>
      <c r="I51" s="13">
        <f t="shared" si="4"/>
        <v>136.31142909176762</v>
      </c>
      <c r="J51" s="13">
        <f t="shared" si="2"/>
        <v>98298.715232376693</v>
      </c>
      <c r="K51" s="13">
        <f t="shared" si="3"/>
        <v>3872668.512562315</v>
      </c>
      <c r="L51" s="20">
        <f t="shared" si="5"/>
        <v>39.369642190325983</v>
      </c>
    </row>
    <row r="52" spans="1:12" x14ac:dyDescent="0.2">
      <c r="A52" s="16">
        <v>43</v>
      </c>
      <c r="B52" s="5">
        <v>7</v>
      </c>
      <c r="C52" s="5">
        <v>10013</v>
      </c>
      <c r="D52" s="5">
        <v>10532</v>
      </c>
      <c r="E52" s="17">
        <v>0.5</v>
      </c>
      <c r="F52" s="18">
        <f t="shared" si="0"/>
        <v>6.814310051107325E-4</v>
      </c>
      <c r="G52" s="18">
        <f t="shared" si="1"/>
        <v>6.8119891008174374E-4</v>
      </c>
      <c r="H52" s="13">
        <f t="shared" si="6"/>
        <v>98230.559517830814</v>
      </c>
      <c r="I52" s="13">
        <f t="shared" si="4"/>
        <v>66.91455008026621</v>
      </c>
      <c r="J52" s="13">
        <f t="shared" si="2"/>
        <v>98197.102242790672</v>
      </c>
      <c r="K52" s="13">
        <f t="shared" si="3"/>
        <v>3774369.7973299385</v>
      </c>
      <c r="L52" s="20">
        <f t="shared" si="5"/>
        <v>38.423580358868001</v>
      </c>
    </row>
    <row r="53" spans="1:12" x14ac:dyDescent="0.2">
      <c r="A53" s="16">
        <v>44</v>
      </c>
      <c r="B53" s="5">
        <v>17</v>
      </c>
      <c r="C53" s="5">
        <v>9488</v>
      </c>
      <c r="D53" s="5">
        <v>9847</v>
      </c>
      <c r="E53" s="17">
        <v>0.5</v>
      </c>
      <c r="F53" s="18">
        <f t="shared" si="0"/>
        <v>1.7584690974915957E-3</v>
      </c>
      <c r="G53" s="18">
        <f t="shared" si="1"/>
        <v>1.756924348904506E-3</v>
      </c>
      <c r="H53" s="13">
        <f t="shared" si="6"/>
        <v>98163.644967750544</v>
      </c>
      <c r="I53" s="13">
        <f t="shared" si="4"/>
        <v>172.4660980210582</v>
      </c>
      <c r="J53" s="13">
        <f t="shared" si="2"/>
        <v>98077.411918740007</v>
      </c>
      <c r="K53" s="13">
        <f t="shared" si="3"/>
        <v>3676172.6950871479</v>
      </c>
      <c r="L53" s="20">
        <f t="shared" si="5"/>
        <v>37.449431470223743</v>
      </c>
    </row>
    <row r="54" spans="1:12" x14ac:dyDescent="0.2">
      <c r="A54" s="16">
        <v>45</v>
      </c>
      <c r="B54" s="5">
        <v>13</v>
      </c>
      <c r="C54" s="5">
        <v>9400</v>
      </c>
      <c r="D54" s="5">
        <v>9366</v>
      </c>
      <c r="E54" s="17">
        <v>0.5</v>
      </c>
      <c r="F54" s="18">
        <f t="shared" si="0"/>
        <v>1.3854843866567196E-3</v>
      </c>
      <c r="G54" s="18">
        <f t="shared" si="1"/>
        <v>1.3845252675861335E-3</v>
      </c>
      <c r="H54" s="13">
        <f t="shared" si="6"/>
        <v>97991.178869729483</v>
      </c>
      <c r="I54" s="13">
        <f t="shared" si="4"/>
        <v>135.67126314569288</v>
      </c>
      <c r="J54" s="13">
        <f t="shared" si="2"/>
        <v>97923.343238156638</v>
      </c>
      <c r="K54" s="13">
        <f t="shared" si="3"/>
        <v>3578095.2831684081</v>
      </c>
      <c r="L54" s="20">
        <f t="shared" si="5"/>
        <v>36.514463081673568</v>
      </c>
    </row>
    <row r="55" spans="1:12" x14ac:dyDescent="0.2">
      <c r="A55" s="16">
        <v>46</v>
      </c>
      <c r="B55" s="5">
        <v>20</v>
      </c>
      <c r="C55" s="5">
        <v>8877</v>
      </c>
      <c r="D55" s="5">
        <v>9307</v>
      </c>
      <c r="E55" s="17">
        <v>0.5</v>
      </c>
      <c r="F55" s="18">
        <f t="shared" si="0"/>
        <v>2.1997360316761989E-3</v>
      </c>
      <c r="G55" s="18">
        <f t="shared" si="1"/>
        <v>2.1973192704900025E-3</v>
      </c>
      <c r="H55" s="13">
        <f t="shared" si="6"/>
        <v>97855.507606583793</v>
      </c>
      <c r="I55" s="13">
        <f t="shared" si="4"/>
        <v>215.01979258752758</v>
      </c>
      <c r="J55" s="13">
        <f t="shared" si="2"/>
        <v>97747.99771029003</v>
      </c>
      <c r="K55" s="13">
        <f t="shared" si="3"/>
        <v>3480171.9399302513</v>
      </c>
      <c r="L55" s="20">
        <f t="shared" si="5"/>
        <v>35.564395148016203</v>
      </c>
    </row>
    <row r="56" spans="1:12" x14ac:dyDescent="0.2">
      <c r="A56" s="16">
        <v>47</v>
      </c>
      <c r="B56" s="5">
        <v>19</v>
      </c>
      <c r="C56" s="5">
        <v>8501</v>
      </c>
      <c r="D56" s="5">
        <v>8783</v>
      </c>
      <c r="E56" s="17">
        <v>0.5</v>
      </c>
      <c r="F56" s="18">
        <f t="shared" si="0"/>
        <v>2.1985651469567228E-3</v>
      </c>
      <c r="G56" s="18">
        <f t="shared" si="1"/>
        <v>2.196150956481535E-3</v>
      </c>
      <c r="H56" s="13">
        <f t="shared" si="6"/>
        <v>97640.487813996268</v>
      </c>
      <c r="I56" s="13">
        <f t="shared" si="4"/>
        <v>214.43325070403156</v>
      </c>
      <c r="J56" s="13">
        <f t="shared" si="2"/>
        <v>97533.271188644241</v>
      </c>
      <c r="K56" s="13">
        <f t="shared" si="3"/>
        <v>3382423.9422199614</v>
      </c>
      <c r="L56" s="20">
        <f t="shared" si="5"/>
        <v>34.641612490337316</v>
      </c>
    </row>
    <row r="57" spans="1:12" x14ac:dyDescent="0.2">
      <c r="A57" s="16">
        <v>48</v>
      </c>
      <c r="B57" s="5">
        <v>27</v>
      </c>
      <c r="C57" s="5">
        <v>8152</v>
      </c>
      <c r="D57" s="5">
        <v>8451</v>
      </c>
      <c r="E57" s="17">
        <v>0.5</v>
      </c>
      <c r="F57" s="18">
        <f t="shared" si="0"/>
        <v>3.2524242606757816E-3</v>
      </c>
      <c r="G57" s="18">
        <f t="shared" si="1"/>
        <v>3.2471437161755864E-3</v>
      </c>
      <c r="H57" s="13">
        <f t="shared" si="6"/>
        <v>97426.054563292229</v>
      </c>
      <c r="I57" s="13">
        <f t="shared" si="4"/>
        <v>316.35640086697418</v>
      </c>
      <c r="J57" s="13">
        <f t="shared" si="2"/>
        <v>97267.876362858733</v>
      </c>
      <c r="K57" s="13">
        <f t="shared" si="3"/>
        <v>3284890.6710313172</v>
      </c>
      <c r="L57" s="20">
        <f t="shared" si="5"/>
        <v>33.716757655389898</v>
      </c>
    </row>
    <row r="58" spans="1:12" x14ac:dyDescent="0.2">
      <c r="A58" s="16">
        <v>49</v>
      </c>
      <c r="B58" s="5">
        <v>22</v>
      </c>
      <c r="C58" s="5">
        <v>8096</v>
      </c>
      <c r="D58" s="5">
        <v>8089</v>
      </c>
      <c r="E58" s="17">
        <v>0.5</v>
      </c>
      <c r="F58" s="18">
        <f t="shared" si="0"/>
        <v>2.7185665739882605E-3</v>
      </c>
      <c r="G58" s="18">
        <f t="shared" si="1"/>
        <v>2.7148762880236932E-3</v>
      </c>
      <c r="H58" s="13">
        <f t="shared" si="6"/>
        <v>97109.698162425251</v>
      </c>
      <c r="I58" s="13">
        <f t="shared" si="4"/>
        <v>263.64081687830634</v>
      </c>
      <c r="J58" s="13">
        <f t="shared" si="2"/>
        <v>96977.877753986089</v>
      </c>
      <c r="K58" s="13">
        <f t="shared" si="3"/>
        <v>3187622.7946684584</v>
      </c>
      <c r="L58" s="20">
        <f t="shared" si="5"/>
        <v>32.824968617829029</v>
      </c>
    </row>
    <row r="59" spans="1:12" x14ac:dyDescent="0.2">
      <c r="A59" s="16">
        <v>50</v>
      </c>
      <c r="B59" s="5">
        <v>27</v>
      </c>
      <c r="C59" s="5">
        <v>7800</v>
      </c>
      <c r="D59" s="5">
        <v>8063</v>
      </c>
      <c r="E59" s="17">
        <v>0.5</v>
      </c>
      <c r="F59" s="18">
        <f t="shared" si="0"/>
        <v>3.4041480173989786E-3</v>
      </c>
      <c r="G59" s="18">
        <f t="shared" si="1"/>
        <v>3.3983637507866583E-3</v>
      </c>
      <c r="H59" s="13">
        <f t="shared" si="6"/>
        <v>96846.057345546942</v>
      </c>
      <c r="I59" s="13">
        <f t="shared" si="4"/>
        <v>329.1181306897127</v>
      </c>
      <c r="J59" s="13">
        <f t="shared" si="2"/>
        <v>96681.498280202082</v>
      </c>
      <c r="K59" s="13">
        <f t="shared" si="3"/>
        <v>3090644.9169144724</v>
      </c>
      <c r="L59" s="20">
        <f t="shared" si="5"/>
        <v>31.912965810131482</v>
      </c>
    </row>
    <row r="60" spans="1:12" x14ac:dyDescent="0.2">
      <c r="A60" s="16">
        <v>51</v>
      </c>
      <c r="B60" s="5">
        <v>20</v>
      </c>
      <c r="C60" s="5">
        <v>7759</v>
      </c>
      <c r="D60" s="5">
        <v>7740</v>
      </c>
      <c r="E60" s="17">
        <v>0.5</v>
      </c>
      <c r="F60" s="18">
        <f t="shared" si="0"/>
        <v>2.580811665268727E-3</v>
      </c>
      <c r="G60" s="18">
        <f t="shared" si="1"/>
        <v>2.5774856627360011E-3</v>
      </c>
      <c r="H60" s="13">
        <f t="shared" si="6"/>
        <v>96516.939214857222</v>
      </c>
      <c r="I60" s="13">
        <f t="shared" si="4"/>
        <v>248.77102703745661</v>
      </c>
      <c r="J60" s="13">
        <f t="shared" si="2"/>
        <v>96392.553701338504</v>
      </c>
      <c r="K60" s="13">
        <f t="shared" si="3"/>
        <v>2993963.4186342703</v>
      </c>
      <c r="L60" s="20">
        <f t="shared" si="5"/>
        <v>31.020082515975581</v>
      </c>
    </row>
    <row r="61" spans="1:12" x14ac:dyDescent="0.2">
      <c r="A61" s="16">
        <v>52</v>
      </c>
      <c r="B61" s="5">
        <v>26</v>
      </c>
      <c r="C61" s="5">
        <v>7798</v>
      </c>
      <c r="D61" s="5">
        <v>7687</v>
      </c>
      <c r="E61" s="17">
        <v>0.5</v>
      </c>
      <c r="F61" s="18">
        <f t="shared" si="0"/>
        <v>3.3580884727155312E-3</v>
      </c>
      <c r="G61" s="18">
        <f t="shared" si="1"/>
        <v>3.3524595448391468E-3</v>
      </c>
      <c r="H61" s="13">
        <f t="shared" si="6"/>
        <v>96268.168187819771</v>
      </c>
      <c r="I61" s="13">
        <f t="shared" si="4"/>
        <v>322.73513930543669</v>
      </c>
      <c r="J61" s="13">
        <f t="shared" si="2"/>
        <v>96106.80061816705</v>
      </c>
      <c r="K61" s="13">
        <f t="shared" si="3"/>
        <v>2897570.864932932</v>
      </c>
      <c r="L61" s="20">
        <f t="shared" si="5"/>
        <v>30.098950873145878</v>
      </c>
    </row>
    <row r="62" spans="1:12" x14ac:dyDescent="0.2">
      <c r="A62" s="16">
        <v>53</v>
      </c>
      <c r="B62" s="5">
        <v>21</v>
      </c>
      <c r="C62" s="5">
        <v>7365</v>
      </c>
      <c r="D62" s="5">
        <v>7716</v>
      </c>
      <c r="E62" s="17">
        <v>0.5</v>
      </c>
      <c r="F62" s="18">
        <f t="shared" si="0"/>
        <v>2.7849612094688683E-3</v>
      </c>
      <c r="G62" s="18">
        <f t="shared" si="1"/>
        <v>2.7810885975367503E-3</v>
      </c>
      <c r="H62" s="13">
        <f t="shared" si="6"/>
        <v>95945.433048514329</v>
      </c>
      <c r="I62" s="13">
        <f t="shared" si="4"/>
        <v>266.83274983694889</v>
      </c>
      <c r="J62" s="13">
        <f t="shared" si="2"/>
        <v>95812.016673595863</v>
      </c>
      <c r="K62" s="13">
        <f t="shared" si="3"/>
        <v>2801464.0643147649</v>
      </c>
      <c r="L62" s="20">
        <f t="shared" si="5"/>
        <v>29.198513939670466</v>
      </c>
    </row>
    <row r="63" spans="1:12" x14ac:dyDescent="0.2">
      <c r="A63" s="16">
        <v>54</v>
      </c>
      <c r="B63" s="5">
        <v>40</v>
      </c>
      <c r="C63" s="5">
        <v>7250</v>
      </c>
      <c r="D63" s="5">
        <v>7302</v>
      </c>
      <c r="E63" s="17">
        <v>0.5</v>
      </c>
      <c r="F63" s="18">
        <f t="shared" si="0"/>
        <v>5.4975261132490377E-3</v>
      </c>
      <c r="G63" s="18">
        <f t="shared" si="1"/>
        <v>5.4824561403508769E-3</v>
      </c>
      <c r="H63" s="13">
        <f t="shared" si="6"/>
        <v>95678.600298677382</v>
      </c>
      <c r="I63" s="13">
        <f t="shared" si="4"/>
        <v>524.55372970766109</v>
      </c>
      <c r="J63" s="13">
        <f t="shared" si="2"/>
        <v>95416.323433823549</v>
      </c>
      <c r="K63" s="13">
        <f t="shared" si="3"/>
        <v>2705652.0476411693</v>
      </c>
      <c r="L63" s="20">
        <f t="shared" si="5"/>
        <v>28.278549635916558</v>
      </c>
    </row>
    <row r="64" spans="1:12" x14ac:dyDescent="0.2">
      <c r="A64" s="16">
        <v>55</v>
      </c>
      <c r="B64" s="5">
        <v>23</v>
      </c>
      <c r="C64" s="5">
        <v>7085</v>
      </c>
      <c r="D64" s="5">
        <v>7166</v>
      </c>
      <c r="E64" s="17">
        <v>0.5</v>
      </c>
      <c r="F64" s="18">
        <f t="shared" si="0"/>
        <v>3.2278436600940287E-3</v>
      </c>
      <c r="G64" s="18">
        <f t="shared" si="1"/>
        <v>3.222642566904862E-3</v>
      </c>
      <c r="H64" s="13">
        <f t="shared" si="6"/>
        <v>95154.046568969716</v>
      </c>
      <c r="I64" s="13">
        <f t="shared" si="4"/>
        <v>306.64748088640931</v>
      </c>
      <c r="J64" s="13">
        <f t="shared" si="2"/>
        <v>95000.722828526501</v>
      </c>
      <c r="K64" s="13">
        <f t="shared" si="3"/>
        <v>2610235.7242073459</v>
      </c>
      <c r="L64" s="20">
        <f t="shared" si="5"/>
        <v>27.431683867647084</v>
      </c>
    </row>
    <row r="65" spans="1:12" x14ac:dyDescent="0.2">
      <c r="A65" s="16">
        <v>56</v>
      </c>
      <c r="B65" s="5">
        <v>44</v>
      </c>
      <c r="C65" s="5">
        <v>7545</v>
      </c>
      <c r="D65" s="5">
        <v>7008</v>
      </c>
      <c r="E65" s="17">
        <v>0.5</v>
      </c>
      <c r="F65" s="18">
        <f t="shared" si="0"/>
        <v>6.0468631897203327E-3</v>
      </c>
      <c r="G65" s="18">
        <f t="shared" si="1"/>
        <v>6.028636021100227E-3</v>
      </c>
      <c r="H65" s="13">
        <f t="shared" si="6"/>
        <v>94847.399088083301</v>
      </c>
      <c r="I65" s="13">
        <f t="shared" si="4"/>
        <v>571.80044665008779</v>
      </c>
      <c r="J65" s="13">
        <f t="shared" si="2"/>
        <v>94561.498864758265</v>
      </c>
      <c r="K65" s="13">
        <f t="shared" si="3"/>
        <v>2515235.0013788193</v>
      </c>
      <c r="L65" s="20">
        <f t="shared" si="5"/>
        <v>26.518755659740968</v>
      </c>
    </row>
    <row r="66" spans="1:12" x14ac:dyDescent="0.2">
      <c r="A66" s="16">
        <v>57</v>
      </c>
      <c r="B66" s="5">
        <v>35</v>
      </c>
      <c r="C66" s="5">
        <v>7704</v>
      </c>
      <c r="D66" s="5">
        <v>7465</v>
      </c>
      <c r="E66" s="17">
        <v>0.5</v>
      </c>
      <c r="F66" s="18">
        <f t="shared" si="0"/>
        <v>4.6146746654360865E-3</v>
      </c>
      <c r="G66" s="18">
        <f t="shared" si="1"/>
        <v>4.6040515653775317E-3</v>
      </c>
      <c r="H66" s="13">
        <f t="shared" si="6"/>
        <v>94275.598641433215</v>
      </c>
      <c r="I66" s="13">
        <f t="shared" si="4"/>
        <v>434.04971750199451</v>
      </c>
      <c r="J66" s="13">
        <f t="shared" si="2"/>
        <v>94058.573782682215</v>
      </c>
      <c r="K66" s="13">
        <f t="shared" si="3"/>
        <v>2420673.5025140611</v>
      </c>
      <c r="L66" s="20">
        <f t="shared" si="5"/>
        <v>25.676564640239775</v>
      </c>
    </row>
    <row r="67" spans="1:12" x14ac:dyDescent="0.2">
      <c r="A67" s="16">
        <v>58</v>
      </c>
      <c r="B67" s="5">
        <v>41</v>
      </c>
      <c r="C67" s="5">
        <v>7122</v>
      </c>
      <c r="D67" s="5">
        <v>7621</v>
      </c>
      <c r="E67" s="17">
        <v>0.5</v>
      </c>
      <c r="F67" s="18">
        <f t="shared" si="0"/>
        <v>5.5619616088991384E-3</v>
      </c>
      <c r="G67" s="18">
        <f t="shared" si="1"/>
        <v>5.5465367965367961E-3</v>
      </c>
      <c r="H67" s="13">
        <f t="shared" si="6"/>
        <v>93841.548923931216</v>
      </c>
      <c r="I67" s="13">
        <f t="shared" si="4"/>
        <v>520.4956041505925</v>
      </c>
      <c r="J67" s="13">
        <f t="shared" si="2"/>
        <v>93581.301121855911</v>
      </c>
      <c r="K67" s="13">
        <f t="shared" si="3"/>
        <v>2326614.9287313786</v>
      </c>
      <c r="L67" s="20">
        <f t="shared" si="5"/>
        <v>24.793014985476777</v>
      </c>
    </row>
    <row r="68" spans="1:12" x14ac:dyDescent="0.2">
      <c r="A68" s="16">
        <v>59</v>
      </c>
      <c r="B68" s="5">
        <v>47</v>
      </c>
      <c r="C68" s="5">
        <v>7223</v>
      </c>
      <c r="D68" s="5">
        <v>7028</v>
      </c>
      <c r="E68" s="17">
        <v>0.5</v>
      </c>
      <c r="F68" s="18">
        <f t="shared" si="0"/>
        <v>6.5960283488877974E-3</v>
      </c>
      <c r="G68" s="18">
        <f t="shared" si="1"/>
        <v>6.5743460623863478E-3</v>
      </c>
      <c r="H68" s="13">
        <f t="shared" si="6"/>
        <v>93321.053319780622</v>
      </c>
      <c r="I68" s="13">
        <f t="shared" si="4"/>
        <v>613.52489943064609</v>
      </c>
      <c r="J68" s="13">
        <f t="shared" si="2"/>
        <v>93014.290870065306</v>
      </c>
      <c r="K68" s="13">
        <f t="shared" si="3"/>
        <v>2233033.6276095225</v>
      </c>
      <c r="L68" s="20">
        <f t="shared" si="5"/>
        <v>23.928508607351969</v>
      </c>
    </row>
    <row r="69" spans="1:12" x14ac:dyDescent="0.2">
      <c r="A69" s="16">
        <v>60</v>
      </c>
      <c r="B69" s="5">
        <v>57</v>
      </c>
      <c r="C69" s="5">
        <v>7584</v>
      </c>
      <c r="D69" s="5">
        <v>7141</v>
      </c>
      <c r="E69" s="17">
        <v>0.5</v>
      </c>
      <c r="F69" s="18">
        <f t="shared" si="0"/>
        <v>7.7419354838709677E-3</v>
      </c>
      <c r="G69" s="18">
        <f t="shared" si="1"/>
        <v>7.7120822622107968E-3</v>
      </c>
      <c r="H69" s="13">
        <f t="shared" si="6"/>
        <v>92707.528420349976</v>
      </c>
      <c r="I69" s="13">
        <f t="shared" si="4"/>
        <v>714.96808550398441</v>
      </c>
      <c r="J69" s="13">
        <f t="shared" si="2"/>
        <v>92350.04437759798</v>
      </c>
      <c r="K69" s="13">
        <f t="shared" si="3"/>
        <v>2140019.3367394572</v>
      </c>
      <c r="L69" s="20">
        <f t="shared" si="5"/>
        <v>23.083555059695751</v>
      </c>
    </row>
    <row r="70" spans="1:12" x14ac:dyDescent="0.2">
      <c r="A70" s="16">
        <v>61</v>
      </c>
      <c r="B70" s="5">
        <v>60</v>
      </c>
      <c r="C70" s="5">
        <v>7834</v>
      </c>
      <c r="D70" s="5">
        <v>7443</v>
      </c>
      <c r="E70" s="17">
        <v>0.5</v>
      </c>
      <c r="F70" s="18">
        <f t="shared" si="0"/>
        <v>7.8549453426719901E-3</v>
      </c>
      <c r="G70" s="18">
        <f t="shared" si="1"/>
        <v>7.8242159483601741E-3</v>
      </c>
      <c r="H70" s="13">
        <f t="shared" si="6"/>
        <v>91992.560334845984</v>
      </c>
      <c r="I70" s="13">
        <f t="shared" si="4"/>
        <v>719.76965770238746</v>
      </c>
      <c r="J70" s="13">
        <f t="shared" si="2"/>
        <v>91632.67550599479</v>
      </c>
      <c r="K70" s="13">
        <f t="shared" si="3"/>
        <v>2047669.2923618592</v>
      </c>
      <c r="L70" s="20">
        <f t="shared" si="5"/>
        <v>22.259074917672663</v>
      </c>
    </row>
    <row r="71" spans="1:12" x14ac:dyDescent="0.2">
      <c r="A71" s="16">
        <v>62</v>
      </c>
      <c r="B71" s="5">
        <v>70</v>
      </c>
      <c r="C71" s="5">
        <v>7141</v>
      </c>
      <c r="D71" s="5">
        <v>7740</v>
      </c>
      <c r="E71" s="17">
        <v>0.5</v>
      </c>
      <c r="F71" s="18">
        <f t="shared" si="0"/>
        <v>9.4079698944963368E-3</v>
      </c>
      <c r="G71" s="18">
        <f t="shared" si="1"/>
        <v>9.3639221456758744E-3</v>
      </c>
      <c r="H71" s="13">
        <f t="shared" si="6"/>
        <v>91272.790677143596</v>
      </c>
      <c r="I71" s="13">
        <f t="shared" si="4"/>
        <v>854.67130591934335</v>
      </c>
      <c r="J71" s="13">
        <f t="shared" si="2"/>
        <v>90845.455024183932</v>
      </c>
      <c r="K71" s="13">
        <f t="shared" si="3"/>
        <v>1956036.6168558644</v>
      </c>
      <c r="L71" s="20">
        <f t="shared" si="5"/>
        <v>21.430665177915859</v>
      </c>
    </row>
    <row r="72" spans="1:12" x14ac:dyDescent="0.2">
      <c r="A72" s="16">
        <v>63</v>
      </c>
      <c r="B72" s="5">
        <v>54</v>
      </c>
      <c r="C72" s="5">
        <v>6264</v>
      </c>
      <c r="D72" s="5">
        <v>7060</v>
      </c>
      <c r="E72" s="17">
        <v>0.5</v>
      </c>
      <c r="F72" s="18">
        <f t="shared" si="0"/>
        <v>8.1056739717802456E-3</v>
      </c>
      <c r="G72" s="18">
        <f t="shared" si="1"/>
        <v>8.0729555987442067E-3</v>
      </c>
      <c r="H72" s="13">
        <f t="shared" si="6"/>
        <v>90418.119371224253</v>
      </c>
      <c r="I72" s="13">
        <f t="shared" si="4"/>
        <v>729.9414630058468</v>
      </c>
      <c r="J72" s="13">
        <f t="shared" si="2"/>
        <v>90053.14863972133</v>
      </c>
      <c r="K72" s="13">
        <f t="shared" si="3"/>
        <v>1865191.1618316805</v>
      </c>
      <c r="L72" s="20">
        <f t="shared" si="5"/>
        <v>20.628510909122948</v>
      </c>
    </row>
    <row r="73" spans="1:12" x14ac:dyDescent="0.2">
      <c r="A73" s="16">
        <v>64</v>
      </c>
      <c r="B73" s="5">
        <v>62</v>
      </c>
      <c r="C73" s="5">
        <v>6563</v>
      </c>
      <c r="D73" s="5">
        <v>6182</v>
      </c>
      <c r="E73" s="17">
        <v>0.5</v>
      </c>
      <c r="F73" s="18">
        <f t="shared" ref="F73:F109" si="7">B73/((C73+D73)/2)</f>
        <v>9.7293056100431537E-3</v>
      </c>
      <c r="G73" s="18">
        <f t="shared" ref="G73:G108" si="8">F73/((1+(1-E73)*F73))</f>
        <v>9.6822050441164979E-3</v>
      </c>
      <c r="H73" s="13">
        <f t="shared" si="6"/>
        <v>89688.177908218408</v>
      </c>
      <c r="I73" s="13">
        <f t="shared" si="4"/>
        <v>868.3793285405701</v>
      </c>
      <c r="J73" s="13">
        <f t="shared" ref="J73:J108" si="9">H74+I73*E73</f>
        <v>89253.98824394813</v>
      </c>
      <c r="K73" s="13">
        <f t="shared" ref="K73:K97" si="10">K74+J73</f>
        <v>1775138.0131919591</v>
      </c>
      <c r="L73" s="20">
        <f t="shared" si="5"/>
        <v>19.792329988112041</v>
      </c>
    </row>
    <row r="74" spans="1:12" x14ac:dyDescent="0.2">
      <c r="A74" s="16">
        <v>65</v>
      </c>
      <c r="B74" s="5">
        <v>63</v>
      </c>
      <c r="C74" s="5">
        <v>6142</v>
      </c>
      <c r="D74" s="5">
        <v>6486</v>
      </c>
      <c r="E74" s="17">
        <v>0.5</v>
      </c>
      <c r="F74" s="18">
        <f t="shared" si="7"/>
        <v>9.9778270509977823E-3</v>
      </c>
      <c r="G74" s="18">
        <f t="shared" si="8"/>
        <v>9.9282956425813581E-3</v>
      </c>
      <c r="H74" s="13">
        <f t="shared" si="6"/>
        <v>88819.798579677838</v>
      </c>
      <c r="I74" s="13">
        <f t="shared" ref="I74:I108" si="11">H74*G74</f>
        <v>881.82921921356933</v>
      </c>
      <c r="J74" s="13">
        <f t="shared" si="9"/>
        <v>88378.883970071052</v>
      </c>
      <c r="K74" s="13">
        <f t="shared" si="10"/>
        <v>1685884.0249480109</v>
      </c>
      <c r="L74" s="20">
        <f t="shared" ref="L74:L108" si="12">K74/H74</f>
        <v>18.980948526196556</v>
      </c>
    </row>
    <row r="75" spans="1:12" x14ac:dyDescent="0.2">
      <c r="A75" s="16">
        <v>66</v>
      </c>
      <c r="B75" s="5">
        <v>79</v>
      </c>
      <c r="C75" s="5">
        <v>5953</v>
      </c>
      <c r="D75" s="5">
        <v>6034</v>
      </c>
      <c r="E75" s="17">
        <v>0.5</v>
      </c>
      <c r="F75" s="18">
        <f t="shared" si="7"/>
        <v>1.3180946024860266E-2</v>
      </c>
      <c r="G75" s="18">
        <f t="shared" si="8"/>
        <v>1.3094646113044919E-2</v>
      </c>
      <c r="H75" s="13">
        <f t="shared" ref="H75:H108" si="13">H74-I74</f>
        <v>87937.969360464267</v>
      </c>
      <c r="I75" s="13">
        <f t="shared" si="11"/>
        <v>1151.5165886750665</v>
      </c>
      <c r="J75" s="13">
        <f t="shared" si="9"/>
        <v>87362.211066126736</v>
      </c>
      <c r="K75" s="13">
        <f t="shared" si="10"/>
        <v>1597505.1409779398</v>
      </c>
      <c r="L75" s="20">
        <f t="shared" si="12"/>
        <v>18.166272801111059</v>
      </c>
    </row>
    <row r="76" spans="1:12" x14ac:dyDescent="0.2">
      <c r="A76" s="16">
        <v>67</v>
      </c>
      <c r="B76" s="5">
        <v>78</v>
      </c>
      <c r="C76" s="5">
        <v>4594</v>
      </c>
      <c r="D76" s="5">
        <v>5846</v>
      </c>
      <c r="E76" s="17">
        <v>0.5</v>
      </c>
      <c r="F76" s="18">
        <f t="shared" si="7"/>
        <v>1.4942528735632184E-2</v>
      </c>
      <c r="G76" s="18">
        <f t="shared" si="8"/>
        <v>1.4831717056474614E-2</v>
      </c>
      <c r="H76" s="13">
        <f t="shared" si="13"/>
        <v>86786.452771789205</v>
      </c>
      <c r="I76" s="13">
        <f t="shared" si="11"/>
        <v>1287.1921118462744</v>
      </c>
      <c r="J76" s="13">
        <f t="shared" si="9"/>
        <v>86142.856715866059</v>
      </c>
      <c r="K76" s="13">
        <f t="shared" si="10"/>
        <v>1510142.929911813</v>
      </c>
      <c r="L76" s="20">
        <f t="shared" si="12"/>
        <v>17.400675816107327</v>
      </c>
    </row>
    <row r="77" spans="1:12" x14ac:dyDescent="0.2">
      <c r="A77" s="16">
        <v>68</v>
      </c>
      <c r="B77" s="5">
        <v>57</v>
      </c>
      <c r="C77" s="5">
        <v>4023</v>
      </c>
      <c r="D77" s="5">
        <v>4500</v>
      </c>
      <c r="E77" s="17">
        <v>0.5</v>
      </c>
      <c r="F77" s="18">
        <f t="shared" si="7"/>
        <v>1.3375571981696586E-2</v>
      </c>
      <c r="G77" s="18">
        <f t="shared" si="8"/>
        <v>1.3286713286713287E-2</v>
      </c>
      <c r="H77" s="13">
        <f t="shared" si="13"/>
        <v>85499.260659942927</v>
      </c>
      <c r="I77" s="13">
        <f t="shared" si="11"/>
        <v>1136.0041626146262</v>
      </c>
      <c r="J77" s="13">
        <f t="shared" si="9"/>
        <v>84931.258578635607</v>
      </c>
      <c r="K77" s="13">
        <f t="shared" si="10"/>
        <v>1424000.0731959469</v>
      </c>
      <c r="L77" s="20">
        <f t="shared" si="12"/>
        <v>16.655115637311027</v>
      </c>
    </row>
    <row r="78" spans="1:12" x14ac:dyDescent="0.2">
      <c r="A78" s="16">
        <v>69</v>
      </c>
      <c r="B78" s="5">
        <v>73</v>
      </c>
      <c r="C78" s="5">
        <v>4951</v>
      </c>
      <c r="D78" s="5">
        <v>3942</v>
      </c>
      <c r="E78" s="17">
        <v>0.5</v>
      </c>
      <c r="F78" s="18">
        <f t="shared" si="7"/>
        <v>1.6417406949285954E-2</v>
      </c>
      <c r="G78" s="18">
        <f t="shared" si="8"/>
        <v>1.6283738567923266E-2</v>
      </c>
      <c r="H78" s="13">
        <f t="shared" si="13"/>
        <v>84363.256497328301</v>
      </c>
      <c r="I78" s="13">
        <f t="shared" si="11"/>
        <v>1373.749213541148</v>
      </c>
      <c r="J78" s="13">
        <f t="shared" si="9"/>
        <v>83676.381890557735</v>
      </c>
      <c r="K78" s="13">
        <f t="shared" si="10"/>
        <v>1339068.8146173113</v>
      </c>
      <c r="L78" s="20">
        <f t="shared" si="12"/>
        <v>15.872654402094096</v>
      </c>
    </row>
    <row r="79" spans="1:12" x14ac:dyDescent="0.2">
      <c r="A79" s="16">
        <v>70</v>
      </c>
      <c r="B79" s="5">
        <v>66</v>
      </c>
      <c r="C79" s="5">
        <v>2809</v>
      </c>
      <c r="D79" s="5">
        <v>4861</v>
      </c>
      <c r="E79" s="17">
        <v>0.5</v>
      </c>
      <c r="F79" s="18">
        <f t="shared" si="7"/>
        <v>1.7209908735332465E-2</v>
      </c>
      <c r="G79" s="18">
        <f t="shared" si="8"/>
        <v>1.7063081695966906E-2</v>
      </c>
      <c r="H79" s="13">
        <f t="shared" si="13"/>
        <v>82989.507283787156</v>
      </c>
      <c r="I79" s="13">
        <f t="shared" si="11"/>
        <v>1416.0567426913008</v>
      </c>
      <c r="J79" s="13">
        <f t="shared" si="9"/>
        <v>82281.478912441497</v>
      </c>
      <c r="K79" s="13">
        <f t="shared" si="10"/>
        <v>1255392.4327267536</v>
      </c>
      <c r="L79" s="20">
        <f t="shared" si="12"/>
        <v>15.127122377457557</v>
      </c>
    </row>
    <row r="80" spans="1:12" x14ac:dyDescent="0.2">
      <c r="A80" s="16">
        <v>71</v>
      </c>
      <c r="B80" s="5">
        <v>69</v>
      </c>
      <c r="C80" s="5">
        <v>3060</v>
      </c>
      <c r="D80" s="5">
        <v>2755</v>
      </c>
      <c r="E80" s="17">
        <v>0.5</v>
      </c>
      <c r="F80" s="18">
        <f t="shared" si="7"/>
        <v>2.3731728288907995E-2</v>
      </c>
      <c r="G80" s="18">
        <f t="shared" si="8"/>
        <v>2.3453433038749149E-2</v>
      </c>
      <c r="H80" s="13">
        <f t="shared" si="13"/>
        <v>81573.450541095852</v>
      </c>
      <c r="I80" s="13">
        <f t="shared" si="11"/>
        <v>1913.177460005307</v>
      </c>
      <c r="J80" s="13">
        <f t="shared" si="9"/>
        <v>80616.8618110932</v>
      </c>
      <c r="K80" s="13">
        <f t="shared" si="10"/>
        <v>1173110.9538143121</v>
      </c>
      <c r="L80" s="20">
        <f t="shared" si="12"/>
        <v>14.381038757497588</v>
      </c>
    </row>
    <row r="81" spans="1:12" x14ac:dyDescent="0.2">
      <c r="A81" s="16">
        <v>72</v>
      </c>
      <c r="B81" s="5">
        <v>78</v>
      </c>
      <c r="C81" s="5">
        <v>3346</v>
      </c>
      <c r="D81" s="5">
        <v>2997</v>
      </c>
      <c r="E81" s="17">
        <v>0.5</v>
      </c>
      <c r="F81" s="18">
        <f t="shared" si="7"/>
        <v>2.4594040674759579E-2</v>
      </c>
      <c r="G81" s="18">
        <f t="shared" si="8"/>
        <v>2.429528110886155E-2</v>
      </c>
      <c r="H81" s="13">
        <f t="shared" si="13"/>
        <v>79660.273081090549</v>
      </c>
      <c r="I81" s="13">
        <f t="shared" si="11"/>
        <v>1935.3687277137715</v>
      </c>
      <c r="J81" s="13">
        <f t="shared" si="9"/>
        <v>78692.588717233666</v>
      </c>
      <c r="K81" s="13">
        <f t="shared" si="10"/>
        <v>1092494.0920032188</v>
      </c>
      <c r="L81" s="20">
        <f t="shared" si="12"/>
        <v>13.714415602004143</v>
      </c>
    </row>
    <row r="82" spans="1:12" x14ac:dyDescent="0.2">
      <c r="A82" s="16">
        <v>73</v>
      </c>
      <c r="B82" s="5">
        <v>73</v>
      </c>
      <c r="C82" s="5">
        <v>3222</v>
      </c>
      <c r="D82" s="5">
        <v>3253</v>
      </c>
      <c r="E82" s="17">
        <v>0.5</v>
      </c>
      <c r="F82" s="18">
        <f t="shared" si="7"/>
        <v>2.2548262548262549E-2</v>
      </c>
      <c r="G82" s="18">
        <f t="shared" si="8"/>
        <v>2.2296884544899205E-2</v>
      </c>
      <c r="H82" s="13">
        <f t="shared" si="13"/>
        <v>77724.904353376784</v>
      </c>
      <c r="I82" s="13">
        <f t="shared" si="11"/>
        <v>1733.0232186305757</v>
      </c>
      <c r="J82" s="13">
        <f t="shared" si="9"/>
        <v>76858.392744061493</v>
      </c>
      <c r="K82" s="13">
        <f t="shared" si="10"/>
        <v>1013801.5032859852</v>
      </c>
      <c r="L82" s="20">
        <f t="shared" si="12"/>
        <v>13.04345771436051</v>
      </c>
    </row>
    <row r="83" spans="1:12" x14ac:dyDescent="0.2">
      <c r="A83" s="16">
        <v>74</v>
      </c>
      <c r="B83" s="5">
        <v>87</v>
      </c>
      <c r="C83" s="5">
        <v>2894</v>
      </c>
      <c r="D83" s="5">
        <v>3143</v>
      </c>
      <c r="E83" s="17">
        <v>0.5</v>
      </c>
      <c r="F83" s="18">
        <f t="shared" si="7"/>
        <v>2.8822262713268178E-2</v>
      </c>
      <c r="G83" s="18">
        <f t="shared" si="8"/>
        <v>2.8412802090137163E-2</v>
      </c>
      <c r="H83" s="13">
        <f t="shared" si="13"/>
        <v>75991.881134746203</v>
      </c>
      <c r="I83" s="13">
        <f t="shared" si="11"/>
        <v>2159.1422791387718</v>
      </c>
      <c r="J83" s="13">
        <f t="shared" si="9"/>
        <v>74912.309995176809</v>
      </c>
      <c r="K83" s="13">
        <f t="shared" si="10"/>
        <v>936943.11054192367</v>
      </c>
      <c r="L83" s="20">
        <f t="shared" si="12"/>
        <v>12.329515950270638</v>
      </c>
    </row>
    <row r="84" spans="1:12" x14ac:dyDescent="0.2">
      <c r="A84" s="16">
        <v>75</v>
      </c>
      <c r="B84" s="5">
        <v>87</v>
      </c>
      <c r="C84" s="5">
        <v>2589</v>
      </c>
      <c r="D84" s="5">
        <v>2786</v>
      </c>
      <c r="E84" s="17">
        <v>0.5</v>
      </c>
      <c r="F84" s="18">
        <f t="shared" si="7"/>
        <v>3.2372093023255812E-2</v>
      </c>
      <c r="G84" s="18">
        <f t="shared" si="8"/>
        <v>3.1856462834126693E-2</v>
      </c>
      <c r="H84" s="13">
        <f t="shared" si="13"/>
        <v>73832.738855607429</v>
      </c>
      <c r="I84" s="13">
        <f t="shared" si="11"/>
        <v>2352.0499012954397</v>
      </c>
      <c r="J84" s="13">
        <f t="shared" si="9"/>
        <v>72656.713904959717</v>
      </c>
      <c r="K84" s="13">
        <f t="shared" si="10"/>
        <v>862030.80054674682</v>
      </c>
      <c r="L84" s="20">
        <f t="shared" si="12"/>
        <v>11.675454736043259</v>
      </c>
    </row>
    <row r="85" spans="1:12" x14ac:dyDescent="0.2">
      <c r="A85" s="16">
        <v>76</v>
      </c>
      <c r="B85" s="5">
        <v>78</v>
      </c>
      <c r="C85" s="5">
        <v>2405</v>
      </c>
      <c r="D85" s="5">
        <v>2494</v>
      </c>
      <c r="E85" s="17">
        <v>0.5</v>
      </c>
      <c r="F85" s="18">
        <f t="shared" si="7"/>
        <v>3.1843233312921007E-2</v>
      </c>
      <c r="G85" s="18">
        <f t="shared" si="8"/>
        <v>3.1344183242917427E-2</v>
      </c>
      <c r="H85" s="13">
        <f t="shared" si="13"/>
        <v>71480.688954311991</v>
      </c>
      <c r="I85" s="13">
        <f t="shared" si="11"/>
        <v>2240.5038129139389</v>
      </c>
      <c r="J85" s="13">
        <f t="shared" si="9"/>
        <v>70360.437047855012</v>
      </c>
      <c r="K85" s="13">
        <f t="shared" si="10"/>
        <v>789374.08664178709</v>
      </c>
      <c r="L85" s="20">
        <f t="shared" si="12"/>
        <v>11.043179608220173</v>
      </c>
    </row>
    <row r="86" spans="1:12" x14ac:dyDescent="0.2">
      <c r="A86" s="16">
        <v>77</v>
      </c>
      <c r="B86" s="5">
        <v>91</v>
      </c>
      <c r="C86" s="5">
        <v>2237</v>
      </c>
      <c r="D86" s="5">
        <v>2319</v>
      </c>
      <c r="E86" s="17">
        <v>0.5</v>
      </c>
      <c r="F86" s="18">
        <f t="shared" si="7"/>
        <v>3.9947322212467079E-2</v>
      </c>
      <c r="G86" s="18">
        <f t="shared" si="8"/>
        <v>3.9165052722186358E-2</v>
      </c>
      <c r="H86" s="13">
        <f t="shared" si="13"/>
        <v>69240.185141398048</v>
      </c>
      <c r="I86" s="13">
        <f t="shared" si="11"/>
        <v>2711.7955015567991</v>
      </c>
      <c r="J86" s="13">
        <f t="shared" si="9"/>
        <v>67884.287390619647</v>
      </c>
      <c r="K86" s="13">
        <f t="shared" si="10"/>
        <v>719013.64959393209</v>
      </c>
      <c r="L86" s="20">
        <f t="shared" si="12"/>
        <v>10.384340367166937</v>
      </c>
    </row>
    <row r="87" spans="1:12" x14ac:dyDescent="0.2">
      <c r="A87" s="16">
        <v>78</v>
      </c>
      <c r="B87" s="5">
        <v>105</v>
      </c>
      <c r="C87" s="5">
        <v>2019</v>
      </c>
      <c r="D87" s="5">
        <v>2150</v>
      </c>
      <c r="E87" s="17">
        <v>0.5</v>
      </c>
      <c r="F87" s="18">
        <f t="shared" si="7"/>
        <v>5.0371791796593908E-2</v>
      </c>
      <c r="G87" s="18">
        <f t="shared" si="8"/>
        <v>4.9134300421151147E-2</v>
      </c>
      <c r="H87" s="13">
        <f t="shared" si="13"/>
        <v>66528.389639841247</v>
      </c>
      <c r="I87" s="13">
        <f t="shared" si="11"/>
        <v>3268.8258830993595</v>
      </c>
      <c r="J87" s="13">
        <f t="shared" si="9"/>
        <v>64893.976698291568</v>
      </c>
      <c r="K87" s="13">
        <f t="shared" si="10"/>
        <v>651129.36220331246</v>
      </c>
      <c r="L87" s="20">
        <f t="shared" si="12"/>
        <v>9.7872406912037526</v>
      </c>
    </row>
    <row r="88" spans="1:12" x14ac:dyDescent="0.2">
      <c r="A88" s="16">
        <v>79</v>
      </c>
      <c r="B88" s="5">
        <v>92</v>
      </c>
      <c r="C88" s="5">
        <v>1805</v>
      </c>
      <c r="D88" s="5">
        <v>1932</v>
      </c>
      <c r="E88" s="17">
        <v>0.5</v>
      </c>
      <c r="F88" s="18">
        <f t="shared" si="7"/>
        <v>4.9237356168049237E-2</v>
      </c>
      <c r="G88" s="18">
        <f t="shared" si="8"/>
        <v>4.8054322277357016E-2</v>
      </c>
      <c r="H88" s="13">
        <f t="shared" si="13"/>
        <v>63259.563756741889</v>
      </c>
      <c r="I88" s="13">
        <f t="shared" si="11"/>
        <v>3039.8954638914884</v>
      </c>
      <c r="J88" s="13">
        <f t="shared" si="9"/>
        <v>61739.616024796145</v>
      </c>
      <c r="K88" s="13">
        <f t="shared" si="10"/>
        <v>586235.38550502085</v>
      </c>
      <c r="L88" s="20">
        <f t="shared" si="12"/>
        <v>9.2671424001488276</v>
      </c>
    </row>
    <row r="89" spans="1:12" x14ac:dyDescent="0.2">
      <c r="A89" s="16">
        <v>80</v>
      </c>
      <c r="B89" s="5">
        <v>97</v>
      </c>
      <c r="C89" s="5">
        <v>1676</v>
      </c>
      <c r="D89" s="5">
        <v>1736</v>
      </c>
      <c r="E89" s="17">
        <v>0.5</v>
      </c>
      <c r="F89" s="18">
        <f t="shared" si="7"/>
        <v>5.6858147713950764E-2</v>
      </c>
      <c r="G89" s="18">
        <f t="shared" si="8"/>
        <v>5.5286406383585063E-2</v>
      </c>
      <c r="H89" s="13">
        <f t="shared" si="13"/>
        <v>60219.668292850401</v>
      </c>
      <c r="I89" s="13">
        <f t="shared" si="11"/>
        <v>3329.3290535232195</v>
      </c>
      <c r="J89" s="13">
        <f t="shared" si="9"/>
        <v>58555.00376608879</v>
      </c>
      <c r="K89" s="13">
        <f t="shared" si="10"/>
        <v>524495.7694802247</v>
      </c>
      <c r="L89" s="20">
        <f t="shared" si="12"/>
        <v>8.7097087106090161</v>
      </c>
    </row>
    <row r="90" spans="1:12" x14ac:dyDescent="0.2">
      <c r="A90" s="16">
        <v>81</v>
      </c>
      <c r="B90" s="5">
        <v>110</v>
      </c>
      <c r="C90" s="5">
        <v>1437</v>
      </c>
      <c r="D90" s="5">
        <v>1578</v>
      </c>
      <c r="E90" s="17">
        <v>0.5</v>
      </c>
      <c r="F90" s="18">
        <f t="shared" si="7"/>
        <v>7.2968490878938641E-2</v>
      </c>
      <c r="G90" s="18">
        <f t="shared" si="8"/>
        <v>7.039999999999999E-2</v>
      </c>
      <c r="H90" s="13">
        <f t="shared" si="13"/>
        <v>56890.339239327179</v>
      </c>
      <c r="I90" s="13">
        <f t="shared" si="11"/>
        <v>4005.0798824486328</v>
      </c>
      <c r="J90" s="13">
        <f t="shared" si="9"/>
        <v>54887.799298102858</v>
      </c>
      <c r="K90" s="13">
        <f t="shared" si="10"/>
        <v>465940.76571413589</v>
      </c>
      <c r="L90" s="20">
        <f t="shared" si="12"/>
        <v>8.1901562188618513</v>
      </c>
    </row>
    <row r="91" spans="1:12" x14ac:dyDescent="0.2">
      <c r="A91" s="16">
        <v>82</v>
      </c>
      <c r="B91" s="5">
        <v>83</v>
      </c>
      <c r="C91" s="5">
        <v>1231</v>
      </c>
      <c r="D91" s="5">
        <v>1337</v>
      </c>
      <c r="E91" s="17">
        <v>0.5</v>
      </c>
      <c r="F91" s="18">
        <f t="shared" si="7"/>
        <v>6.4641744548286598E-2</v>
      </c>
      <c r="G91" s="18">
        <f t="shared" si="8"/>
        <v>6.2617880045265931E-2</v>
      </c>
      <c r="H91" s="13">
        <f t="shared" si="13"/>
        <v>52885.259356878545</v>
      </c>
      <c r="I91" s="13">
        <f t="shared" si="11"/>
        <v>3311.5628265717983</v>
      </c>
      <c r="J91" s="13">
        <f t="shared" si="9"/>
        <v>51229.477943592647</v>
      </c>
      <c r="K91" s="13">
        <f t="shared" si="10"/>
        <v>411052.96641603304</v>
      </c>
      <c r="L91" s="20">
        <f t="shared" si="12"/>
        <v>7.772543264696484</v>
      </c>
    </row>
    <row r="92" spans="1:12" x14ac:dyDescent="0.2">
      <c r="A92" s="16">
        <v>83</v>
      </c>
      <c r="B92" s="5">
        <v>89</v>
      </c>
      <c r="C92" s="5">
        <v>1204</v>
      </c>
      <c r="D92" s="5">
        <v>1146</v>
      </c>
      <c r="E92" s="17">
        <v>0.5</v>
      </c>
      <c r="F92" s="18">
        <f t="shared" si="7"/>
        <v>7.5744680851063825E-2</v>
      </c>
      <c r="G92" s="18">
        <f t="shared" si="8"/>
        <v>7.298072980729807E-2</v>
      </c>
      <c r="H92" s="13">
        <f t="shared" si="13"/>
        <v>49573.696530306748</v>
      </c>
      <c r="I92" s="13">
        <f t="shared" si="11"/>
        <v>3617.9245520273066</v>
      </c>
      <c r="J92" s="13">
        <f t="shared" si="9"/>
        <v>47764.7342542931</v>
      </c>
      <c r="K92" s="13">
        <f t="shared" si="10"/>
        <v>359823.4884724404</v>
      </c>
      <c r="L92" s="20">
        <f t="shared" si="12"/>
        <v>7.2583550079317414</v>
      </c>
    </row>
    <row r="93" spans="1:12" x14ac:dyDescent="0.2">
      <c r="A93" s="16">
        <v>84</v>
      </c>
      <c r="B93" s="5">
        <v>89</v>
      </c>
      <c r="C93" s="5">
        <v>966</v>
      </c>
      <c r="D93" s="5">
        <v>1106</v>
      </c>
      <c r="E93" s="17">
        <v>0.5</v>
      </c>
      <c r="F93" s="18">
        <f t="shared" si="7"/>
        <v>8.5907335907335902E-2</v>
      </c>
      <c r="G93" s="18">
        <f t="shared" si="8"/>
        <v>8.2369273484497907E-2</v>
      </c>
      <c r="H93" s="13">
        <f t="shared" si="13"/>
        <v>45955.771978279445</v>
      </c>
      <c r="I93" s="13">
        <f t="shared" si="11"/>
        <v>3785.343550270125</v>
      </c>
      <c r="J93" s="13">
        <f t="shared" si="9"/>
        <v>44063.100203144379</v>
      </c>
      <c r="K93" s="13">
        <f t="shared" si="10"/>
        <v>312058.75421814731</v>
      </c>
      <c r="L93" s="20">
        <f t="shared" si="12"/>
        <v>6.7904148006835552</v>
      </c>
    </row>
    <row r="94" spans="1:12" x14ac:dyDescent="0.2">
      <c r="A94" s="16">
        <v>85</v>
      </c>
      <c r="B94" s="5">
        <v>75</v>
      </c>
      <c r="C94" s="5">
        <v>815</v>
      </c>
      <c r="D94" s="5">
        <v>897</v>
      </c>
      <c r="E94" s="17">
        <v>0.5</v>
      </c>
      <c r="F94" s="18">
        <f t="shared" si="7"/>
        <v>8.7616822429906538E-2</v>
      </c>
      <c r="G94" s="18">
        <f t="shared" si="8"/>
        <v>8.3939563514269719E-2</v>
      </c>
      <c r="H94" s="13">
        <f t="shared" si="13"/>
        <v>42170.42842800932</v>
      </c>
      <c r="I94" s="13">
        <f t="shared" si="11"/>
        <v>3539.7673554568537</v>
      </c>
      <c r="J94" s="13">
        <f t="shared" si="9"/>
        <v>40400.544750280897</v>
      </c>
      <c r="K94" s="13">
        <f t="shared" si="10"/>
        <v>267995.65401500295</v>
      </c>
      <c r="L94" s="20">
        <f t="shared" si="12"/>
        <v>6.3550612124443582</v>
      </c>
    </row>
    <row r="95" spans="1:12" x14ac:dyDescent="0.2">
      <c r="A95" s="16">
        <v>86</v>
      </c>
      <c r="B95" s="5">
        <v>79</v>
      </c>
      <c r="C95" s="5">
        <v>727</v>
      </c>
      <c r="D95" s="5">
        <v>743</v>
      </c>
      <c r="E95" s="17">
        <v>0.5</v>
      </c>
      <c r="F95" s="18">
        <f t="shared" si="7"/>
        <v>0.10748299319727891</v>
      </c>
      <c r="G95" s="18">
        <f t="shared" si="8"/>
        <v>0.10200129115558426</v>
      </c>
      <c r="H95" s="13">
        <f t="shared" si="13"/>
        <v>38630.661072552466</v>
      </c>
      <c r="I95" s="13">
        <f t="shared" si="11"/>
        <v>3940.377307594119</v>
      </c>
      <c r="J95" s="13">
        <f t="shared" si="9"/>
        <v>36660.472418755402</v>
      </c>
      <c r="K95" s="13">
        <f t="shared" si="10"/>
        <v>227595.10926472204</v>
      </c>
      <c r="L95" s="20">
        <f t="shared" si="12"/>
        <v>5.8915665159670541</v>
      </c>
    </row>
    <row r="96" spans="1:12" x14ac:dyDescent="0.2">
      <c r="A96" s="16">
        <v>87</v>
      </c>
      <c r="B96" s="5">
        <v>59</v>
      </c>
      <c r="C96" s="5">
        <v>573</v>
      </c>
      <c r="D96" s="5">
        <v>663</v>
      </c>
      <c r="E96" s="17">
        <v>0.5</v>
      </c>
      <c r="F96" s="18">
        <f t="shared" si="7"/>
        <v>9.5469255663430425E-2</v>
      </c>
      <c r="G96" s="18">
        <f t="shared" si="8"/>
        <v>9.1119691119691121E-2</v>
      </c>
      <c r="H96" s="13">
        <f t="shared" si="13"/>
        <v>34690.283764958345</v>
      </c>
      <c r="I96" s="13">
        <f t="shared" si="11"/>
        <v>3160.9679415174401</v>
      </c>
      <c r="J96" s="13">
        <f t="shared" si="9"/>
        <v>33109.799794199629</v>
      </c>
      <c r="K96" s="13">
        <f t="shared" si="10"/>
        <v>190934.63684596663</v>
      </c>
      <c r="L96" s="20">
        <f t="shared" si="12"/>
        <v>5.5039802539417453</v>
      </c>
    </row>
    <row r="97" spans="1:12" x14ac:dyDescent="0.2">
      <c r="A97" s="16">
        <v>88</v>
      </c>
      <c r="B97" s="5">
        <v>92</v>
      </c>
      <c r="C97" s="5">
        <v>505</v>
      </c>
      <c r="D97" s="5">
        <v>500</v>
      </c>
      <c r="E97" s="17">
        <v>0.5</v>
      </c>
      <c r="F97" s="18">
        <f t="shared" si="7"/>
        <v>0.18308457711442785</v>
      </c>
      <c r="G97" s="18">
        <f t="shared" si="8"/>
        <v>0.16773017319963537</v>
      </c>
      <c r="H97" s="13">
        <f t="shared" si="13"/>
        <v>31529.315823440906</v>
      </c>
      <c r="I97" s="13">
        <f t="shared" si="11"/>
        <v>5288.4176039317472</v>
      </c>
      <c r="J97" s="13">
        <f t="shared" si="9"/>
        <v>28885.107021475033</v>
      </c>
      <c r="K97" s="13">
        <f t="shared" si="10"/>
        <v>157824.83705176698</v>
      </c>
      <c r="L97" s="20">
        <f t="shared" si="12"/>
        <v>5.0056537203522167</v>
      </c>
    </row>
    <row r="98" spans="1:12" x14ac:dyDescent="0.2">
      <c r="A98" s="16">
        <v>89</v>
      </c>
      <c r="B98" s="5">
        <v>59</v>
      </c>
      <c r="C98" s="5">
        <v>395</v>
      </c>
      <c r="D98" s="5">
        <v>444</v>
      </c>
      <c r="E98" s="17">
        <v>0.5</v>
      </c>
      <c r="F98" s="18">
        <f t="shared" si="7"/>
        <v>0.14064362336114422</v>
      </c>
      <c r="G98" s="18">
        <f t="shared" si="8"/>
        <v>0.13140311804008908</v>
      </c>
      <c r="H98" s="13">
        <f t="shared" si="13"/>
        <v>26240.898219509159</v>
      </c>
      <c r="I98" s="13">
        <f t="shared" si="11"/>
        <v>3448.1358462161256</v>
      </c>
      <c r="J98" s="13">
        <f t="shared" si="9"/>
        <v>24516.830296401095</v>
      </c>
      <c r="K98" s="13">
        <f>K99+J98</f>
        <v>128939.73003029196</v>
      </c>
      <c r="L98" s="20">
        <f t="shared" si="12"/>
        <v>4.91369346246044</v>
      </c>
    </row>
    <row r="99" spans="1:12" x14ac:dyDescent="0.2">
      <c r="A99" s="16">
        <v>90</v>
      </c>
      <c r="B99" s="5">
        <v>47</v>
      </c>
      <c r="C99" s="5">
        <v>307</v>
      </c>
      <c r="D99" s="5">
        <v>344</v>
      </c>
      <c r="E99" s="17">
        <v>0.5</v>
      </c>
      <c r="F99" s="22">
        <f t="shared" si="7"/>
        <v>0.14439324116743471</v>
      </c>
      <c r="G99" s="22">
        <f t="shared" si="8"/>
        <v>0.13467048710601717</v>
      </c>
      <c r="H99" s="23">
        <f t="shared" si="13"/>
        <v>22792.762373293033</v>
      </c>
      <c r="I99" s="23">
        <f t="shared" si="11"/>
        <v>3069.5124113030729</v>
      </c>
      <c r="J99" s="23">
        <f t="shared" si="9"/>
        <v>21258.006167641499</v>
      </c>
      <c r="K99" s="23">
        <f t="shared" ref="K99:K108" si="14">K100+J99</f>
        <v>104422.89973389087</v>
      </c>
      <c r="L99" s="24">
        <f t="shared" si="12"/>
        <v>4.5814060631916353</v>
      </c>
    </row>
    <row r="100" spans="1:12" x14ac:dyDescent="0.2">
      <c r="A100" s="16">
        <v>91</v>
      </c>
      <c r="B100" s="5">
        <v>38</v>
      </c>
      <c r="C100" s="5">
        <v>214</v>
      </c>
      <c r="D100" s="5">
        <v>261</v>
      </c>
      <c r="E100" s="17">
        <v>0.5</v>
      </c>
      <c r="F100" s="22">
        <f t="shared" si="7"/>
        <v>0.16</v>
      </c>
      <c r="G100" s="22">
        <f t="shared" si="8"/>
        <v>0.14814814814814814</v>
      </c>
      <c r="H100" s="23">
        <f t="shared" si="13"/>
        <v>19723.249961989961</v>
      </c>
      <c r="I100" s="23">
        <f t="shared" si="11"/>
        <v>2921.9629573318457</v>
      </c>
      <c r="J100" s="23">
        <f t="shared" si="9"/>
        <v>18262.268483324038</v>
      </c>
      <c r="K100" s="23">
        <f t="shared" si="14"/>
        <v>83164.893566249375</v>
      </c>
      <c r="L100" s="24">
        <f t="shared" si="12"/>
        <v>4.2165917750128497</v>
      </c>
    </row>
    <row r="101" spans="1:12" x14ac:dyDescent="0.2">
      <c r="A101" s="16">
        <v>92</v>
      </c>
      <c r="B101" s="5">
        <v>30</v>
      </c>
      <c r="C101" s="5">
        <v>182</v>
      </c>
      <c r="D101" s="5">
        <v>177</v>
      </c>
      <c r="E101" s="17">
        <v>0.5</v>
      </c>
      <c r="F101" s="22">
        <f t="shared" si="7"/>
        <v>0.16713091922005571</v>
      </c>
      <c r="G101" s="22">
        <f t="shared" si="8"/>
        <v>0.15424164524421594</v>
      </c>
      <c r="H101" s="23">
        <f t="shared" si="13"/>
        <v>16801.287004658116</v>
      </c>
      <c r="I101" s="23">
        <f t="shared" si="11"/>
        <v>2591.4581498187326</v>
      </c>
      <c r="J101" s="23">
        <f t="shared" si="9"/>
        <v>15505.557929748749</v>
      </c>
      <c r="K101" s="23">
        <f t="shared" si="14"/>
        <v>64902.62508292534</v>
      </c>
      <c r="L101" s="24">
        <f t="shared" si="12"/>
        <v>3.8629555619716065</v>
      </c>
    </row>
    <row r="102" spans="1:12" x14ac:dyDescent="0.2">
      <c r="A102" s="16">
        <v>93</v>
      </c>
      <c r="B102" s="5">
        <v>36</v>
      </c>
      <c r="C102" s="5">
        <v>140</v>
      </c>
      <c r="D102" s="5">
        <v>142</v>
      </c>
      <c r="E102" s="17">
        <v>0.5</v>
      </c>
      <c r="F102" s="22">
        <f t="shared" si="7"/>
        <v>0.25531914893617019</v>
      </c>
      <c r="G102" s="22">
        <f t="shared" si="8"/>
        <v>0.22641509433962262</v>
      </c>
      <c r="H102" s="23">
        <f t="shared" si="13"/>
        <v>14209.828854839383</v>
      </c>
      <c r="I102" s="23">
        <f t="shared" si="11"/>
        <v>3217.3197407183507</v>
      </c>
      <c r="J102" s="23">
        <f t="shared" si="9"/>
        <v>12601.168984480208</v>
      </c>
      <c r="K102" s="23">
        <f t="shared" si="14"/>
        <v>49397.067153176591</v>
      </c>
      <c r="L102" s="24">
        <f t="shared" si="12"/>
        <v>3.4762605276807141</v>
      </c>
    </row>
    <row r="103" spans="1:12" x14ac:dyDescent="0.2">
      <c r="A103" s="16">
        <v>94</v>
      </c>
      <c r="B103" s="5">
        <v>23</v>
      </c>
      <c r="C103" s="5">
        <v>108</v>
      </c>
      <c r="D103" s="5">
        <v>107</v>
      </c>
      <c r="E103" s="17">
        <v>0.5</v>
      </c>
      <c r="F103" s="22">
        <f t="shared" si="7"/>
        <v>0.21395348837209302</v>
      </c>
      <c r="G103" s="22">
        <f t="shared" si="8"/>
        <v>0.19327731092436976</v>
      </c>
      <c r="H103" s="23">
        <f t="shared" si="13"/>
        <v>10992.509114121032</v>
      </c>
      <c r="I103" s="23">
        <f t="shared" si="11"/>
        <v>2124.6026018889393</v>
      </c>
      <c r="J103" s="23">
        <f t="shared" si="9"/>
        <v>9930.2078131765629</v>
      </c>
      <c r="K103" s="23">
        <f t="shared" si="14"/>
        <v>36795.898168696382</v>
      </c>
      <c r="L103" s="24">
        <f t="shared" si="12"/>
        <v>3.3473611699287278</v>
      </c>
    </row>
    <row r="104" spans="1:12" x14ac:dyDescent="0.2">
      <c r="A104" s="16">
        <v>95</v>
      </c>
      <c r="B104" s="5">
        <v>18</v>
      </c>
      <c r="C104" s="5">
        <v>84</v>
      </c>
      <c r="D104" s="5">
        <v>86</v>
      </c>
      <c r="E104" s="17">
        <v>0.5</v>
      </c>
      <c r="F104" s="22">
        <f t="shared" si="7"/>
        <v>0.21176470588235294</v>
      </c>
      <c r="G104" s="22">
        <f t="shared" si="8"/>
        <v>0.19148936170212766</v>
      </c>
      <c r="H104" s="23">
        <f t="shared" si="13"/>
        <v>8867.9065122320935</v>
      </c>
      <c r="I104" s="23">
        <f t="shared" si="11"/>
        <v>1698.1097576614648</v>
      </c>
      <c r="J104" s="23">
        <f t="shared" si="9"/>
        <v>8018.8516334013611</v>
      </c>
      <c r="K104" s="23">
        <f t="shared" si="14"/>
        <v>26865.690355519815</v>
      </c>
      <c r="L104" s="24">
        <f t="shared" si="12"/>
        <v>3.0295414502241518</v>
      </c>
    </row>
    <row r="105" spans="1:12" x14ac:dyDescent="0.2">
      <c r="A105" s="16">
        <v>96</v>
      </c>
      <c r="B105" s="5">
        <v>15</v>
      </c>
      <c r="C105" s="5">
        <v>61</v>
      </c>
      <c r="D105" s="5">
        <v>62</v>
      </c>
      <c r="E105" s="17">
        <v>0.5</v>
      </c>
      <c r="F105" s="22">
        <f t="shared" si="7"/>
        <v>0.24390243902439024</v>
      </c>
      <c r="G105" s="22">
        <f t="shared" si="8"/>
        <v>0.21739130434782605</v>
      </c>
      <c r="H105" s="23">
        <f t="shared" si="13"/>
        <v>7169.7967545706288</v>
      </c>
      <c r="I105" s="23">
        <f t="shared" si="11"/>
        <v>1558.6514683849191</v>
      </c>
      <c r="J105" s="23">
        <f t="shared" si="9"/>
        <v>6390.4710203781688</v>
      </c>
      <c r="K105" s="23">
        <f t="shared" si="14"/>
        <v>18846.838722118453</v>
      </c>
      <c r="L105" s="24">
        <f t="shared" si="12"/>
        <v>2.6286433726456613</v>
      </c>
    </row>
    <row r="106" spans="1:12" x14ac:dyDescent="0.2">
      <c r="A106" s="16">
        <v>97</v>
      </c>
      <c r="B106" s="5">
        <v>11</v>
      </c>
      <c r="C106" s="5">
        <v>41</v>
      </c>
      <c r="D106" s="5">
        <v>43</v>
      </c>
      <c r="E106" s="17">
        <v>0.5</v>
      </c>
      <c r="F106" s="22">
        <f t="shared" si="7"/>
        <v>0.26190476190476192</v>
      </c>
      <c r="G106" s="22">
        <f t="shared" si="8"/>
        <v>0.23157894736842108</v>
      </c>
      <c r="H106" s="23">
        <f t="shared" si="13"/>
        <v>5611.1452861857097</v>
      </c>
      <c r="I106" s="23">
        <f t="shared" si="11"/>
        <v>1299.4231189061645</v>
      </c>
      <c r="J106" s="23">
        <f t="shared" si="9"/>
        <v>4961.4337267326273</v>
      </c>
      <c r="K106" s="23">
        <f t="shared" si="14"/>
        <v>12456.367701740282</v>
      </c>
      <c r="L106" s="24">
        <f t="shared" si="12"/>
        <v>2.2199331983805668</v>
      </c>
    </row>
    <row r="107" spans="1:12" x14ac:dyDescent="0.2">
      <c r="A107" s="16">
        <v>98</v>
      </c>
      <c r="B107" s="5">
        <v>9</v>
      </c>
      <c r="C107" s="5">
        <v>24</v>
      </c>
      <c r="D107" s="5">
        <v>32</v>
      </c>
      <c r="E107" s="17">
        <v>0.5</v>
      </c>
      <c r="F107" s="22">
        <f t="shared" si="7"/>
        <v>0.32142857142857145</v>
      </c>
      <c r="G107" s="22">
        <f t="shared" si="8"/>
        <v>0.27692307692307694</v>
      </c>
      <c r="H107" s="23">
        <f t="shared" si="13"/>
        <v>4311.7221672795449</v>
      </c>
      <c r="I107" s="23">
        <f t="shared" si="11"/>
        <v>1194.0153694004894</v>
      </c>
      <c r="J107" s="23">
        <f t="shared" si="9"/>
        <v>3714.7144825793002</v>
      </c>
      <c r="K107" s="23">
        <f t="shared" si="14"/>
        <v>7494.9339750076551</v>
      </c>
      <c r="L107" s="24">
        <f t="shared" si="12"/>
        <v>1.7382692307692307</v>
      </c>
    </row>
    <row r="108" spans="1:12" x14ac:dyDescent="0.2">
      <c r="A108" s="16">
        <v>99</v>
      </c>
      <c r="B108" s="5">
        <v>1</v>
      </c>
      <c r="C108" s="5">
        <v>18</v>
      </c>
      <c r="D108" s="5">
        <v>21</v>
      </c>
      <c r="E108" s="17">
        <v>0.5</v>
      </c>
      <c r="F108" s="22">
        <f t="shared" si="7"/>
        <v>5.128205128205128E-2</v>
      </c>
      <c r="G108" s="22">
        <f t="shared" si="8"/>
        <v>0.05</v>
      </c>
      <c r="H108" s="23">
        <f t="shared" si="13"/>
        <v>3117.7067978790556</v>
      </c>
      <c r="I108" s="23">
        <f t="shared" si="11"/>
        <v>155.88533989395279</v>
      </c>
      <c r="J108" s="23">
        <f t="shared" si="9"/>
        <v>3039.7641279320792</v>
      </c>
      <c r="K108" s="23">
        <f t="shared" si="14"/>
        <v>3780.2194924283549</v>
      </c>
      <c r="L108" s="24">
        <f t="shared" si="12"/>
        <v>1.2124999999999999</v>
      </c>
    </row>
    <row r="109" spans="1:12" x14ac:dyDescent="0.2">
      <c r="A109" s="16" t="s">
        <v>22</v>
      </c>
      <c r="B109" s="5">
        <v>7</v>
      </c>
      <c r="C109" s="5">
        <v>28</v>
      </c>
      <c r="D109" s="5">
        <v>28</v>
      </c>
      <c r="E109" s="21"/>
      <c r="F109" s="22">
        <f t="shared" si="7"/>
        <v>0.25</v>
      </c>
      <c r="G109" s="22">
        <v>1</v>
      </c>
      <c r="H109" s="23">
        <f>H108-I108</f>
        <v>2961.8214579851028</v>
      </c>
      <c r="I109" s="23">
        <f>H109*G109</f>
        <v>2961.8214579851028</v>
      </c>
      <c r="J109" s="23">
        <f>H109*F109</f>
        <v>740.45536449627571</v>
      </c>
      <c r="K109" s="23">
        <f>J109</f>
        <v>740.45536449627571</v>
      </c>
      <c r="L109" s="24">
        <f>K109/H109</f>
        <v>0.25</v>
      </c>
    </row>
    <row r="110" spans="1:12" x14ac:dyDescent="0.2">
      <c r="A110" s="25"/>
      <c r="B110" s="25"/>
      <c r="C110" s="34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2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6" t="s">
        <v>24</v>
      </c>
      <c r="B112" s="31"/>
      <c r="C112" s="42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6" t="s">
        <v>10</v>
      </c>
      <c r="B113" s="32"/>
      <c r="C113" s="43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6" t="s">
        <v>11</v>
      </c>
      <c r="B114" s="32"/>
      <c r="C114" s="43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6" t="s">
        <v>12</v>
      </c>
      <c r="B115" s="32"/>
      <c r="C115" s="43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6" t="s">
        <v>13</v>
      </c>
      <c r="B116" s="32"/>
      <c r="C116" s="43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6" t="s">
        <v>14</v>
      </c>
      <c r="B117" s="32"/>
      <c r="C117" s="43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6" t="s">
        <v>15</v>
      </c>
      <c r="B118" s="32"/>
      <c r="C118" s="43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6" t="s">
        <v>16</v>
      </c>
      <c r="B119" s="32"/>
      <c r="C119" s="43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6" t="s">
        <v>17</v>
      </c>
      <c r="B120" s="32"/>
      <c r="C120" s="43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6" t="s">
        <v>18</v>
      </c>
      <c r="B121" s="32"/>
      <c r="C121" s="43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6" t="s">
        <v>19</v>
      </c>
      <c r="B122" s="32"/>
      <c r="C122" s="43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6" t="s">
        <v>20</v>
      </c>
      <c r="B123" s="32"/>
      <c r="C123" s="43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41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51</v>
      </c>
      <c r="B125" s="31"/>
      <c r="C125" s="42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42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42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42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42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42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42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42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42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42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42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42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42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42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42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42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42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42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42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42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42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42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42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42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42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42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42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42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42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42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42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42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42"/>
      <c r="D157" s="31"/>
      <c r="H157" s="31"/>
      <c r="I157" s="31"/>
      <c r="J157" s="31"/>
      <c r="K157" s="31"/>
      <c r="L157" s="29"/>
    </row>
    <row r="158" spans="1:12" s="30" customFormat="1" ht="11.25" x14ac:dyDescent="0.2">
      <c r="A158" s="31"/>
      <c r="B158" s="31"/>
      <c r="C158" s="42"/>
      <c r="D158" s="31"/>
      <c r="H158" s="31"/>
      <c r="I158" s="31"/>
      <c r="J158" s="31"/>
      <c r="K158" s="31"/>
      <c r="L158" s="29"/>
    </row>
    <row r="159" spans="1:12" s="30" customFormat="1" ht="11.25" x14ac:dyDescent="0.2">
      <c r="A159" s="31"/>
      <c r="B159" s="31"/>
      <c r="C159" s="42"/>
      <c r="D159" s="31"/>
      <c r="H159" s="31"/>
      <c r="I159" s="31"/>
      <c r="J159" s="31"/>
      <c r="K159" s="31"/>
      <c r="L159" s="29"/>
    </row>
    <row r="160" spans="1:12" s="30" customFormat="1" ht="11.25" x14ac:dyDescent="0.2">
      <c r="A160" s="31"/>
      <c r="B160" s="31"/>
      <c r="C160" s="42"/>
      <c r="D160" s="31"/>
      <c r="H160" s="31"/>
      <c r="I160" s="31"/>
      <c r="J160" s="31"/>
      <c r="K160" s="31"/>
      <c r="L160" s="29"/>
    </row>
    <row r="161" spans="1:12" s="30" customFormat="1" ht="11.25" x14ac:dyDescent="0.2">
      <c r="A161" s="31"/>
      <c r="B161" s="31"/>
      <c r="C161" s="42"/>
      <c r="D161" s="31"/>
      <c r="H161" s="31"/>
      <c r="I161" s="31"/>
      <c r="J161" s="31"/>
      <c r="K161" s="31"/>
      <c r="L161" s="29"/>
    </row>
    <row r="162" spans="1:12" s="30" customFormat="1" ht="11.25" x14ac:dyDescent="0.2">
      <c r="A162" s="31"/>
      <c r="B162" s="31"/>
      <c r="C162" s="42"/>
      <c r="D162" s="31"/>
      <c r="H162" s="31"/>
      <c r="I162" s="31"/>
      <c r="J162" s="31"/>
      <c r="K162" s="31"/>
      <c r="L162" s="29"/>
    </row>
    <row r="163" spans="1:12" s="30" customFormat="1" ht="11.25" x14ac:dyDescent="0.2">
      <c r="A163" s="31"/>
      <c r="B163" s="31"/>
      <c r="C163" s="42"/>
      <c r="D163" s="31"/>
      <c r="H163" s="31"/>
      <c r="I163" s="31"/>
      <c r="J163" s="31"/>
      <c r="K163" s="31"/>
      <c r="L163" s="29"/>
    </row>
    <row r="164" spans="1:12" s="30" customFormat="1" ht="11.25" x14ac:dyDescent="0.2">
      <c r="A164" s="31"/>
      <c r="B164" s="31"/>
      <c r="C164" s="42"/>
      <c r="D164" s="31"/>
      <c r="H164" s="31"/>
      <c r="I164" s="31"/>
      <c r="J164" s="31"/>
      <c r="K164" s="31"/>
      <c r="L164" s="29"/>
    </row>
    <row r="165" spans="1:12" s="30" customFormat="1" ht="11.25" x14ac:dyDescent="0.2">
      <c r="A165" s="31"/>
      <c r="B165" s="31"/>
      <c r="C165" s="42"/>
      <c r="D165" s="31"/>
      <c r="H165" s="31"/>
      <c r="I165" s="31"/>
      <c r="J165" s="31"/>
      <c r="K165" s="31"/>
      <c r="L165" s="29"/>
    </row>
    <row r="166" spans="1:12" s="30" customFormat="1" ht="11.25" x14ac:dyDescent="0.2">
      <c r="A166" s="31"/>
      <c r="B166" s="31"/>
      <c r="C166" s="42"/>
      <c r="D166" s="31"/>
      <c r="H166" s="31"/>
      <c r="I166" s="31"/>
      <c r="J166" s="31"/>
      <c r="K166" s="31"/>
      <c r="L166" s="29"/>
    </row>
    <row r="167" spans="1:12" s="30" customFormat="1" ht="11.25" x14ac:dyDescent="0.2">
      <c r="A167" s="31"/>
      <c r="B167" s="31"/>
      <c r="C167" s="42"/>
      <c r="D167" s="31"/>
      <c r="H167" s="31"/>
      <c r="I167" s="31"/>
      <c r="J167" s="31"/>
      <c r="K167" s="31"/>
      <c r="L167" s="29"/>
    </row>
    <row r="168" spans="1:12" s="30" customFormat="1" ht="11.25" x14ac:dyDescent="0.2">
      <c r="A168" s="31"/>
      <c r="B168" s="31"/>
      <c r="C168" s="42"/>
      <c r="D168" s="31"/>
      <c r="H168" s="31"/>
      <c r="I168" s="31"/>
      <c r="J168" s="31"/>
      <c r="K168" s="31"/>
      <c r="L168" s="29"/>
    </row>
    <row r="169" spans="1:12" s="30" customFormat="1" ht="11.25" x14ac:dyDescent="0.2">
      <c r="A169" s="31"/>
      <c r="B169" s="31"/>
      <c r="C169" s="42"/>
      <c r="D169" s="31"/>
      <c r="H169" s="31"/>
      <c r="I169" s="31"/>
      <c r="J169" s="31"/>
      <c r="K169" s="31"/>
      <c r="L169" s="29"/>
    </row>
    <row r="170" spans="1:12" s="30" customFormat="1" ht="11.25" x14ac:dyDescent="0.2">
      <c r="A170" s="31"/>
      <c r="B170" s="31"/>
      <c r="C170" s="42"/>
      <c r="D170" s="31"/>
      <c r="H170" s="31"/>
      <c r="I170" s="31"/>
      <c r="J170" s="31"/>
      <c r="K170" s="31"/>
      <c r="L170" s="29"/>
    </row>
    <row r="171" spans="1:12" s="30" customFormat="1" ht="11.25" x14ac:dyDescent="0.2">
      <c r="A171" s="31"/>
      <c r="B171" s="31"/>
      <c r="C171" s="42"/>
      <c r="D171" s="31"/>
      <c r="H171" s="31"/>
      <c r="I171" s="31"/>
      <c r="J171" s="31"/>
      <c r="K171" s="31"/>
      <c r="L171" s="29"/>
    </row>
    <row r="172" spans="1:12" s="30" customFormat="1" ht="11.25" x14ac:dyDescent="0.2">
      <c r="A172" s="31"/>
      <c r="B172" s="31"/>
      <c r="C172" s="42"/>
      <c r="D172" s="31"/>
      <c r="H172" s="31"/>
      <c r="I172" s="31"/>
      <c r="J172" s="31"/>
      <c r="K172" s="31"/>
      <c r="L172" s="29"/>
    </row>
    <row r="173" spans="1:12" s="30" customFormat="1" ht="11.25" x14ac:dyDescent="0.2">
      <c r="A173" s="31"/>
      <c r="B173" s="31"/>
      <c r="C173" s="42"/>
      <c r="D173" s="31"/>
      <c r="H173" s="31"/>
      <c r="I173" s="31"/>
      <c r="J173" s="31"/>
      <c r="K173" s="31"/>
      <c r="L173" s="29"/>
    </row>
    <row r="174" spans="1:12" s="30" customFormat="1" ht="11.25" x14ac:dyDescent="0.2">
      <c r="A174" s="31"/>
      <c r="B174" s="31"/>
      <c r="C174" s="42"/>
      <c r="D174" s="31"/>
      <c r="H174" s="31"/>
      <c r="I174" s="31"/>
      <c r="J174" s="31"/>
      <c r="K174" s="31"/>
      <c r="L174" s="29"/>
    </row>
    <row r="175" spans="1:12" s="30" customFormat="1" ht="11.25" x14ac:dyDescent="0.2">
      <c r="A175" s="31"/>
      <c r="B175" s="31"/>
      <c r="C175" s="42"/>
      <c r="D175" s="31"/>
      <c r="H175" s="31"/>
      <c r="I175" s="31"/>
      <c r="J175" s="31"/>
      <c r="K175" s="31"/>
      <c r="L175" s="29"/>
    </row>
    <row r="176" spans="1:12" s="30" customFormat="1" ht="11.25" x14ac:dyDescent="0.2">
      <c r="A176" s="31"/>
      <c r="B176" s="31"/>
      <c r="C176" s="42"/>
      <c r="D176" s="31"/>
      <c r="H176" s="31"/>
      <c r="I176" s="31"/>
      <c r="J176" s="31"/>
      <c r="K176" s="31"/>
      <c r="L176" s="29"/>
    </row>
    <row r="177" spans="1:12" s="30" customFormat="1" ht="11.25" x14ac:dyDescent="0.2">
      <c r="A177" s="31"/>
      <c r="B177" s="31"/>
      <c r="C177" s="42"/>
      <c r="D177" s="31"/>
      <c r="H177" s="31"/>
      <c r="I177" s="31"/>
      <c r="J177" s="31"/>
      <c r="K177" s="31"/>
      <c r="L177" s="29"/>
    </row>
    <row r="178" spans="1:12" s="30" customFormat="1" ht="11.25" x14ac:dyDescent="0.2">
      <c r="A178" s="31"/>
      <c r="B178" s="31"/>
      <c r="C178" s="42"/>
      <c r="D178" s="31"/>
      <c r="H178" s="31"/>
      <c r="I178" s="31"/>
      <c r="J178" s="31"/>
      <c r="K178" s="31"/>
      <c r="L178" s="29"/>
    </row>
    <row r="179" spans="1:12" s="30" customFormat="1" ht="11.25" x14ac:dyDescent="0.2">
      <c r="A179" s="31"/>
      <c r="B179" s="31"/>
      <c r="C179" s="42"/>
      <c r="D179" s="31"/>
      <c r="H179" s="31"/>
      <c r="I179" s="31"/>
      <c r="J179" s="31"/>
      <c r="K179" s="31"/>
      <c r="L179" s="29"/>
    </row>
    <row r="180" spans="1:12" s="30" customFormat="1" ht="11.25" x14ac:dyDescent="0.2">
      <c r="A180" s="31"/>
      <c r="B180" s="31"/>
      <c r="C180" s="42"/>
      <c r="D180" s="31"/>
      <c r="H180" s="31"/>
      <c r="I180" s="31"/>
      <c r="J180" s="31"/>
      <c r="K180" s="31"/>
      <c r="L180" s="29"/>
    </row>
    <row r="181" spans="1:12" s="30" customFormat="1" ht="11.25" x14ac:dyDescent="0.2">
      <c r="A181" s="31"/>
      <c r="B181" s="31"/>
      <c r="C181" s="42"/>
      <c r="D181" s="31"/>
      <c r="H181" s="31"/>
      <c r="I181" s="31"/>
      <c r="J181" s="31"/>
      <c r="K181" s="31"/>
      <c r="L181" s="29"/>
    </row>
    <row r="182" spans="1:12" s="30" customFormat="1" ht="11.25" x14ac:dyDescent="0.2">
      <c r="A182" s="31"/>
      <c r="B182" s="31"/>
      <c r="C182" s="42"/>
      <c r="D182" s="31"/>
      <c r="H182" s="31"/>
      <c r="I182" s="31"/>
      <c r="J182" s="31"/>
      <c r="K182" s="31"/>
      <c r="L182" s="29"/>
    </row>
    <row r="183" spans="1:12" s="30" customFormat="1" ht="11.25" x14ac:dyDescent="0.2">
      <c r="A183" s="31"/>
      <c r="B183" s="31"/>
      <c r="C183" s="42"/>
      <c r="D183" s="31"/>
      <c r="H183" s="31"/>
      <c r="I183" s="31"/>
      <c r="J183" s="31"/>
      <c r="K183" s="31"/>
      <c r="L183" s="29"/>
    </row>
    <row r="184" spans="1:12" s="30" customFormat="1" ht="11.25" x14ac:dyDescent="0.2">
      <c r="A184" s="31"/>
      <c r="B184" s="31"/>
      <c r="C184" s="42"/>
      <c r="D184" s="31"/>
      <c r="H184" s="31"/>
      <c r="I184" s="31"/>
      <c r="J184" s="31"/>
      <c r="K184" s="31"/>
      <c r="L184" s="29"/>
    </row>
    <row r="185" spans="1:12" s="30" customFormat="1" ht="11.25" x14ac:dyDescent="0.2">
      <c r="A185" s="31"/>
      <c r="B185" s="31"/>
      <c r="C185" s="42"/>
      <c r="D185" s="31"/>
      <c r="H185" s="31"/>
      <c r="I185" s="31"/>
      <c r="J185" s="31"/>
      <c r="K185" s="31"/>
      <c r="L185" s="29"/>
    </row>
    <row r="186" spans="1:12" s="30" customFormat="1" ht="11.25" x14ac:dyDescent="0.2">
      <c r="A186" s="31"/>
      <c r="B186" s="31"/>
      <c r="C186" s="42"/>
      <c r="D186" s="31"/>
      <c r="H186" s="31"/>
      <c r="I186" s="31"/>
      <c r="J186" s="31"/>
      <c r="K186" s="31"/>
      <c r="L186" s="29"/>
    </row>
    <row r="187" spans="1:12" s="30" customFormat="1" ht="11.25" x14ac:dyDescent="0.2">
      <c r="A187" s="31"/>
      <c r="B187" s="31"/>
      <c r="C187" s="42"/>
      <c r="D187" s="31"/>
      <c r="H187" s="31"/>
      <c r="I187" s="31"/>
      <c r="J187" s="31"/>
      <c r="K187" s="31"/>
      <c r="L187" s="29"/>
    </row>
    <row r="188" spans="1:12" s="30" customFormat="1" ht="11.25" x14ac:dyDescent="0.2">
      <c r="A188" s="31"/>
      <c r="B188" s="31"/>
      <c r="C188" s="42"/>
      <c r="D188" s="31"/>
      <c r="H188" s="31"/>
      <c r="I188" s="31"/>
      <c r="J188" s="31"/>
      <c r="K188" s="31"/>
      <c r="L188" s="29"/>
    </row>
    <row r="189" spans="1:12" s="30" customFormat="1" ht="11.25" x14ac:dyDescent="0.2">
      <c r="A189" s="31"/>
      <c r="B189" s="31"/>
      <c r="C189" s="42"/>
      <c r="D189" s="31"/>
      <c r="H189" s="31"/>
      <c r="I189" s="31"/>
      <c r="J189" s="31"/>
      <c r="K189" s="31"/>
      <c r="L189" s="29"/>
    </row>
    <row r="190" spans="1:12" s="30" customFormat="1" ht="11.25" x14ac:dyDescent="0.2">
      <c r="A190" s="31"/>
      <c r="B190" s="31"/>
      <c r="C190" s="42"/>
      <c r="D190" s="31"/>
      <c r="H190" s="31"/>
      <c r="I190" s="31"/>
      <c r="J190" s="31"/>
      <c r="K190" s="31"/>
      <c r="L190" s="29"/>
    </row>
    <row r="191" spans="1:12" s="30" customFormat="1" ht="11.25" x14ac:dyDescent="0.2">
      <c r="A191" s="31"/>
      <c r="B191" s="31"/>
      <c r="C191" s="42"/>
      <c r="D191" s="31"/>
      <c r="H191" s="31"/>
      <c r="I191" s="31"/>
      <c r="J191" s="31"/>
      <c r="K191" s="31"/>
      <c r="L191" s="29"/>
    </row>
    <row r="192" spans="1:12" s="30" customFormat="1" ht="11.25" x14ac:dyDescent="0.2">
      <c r="A192" s="31"/>
      <c r="B192" s="31"/>
      <c r="C192" s="42"/>
      <c r="D192" s="31"/>
      <c r="H192" s="31"/>
      <c r="I192" s="31"/>
      <c r="J192" s="31"/>
      <c r="K192" s="31"/>
      <c r="L192" s="29"/>
    </row>
    <row r="193" spans="1:12" s="30" customFormat="1" ht="11.25" x14ac:dyDescent="0.2">
      <c r="A193" s="31"/>
      <c r="B193" s="31"/>
      <c r="C193" s="42"/>
      <c r="D193" s="31"/>
      <c r="H193" s="31"/>
      <c r="I193" s="31"/>
      <c r="J193" s="31"/>
      <c r="K193" s="31"/>
      <c r="L193" s="29"/>
    </row>
    <row r="194" spans="1:12" s="30" customFormat="1" ht="11.25" x14ac:dyDescent="0.2">
      <c r="A194" s="31"/>
      <c r="B194" s="31"/>
      <c r="C194" s="42"/>
      <c r="D194" s="31"/>
      <c r="H194" s="31"/>
      <c r="I194" s="31"/>
      <c r="J194" s="31"/>
      <c r="K194" s="31"/>
      <c r="L194" s="29"/>
    </row>
    <row r="195" spans="1:12" s="30" customFormat="1" ht="11.25" x14ac:dyDescent="0.2">
      <c r="A195" s="31"/>
      <c r="B195" s="31"/>
      <c r="C195" s="42"/>
      <c r="D195" s="31"/>
      <c r="H195" s="31"/>
      <c r="I195" s="31"/>
      <c r="J195" s="31"/>
      <c r="K195" s="31"/>
      <c r="L195" s="29"/>
    </row>
    <row r="196" spans="1:12" s="30" customFormat="1" ht="11.25" x14ac:dyDescent="0.2">
      <c r="A196" s="31"/>
      <c r="B196" s="31"/>
      <c r="C196" s="42"/>
      <c r="D196" s="31"/>
      <c r="H196" s="31"/>
      <c r="I196" s="31"/>
      <c r="J196" s="31"/>
      <c r="K196" s="31"/>
      <c r="L196" s="29"/>
    </row>
    <row r="197" spans="1:12" s="30" customFormat="1" ht="11.25" x14ac:dyDescent="0.2">
      <c r="A197" s="31"/>
      <c r="B197" s="31"/>
      <c r="C197" s="42"/>
      <c r="D197" s="31"/>
      <c r="H197" s="31"/>
      <c r="I197" s="31"/>
      <c r="J197" s="31"/>
      <c r="K197" s="31"/>
      <c r="L197" s="29"/>
    </row>
    <row r="198" spans="1:12" s="30" customFormat="1" ht="11.25" x14ac:dyDescent="0.2">
      <c r="A198" s="31"/>
      <c r="B198" s="31"/>
      <c r="C198" s="42"/>
      <c r="D198" s="31"/>
      <c r="H198" s="31"/>
      <c r="I198" s="31"/>
      <c r="J198" s="31"/>
      <c r="K198" s="31"/>
      <c r="L198" s="29"/>
    </row>
    <row r="199" spans="1:12" s="30" customFormat="1" ht="11.25" x14ac:dyDescent="0.2">
      <c r="A199" s="31"/>
      <c r="B199" s="31"/>
      <c r="C199" s="42"/>
      <c r="D199" s="31"/>
      <c r="H199" s="31"/>
      <c r="I199" s="31"/>
      <c r="J199" s="31"/>
      <c r="K199" s="31"/>
      <c r="L199" s="29"/>
    </row>
    <row r="200" spans="1:12" s="30" customFormat="1" ht="11.25" x14ac:dyDescent="0.2">
      <c r="A200" s="31"/>
      <c r="B200" s="31"/>
      <c r="C200" s="42"/>
      <c r="D200" s="31"/>
      <c r="H200" s="31"/>
      <c r="I200" s="31"/>
      <c r="J200" s="31"/>
      <c r="K200" s="31"/>
      <c r="L200" s="29"/>
    </row>
    <row r="201" spans="1:12" s="30" customFormat="1" ht="11.25" x14ac:dyDescent="0.2">
      <c r="A201" s="31"/>
      <c r="B201" s="31"/>
      <c r="C201" s="42"/>
      <c r="D201" s="31"/>
      <c r="H201" s="31"/>
      <c r="I201" s="31"/>
      <c r="J201" s="31"/>
      <c r="K201" s="31"/>
      <c r="L201" s="29"/>
    </row>
    <row r="202" spans="1:12" s="30" customFormat="1" ht="11.25" x14ac:dyDescent="0.2">
      <c r="A202" s="31"/>
      <c r="B202" s="31"/>
      <c r="C202" s="42"/>
      <c r="D202" s="31"/>
      <c r="H202" s="31"/>
      <c r="I202" s="31"/>
      <c r="J202" s="31"/>
      <c r="K202" s="31"/>
      <c r="L202" s="29"/>
    </row>
    <row r="203" spans="1:12" s="30" customFormat="1" ht="11.25" x14ac:dyDescent="0.2">
      <c r="A203" s="31"/>
      <c r="B203" s="31"/>
      <c r="C203" s="42"/>
      <c r="D203" s="31"/>
      <c r="H203" s="31"/>
      <c r="I203" s="31"/>
      <c r="J203" s="31"/>
      <c r="K203" s="31"/>
      <c r="L203" s="29"/>
    </row>
    <row r="204" spans="1:12" s="30" customFormat="1" ht="11.25" x14ac:dyDescent="0.2">
      <c r="A204" s="31"/>
      <c r="B204" s="31"/>
      <c r="C204" s="42"/>
      <c r="D204" s="31"/>
      <c r="H204" s="31"/>
      <c r="I204" s="31"/>
      <c r="J204" s="31"/>
      <c r="K204" s="31"/>
      <c r="L204" s="29"/>
    </row>
    <row r="205" spans="1:12" s="30" customFormat="1" ht="11.25" x14ac:dyDescent="0.2">
      <c r="A205" s="31"/>
      <c r="B205" s="31"/>
      <c r="C205" s="42"/>
      <c r="D205" s="31"/>
      <c r="H205" s="31"/>
      <c r="I205" s="31"/>
      <c r="J205" s="31"/>
      <c r="K205" s="31"/>
      <c r="L205" s="29"/>
    </row>
    <row r="206" spans="1:12" x14ac:dyDescent="0.2">
      <c r="C206" s="11"/>
      <c r="L206" s="14"/>
    </row>
    <row r="207" spans="1:12" x14ac:dyDescent="0.2">
      <c r="C207" s="11"/>
      <c r="L207" s="14"/>
    </row>
    <row r="208" spans="1:12" x14ac:dyDescent="0.2">
      <c r="C208" s="11"/>
      <c r="L208" s="14"/>
    </row>
    <row r="209" spans="3:12" x14ac:dyDescent="0.2">
      <c r="C209" s="11"/>
      <c r="L209" s="14"/>
    </row>
    <row r="210" spans="3:12" x14ac:dyDescent="0.2">
      <c r="C210" s="11"/>
      <c r="L210" s="14"/>
    </row>
    <row r="211" spans="3:12" x14ac:dyDescent="0.2">
      <c r="C211" s="11"/>
      <c r="L211" s="14"/>
    </row>
    <row r="212" spans="3:12" x14ac:dyDescent="0.2">
      <c r="C212" s="11"/>
      <c r="L212" s="14"/>
    </row>
    <row r="213" spans="3:12" x14ac:dyDescent="0.2">
      <c r="C213" s="11"/>
      <c r="L213" s="14"/>
    </row>
    <row r="214" spans="3:12" x14ac:dyDescent="0.2">
      <c r="C214" s="11"/>
      <c r="L214" s="14"/>
    </row>
    <row r="215" spans="3:12" x14ac:dyDescent="0.2">
      <c r="C215" s="11"/>
      <c r="L215" s="14"/>
    </row>
    <row r="216" spans="3:12" x14ac:dyDescent="0.2">
      <c r="C216" s="11"/>
      <c r="L216" s="14"/>
    </row>
    <row r="217" spans="3:12" x14ac:dyDescent="0.2">
      <c r="C217" s="11"/>
      <c r="L217" s="14"/>
    </row>
    <row r="218" spans="3:12" x14ac:dyDescent="0.2">
      <c r="C218" s="11"/>
      <c r="L218" s="14"/>
    </row>
    <row r="219" spans="3:12" x14ac:dyDescent="0.2">
      <c r="C219" s="11"/>
      <c r="L219" s="14"/>
    </row>
    <row r="220" spans="3:12" x14ac:dyDescent="0.2">
      <c r="C220" s="11"/>
      <c r="L220" s="14"/>
    </row>
    <row r="221" spans="3:12" x14ac:dyDescent="0.2">
      <c r="C221" s="11"/>
      <c r="L221" s="14"/>
    </row>
    <row r="222" spans="3:12" x14ac:dyDescent="0.2">
      <c r="C222" s="11"/>
      <c r="L222" s="14"/>
    </row>
    <row r="223" spans="3:12" x14ac:dyDescent="0.2">
      <c r="C223" s="11"/>
      <c r="L223" s="14"/>
    </row>
    <row r="224" spans="3:12" x14ac:dyDescent="0.2">
      <c r="C224" s="11"/>
      <c r="L224" s="14"/>
    </row>
    <row r="225" spans="3:12" x14ac:dyDescent="0.2">
      <c r="C225" s="11"/>
      <c r="L225" s="14"/>
    </row>
    <row r="226" spans="3:12" x14ac:dyDescent="0.2">
      <c r="C226" s="11"/>
      <c r="L226" s="14"/>
    </row>
    <row r="227" spans="3:12" x14ac:dyDescent="0.2">
      <c r="C227" s="11"/>
      <c r="L227" s="14"/>
    </row>
    <row r="228" spans="3:12" x14ac:dyDescent="0.2">
      <c r="C228" s="11"/>
      <c r="L228" s="14"/>
    </row>
    <row r="229" spans="3:12" x14ac:dyDescent="0.2">
      <c r="C229" s="11"/>
      <c r="L229" s="14"/>
    </row>
    <row r="230" spans="3:12" x14ac:dyDescent="0.2">
      <c r="C230" s="11"/>
      <c r="L230" s="14"/>
    </row>
    <row r="231" spans="3:12" x14ac:dyDescent="0.2">
      <c r="C231" s="11"/>
      <c r="L231" s="14"/>
    </row>
    <row r="232" spans="3:12" x14ac:dyDescent="0.2">
      <c r="C232" s="11"/>
      <c r="L232" s="14"/>
    </row>
    <row r="233" spans="3:12" x14ac:dyDescent="0.2">
      <c r="C233" s="11"/>
      <c r="L233" s="14"/>
    </row>
    <row r="234" spans="3:12" x14ac:dyDescent="0.2">
      <c r="C234" s="11"/>
      <c r="L234" s="14"/>
    </row>
    <row r="235" spans="3:12" x14ac:dyDescent="0.2">
      <c r="C235" s="11"/>
      <c r="L235" s="14"/>
    </row>
    <row r="236" spans="3:12" x14ac:dyDescent="0.2">
      <c r="C236" s="11"/>
      <c r="L236" s="14"/>
    </row>
    <row r="237" spans="3:12" x14ac:dyDescent="0.2">
      <c r="C237" s="11"/>
      <c r="L237" s="14"/>
    </row>
    <row r="238" spans="3:12" x14ac:dyDescent="0.2">
      <c r="C238" s="11"/>
      <c r="L238" s="14"/>
    </row>
    <row r="239" spans="3:12" x14ac:dyDescent="0.2">
      <c r="C239" s="11"/>
      <c r="L239" s="14"/>
    </row>
    <row r="240" spans="3:12" x14ac:dyDescent="0.2">
      <c r="C240" s="11"/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M612"/>
  <sheetViews>
    <sheetView workbookViewId="0">
      <pane ySplit="8" topLeftCell="A9" activePane="bottomLeft" state="frozen"/>
      <selection activeCell="A113" sqref="A113"/>
      <selection pane="bottomLeft"/>
    </sheetView>
  </sheetViews>
  <sheetFormatPr baseColWidth="10" defaultRowHeight="12.75" x14ac:dyDescent="0.2"/>
  <cols>
    <col min="1" max="1" width="8.7109375" style="9" customWidth="1"/>
    <col min="2" max="4" width="13.5703125" style="9" customWidth="1"/>
    <col min="5" max="7" width="13.5703125" style="10" customWidth="1"/>
    <col min="8" max="11" width="13.5703125" style="9" customWidth="1"/>
    <col min="12" max="12" width="13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1" t="s">
        <v>49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.75" customHeight="1" x14ac:dyDescent="0.2">
      <c r="A6" s="57" t="s">
        <v>0</v>
      </c>
      <c r="B6" s="58" t="s">
        <v>37</v>
      </c>
      <c r="C6" s="67" t="s">
        <v>50</v>
      </c>
      <c r="D6" s="67"/>
      <c r="E6" s="59" t="s">
        <v>39</v>
      </c>
      <c r="F6" s="59" t="s">
        <v>40</v>
      </c>
      <c r="G6" s="59" t="s">
        <v>41</v>
      </c>
      <c r="H6" s="58" t="s">
        <v>42</v>
      </c>
      <c r="I6" s="58" t="s">
        <v>43</v>
      </c>
      <c r="J6" s="58" t="s">
        <v>44</v>
      </c>
      <c r="K6" s="58" t="s">
        <v>45</v>
      </c>
      <c r="L6" s="59" t="s">
        <v>46</v>
      </c>
    </row>
    <row r="7" spans="1:13" s="35" customFormat="1" ht="16.5" customHeight="1" x14ac:dyDescent="0.2">
      <c r="A7" s="60"/>
      <c r="B7" s="61"/>
      <c r="C7" s="62">
        <v>44927</v>
      </c>
      <c r="D7" s="62">
        <v>45292</v>
      </c>
      <c r="E7" s="63" t="s">
        <v>2</v>
      </c>
      <c r="F7" s="63" t="s">
        <v>3</v>
      </c>
      <c r="G7" s="63" t="s">
        <v>4</v>
      </c>
      <c r="H7" s="64" t="s">
        <v>5</v>
      </c>
      <c r="I7" s="64" t="s">
        <v>6</v>
      </c>
      <c r="J7" s="64" t="s">
        <v>7</v>
      </c>
      <c r="K7" s="64" t="s">
        <v>8</v>
      </c>
      <c r="L7" s="63" t="s">
        <v>9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7">
        <v>8</v>
      </c>
      <c r="C9" s="46">
        <v>4950</v>
      </c>
      <c r="D9" s="46">
        <v>4757</v>
      </c>
      <c r="E9" s="21">
        <v>0.18729999999999999</v>
      </c>
      <c r="F9" s="18">
        <f>B9/((C9+D9)/2)</f>
        <v>1.6482950448130215E-3</v>
      </c>
      <c r="G9" s="18">
        <f t="shared" ref="G9:G72" si="0">F9/((1+(1-E9)*F9))</f>
        <v>1.6460899930567925E-3</v>
      </c>
      <c r="H9" s="13">
        <v>100000</v>
      </c>
      <c r="I9" s="13">
        <f>H9*G9</f>
        <v>164.60899930567925</v>
      </c>
      <c r="J9" s="13">
        <f t="shared" ref="J9:J72" si="1">H10+I9*E9</f>
        <v>99866.222266264274</v>
      </c>
      <c r="K9" s="13">
        <f t="shared" ref="K9:K72" si="2">K10+J9</f>
        <v>8270219.4932571175</v>
      </c>
      <c r="L9" s="19">
        <f>K9/H9</f>
        <v>82.702194932571174</v>
      </c>
    </row>
    <row r="10" spans="1:13" x14ac:dyDescent="0.2">
      <c r="A10" s="16">
        <v>1</v>
      </c>
      <c r="B10" s="47">
        <v>1</v>
      </c>
      <c r="C10" s="46">
        <v>5093</v>
      </c>
      <c r="D10" s="46">
        <v>5050</v>
      </c>
      <c r="E10" s="21">
        <v>0.81640000000000001</v>
      </c>
      <c r="F10" s="18">
        <f t="shared" ref="F10:F73" si="3">B10/((C10+D10)/2)</f>
        <v>1.9718032140392388E-4</v>
      </c>
      <c r="G10" s="18">
        <f t="shared" si="0"/>
        <v>1.9717318327980871E-4</v>
      </c>
      <c r="H10" s="13">
        <f>H9-I9</f>
        <v>99835.391000694319</v>
      </c>
      <c r="I10" s="13">
        <f t="shared" ref="I10:I73" si="4">H10*G10</f>
        <v>19.684861847591264</v>
      </c>
      <c r="J10" s="13">
        <f t="shared" si="1"/>
        <v>99831.776860059093</v>
      </c>
      <c r="K10" s="13">
        <f t="shared" si="2"/>
        <v>8170353.2709908532</v>
      </c>
      <c r="L10" s="20">
        <f t="shared" ref="L10:L73" si="5">K10/H10</f>
        <v>81.838245827414369</v>
      </c>
    </row>
    <row r="11" spans="1:13" x14ac:dyDescent="0.2">
      <c r="A11" s="16">
        <v>2</v>
      </c>
      <c r="B11" s="47">
        <v>1</v>
      </c>
      <c r="C11" s="46">
        <v>5384</v>
      </c>
      <c r="D11" s="46">
        <v>5079</v>
      </c>
      <c r="E11" s="21">
        <v>0.35339999999999999</v>
      </c>
      <c r="F11" s="18">
        <f t="shared" si="3"/>
        <v>1.9114976584153686E-4</v>
      </c>
      <c r="G11" s="18">
        <f t="shared" si="0"/>
        <v>1.9112614313979661E-4</v>
      </c>
      <c r="H11" s="13">
        <f t="shared" ref="H11:H74" si="6">H10-I10</f>
        <v>99815.706138846726</v>
      </c>
      <c r="I11" s="13">
        <f t="shared" si="4"/>
        <v>19.077390939093092</v>
      </c>
      <c r="J11" s="13">
        <f t="shared" si="1"/>
        <v>99803.37069786551</v>
      </c>
      <c r="K11" s="13">
        <f t="shared" si="2"/>
        <v>8070521.494130794</v>
      </c>
      <c r="L11" s="20">
        <f t="shared" si="5"/>
        <v>80.854224313200262</v>
      </c>
    </row>
    <row r="12" spans="1:13" x14ac:dyDescent="0.2">
      <c r="A12" s="16">
        <v>3</v>
      </c>
      <c r="B12" s="47">
        <v>0</v>
      </c>
      <c r="C12" s="46">
        <v>5839</v>
      </c>
      <c r="D12" s="46">
        <v>5449</v>
      </c>
      <c r="E12" s="21">
        <v>0</v>
      </c>
      <c r="F12" s="18">
        <f t="shared" si="3"/>
        <v>0</v>
      </c>
      <c r="G12" s="18">
        <f t="shared" si="0"/>
        <v>0</v>
      </c>
      <c r="H12" s="13">
        <f t="shared" si="6"/>
        <v>99796.628747907627</v>
      </c>
      <c r="I12" s="13">
        <f t="shared" si="4"/>
        <v>0</v>
      </c>
      <c r="J12" s="13">
        <f t="shared" si="1"/>
        <v>99796.628747907627</v>
      </c>
      <c r="K12" s="13">
        <f t="shared" si="2"/>
        <v>7970718.1234329287</v>
      </c>
      <c r="L12" s="20">
        <f t="shared" si="5"/>
        <v>79.869613066463884</v>
      </c>
    </row>
    <row r="13" spans="1:13" x14ac:dyDescent="0.2">
      <c r="A13" s="16">
        <v>4</v>
      </c>
      <c r="B13" s="47">
        <v>2</v>
      </c>
      <c r="C13" s="46">
        <v>6247</v>
      </c>
      <c r="D13" s="46">
        <v>5942</v>
      </c>
      <c r="E13" s="21">
        <v>0.46989999999999998</v>
      </c>
      <c r="F13" s="18">
        <f t="shared" si="3"/>
        <v>3.2816473869882681E-4</v>
      </c>
      <c r="G13" s="18">
        <f t="shared" si="0"/>
        <v>3.2810766104811827E-4</v>
      </c>
      <c r="H13" s="13">
        <f t="shared" si="6"/>
        <v>99796.628747907627</v>
      </c>
      <c r="I13" s="13">
        <f t="shared" si="4"/>
        <v>32.744038438963372</v>
      </c>
      <c r="J13" s="13">
        <f t="shared" si="1"/>
        <v>99779.271133131129</v>
      </c>
      <c r="K13" s="13">
        <f t="shared" si="2"/>
        <v>7870921.4946850212</v>
      </c>
      <c r="L13" s="20">
        <f t="shared" si="5"/>
        <v>78.869613066463884</v>
      </c>
    </row>
    <row r="14" spans="1:13" x14ac:dyDescent="0.2">
      <c r="A14" s="16">
        <v>5</v>
      </c>
      <c r="B14" s="47">
        <v>0</v>
      </c>
      <c r="C14" s="46">
        <v>6715</v>
      </c>
      <c r="D14" s="46">
        <v>6282</v>
      </c>
      <c r="E14" s="21">
        <v>0</v>
      </c>
      <c r="F14" s="18">
        <f t="shared" si="3"/>
        <v>0</v>
      </c>
      <c r="G14" s="18">
        <f t="shared" si="0"/>
        <v>0</v>
      </c>
      <c r="H14" s="13">
        <f t="shared" si="6"/>
        <v>99763.884709468664</v>
      </c>
      <c r="I14" s="13">
        <f t="shared" si="4"/>
        <v>0</v>
      </c>
      <c r="J14" s="13">
        <f t="shared" si="1"/>
        <v>99763.884709468664</v>
      </c>
      <c r="K14" s="13">
        <f t="shared" si="2"/>
        <v>7771142.2235518899</v>
      </c>
      <c r="L14" s="20">
        <f t="shared" si="5"/>
        <v>77.895345055807809</v>
      </c>
    </row>
    <row r="15" spans="1:13" x14ac:dyDescent="0.2">
      <c r="A15" s="16">
        <v>6</v>
      </c>
      <c r="B15" s="47">
        <v>0</v>
      </c>
      <c r="C15" s="46">
        <v>7110</v>
      </c>
      <c r="D15" s="46">
        <v>6796</v>
      </c>
      <c r="E15" s="21">
        <v>0</v>
      </c>
      <c r="F15" s="18">
        <f t="shared" si="3"/>
        <v>0</v>
      </c>
      <c r="G15" s="18">
        <f t="shared" si="0"/>
        <v>0</v>
      </c>
      <c r="H15" s="13">
        <f t="shared" si="6"/>
        <v>99763.884709468664</v>
      </c>
      <c r="I15" s="13">
        <f t="shared" si="4"/>
        <v>0</v>
      </c>
      <c r="J15" s="13">
        <f t="shared" si="1"/>
        <v>99763.884709468664</v>
      </c>
      <c r="K15" s="13">
        <f t="shared" si="2"/>
        <v>7671378.3388424208</v>
      </c>
      <c r="L15" s="20">
        <f t="shared" si="5"/>
        <v>76.895345055807809</v>
      </c>
    </row>
    <row r="16" spans="1:13" x14ac:dyDescent="0.2">
      <c r="A16" s="16">
        <v>7</v>
      </c>
      <c r="B16" s="47">
        <v>0</v>
      </c>
      <c r="C16" s="46">
        <v>7422</v>
      </c>
      <c r="D16" s="46">
        <v>7218</v>
      </c>
      <c r="E16" s="21">
        <v>0</v>
      </c>
      <c r="F16" s="18">
        <f t="shared" si="3"/>
        <v>0</v>
      </c>
      <c r="G16" s="18">
        <f t="shared" si="0"/>
        <v>0</v>
      </c>
      <c r="H16" s="13">
        <f t="shared" si="6"/>
        <v>99763.884709468664</v>
      </c>
      <c r="I16" s="13">
        <f t="shared" si="4"/>
        <v>0</v>
      </c>
      <c r="J16" s="13">
        <f t="shared" si="1"/>
        <v>99763.884709468664</v>
      </c>
      <c r="K16" s="13">
        <f t="shared" si="2"/>
        <v>7571614.4541329518</v>
      </c>
      <c r="L16" s="20">
        <f t="shared" si="5"/>
        <v>75.895345055807795</v>
      </c>
    </row>
    <row r="17" spans="1:12" x14ac:dyDescent="0.2">
      <c r="A17" s="16">
        <v>8</v>
      </c>
      <c r="B17" s="47">
        <v>0</v>
      </c>
      <c r="C17" s="46">
        <v>7472</v>
      </c>
      <c r="D17" s="46">
        <v>7494</v>
      </c>
      <c r="E17" s="21">
        <v>0</v>
      </c>
      <c r="F17" s="18">
        <f t="shared" si="3"/>
        <v>0</v>
      </c>
      <c r="G17" s="18">
        <f t="shared" si="0"/>
        <v>0</v>
      </c>
      <c r="H17" s="13">
        <f t="shared" si="6"/>
        <v>99763.884709468664</v>
      </c>
      <c r="I17" s="13">
        <f t="shared" si="4"/>
        <v>0</v>
      </c>
      <c r="J17" s="13">
        <f t="shared" si="1"/>
        <v>99763.884709468664</v>
      </c>
      <c r="K17" s="13">
        <f t="shared" si="2"/>
        <v>7471850.5694234828</v>
      </c>
      <c r="L17" s="20">
        <f t="shared" si="5"/>
        <v>74.895345055807795</v>
      </c>
    </row>
    <row r="18" spans="1:12" x14ac:dyDescent="0.2">
      <c r="A18" s="16">
        <v>9</v>
      </c>
      <c r="B18" s="47">
        <v>0</v>
      </c>
      <c r="C18" s="46">
        <v>7415</v>
      </c>
      <c r="D18" s="46">
        <v>7588</v>
      </c>
      <c r="E18" s="21">
        <v>0</v>
      </c>
      <c r="F18" s="18">
        <f t="shared" si="3"/>
        <v>0</v>
      </c>
      <c r="G18" s="18">
        <f t="shared" si="0"/>
        <v>0</v>
      </c>
      <c r="H18" s="13">
        <f t="shared" si="6"/>
        <v>99763.884709468664</v>
      </c>
      <c r="I18" s="13">
        <f t="shared" si="4"/>
        <v>0</v>
      </c>
      <c r="J18" s="13">
        <f t="shared" si="1"/>
        <v>99763.884709468664</v>
      </c>
      <c r="K18" s="13">
        <f t="shared" si="2"/>
        <v>7372086.6847140137</v>
      </c>
      <c r="L18" s="20">
        <f t="shared" si="5"/>
        <v>73.895345055807795</v>
      </c>
    </row>
    <row r="19" spans="1:12" x14ac:dyDescent="0.2">
      <c r="A19" s="16">
        <v>10</v>
      </c>
      <c r="B19" s="47">
        <v>1</v>
      </c>
      <c r="C19" s="46">
        <v>7745</v>
      </c>
      <c r="D19" s="46">
        <v>7491</v>
      </c>
      <c r="E19" s="21">
        <v>0.36709999999999998</v>
      </c>
      <c r="F19" s="18">
        <f t="shared" si="3"/>
        <v>1.3126804935678657E-4</v>
      </c>
      <c r="G19" s="18">
        <f t="shared" si="0"/>
        <v>1.3125714457248625E-4</v>
      </c>
      <c r="H19" s="13">
        <f t="shared" si="6"/>
        <v>99763.884709468664</v>
      </c>
      <c r="I19" s="13">
        <f t="shared" si="4"/>
        <v>13.094722638423578</v>
      </c>
      <c r="J19" s="13">
        <f t="shared" si="1"/>
        <v>99755.597059510794</v>
      </c>
      <c r="K19" s="13">
        <f t="shared" si="2"/>
        <v>7272322.8000045447</v>
      </c>
      <c r="L19" s="20">
        <f t="shared" si="5"/>
        <v>72.89534505580778</v>
      </c>
    </row>
    <row r="20" spans="1:12" x14ac:dyDescent="0.2">
      <c r="A20" s="16">
        <v>11</v>
      </c>
      <c r="B20" s="47">
        <v>1</v>
      </c>
      <c r="C20" s="46">
        <v>8121</v>
      </c>
      <c r="D20" s="46">
        <v>7831</v>
      </c>
      <c r="E20" s="21">
        <v>0.70140000000000002</v>
      </c>
      <c r="F20" s="18">
        <f t="shared" si="3"/>
        <v>1.2537612838515547E-4</v>
      </c>
      <c r="G20" s="18">
        <f t="shared" si="0"/>
        <v>1.2537143481564244E-4</v>
      </c>
      <c r="H20" s="13">
        <f t="shared" si="6"/>
        <v>99750.789986830234</v>
      </c>
      <c r="I20" s="13">
        <f t="shared" si="4"/>
        <v>12.505899664642724</v>
      </c>
      <c r="J20" s="13">
        <f t="shared" si="1"/>
        <v>99747.055725190381</v>
      </c>
      <c r="K20" s="13">
        <f t="shared" si="2"/>
        <v>7172567.202945034</v>
      </c>
      <c r="L20" s="20">
        <f t="shared" si="5"/>
        <v>71.904866155867083</v>
      </c>
    </row>
    <row r="21" spans="1:12" x14ac:dyDescent="0.2">
      <c r="A21" s="16">
        <v>12</v>
      </c>
      <c r="B21" s="47">
        <v>0</v>
      </c>
      <c r="C21" s="46">
        <v>8164</v>
      </c>
      <c r="D21" s="46">
        <v>8211</v>
      </c>
      <c r="E21" s="21">
        <v>0</v>
      </c>
      <c r="F21" s="18">
        <f t="shared" si="3"/>
        <v>0</v>
      </c>
      <c r="G21" s="18">
        <f t="shared" si="0"/>
        <v>0</v>
      </c>
      <c r="H21" s="13">
        <f t="shared" si="6"/>
        <v>99738.284087165594</v>
      </c>
      <c r="I21" s="13">
        <f t="shared" si="4"/>
        <v>0</v>
      </c>
      <c r="J21" s="13">
        <f t="shared" si="1"/>
        <v>99738.284087165594</v>
      </c>
      <c r="K21" s="13">
        <f t="shared" si="2"/>
        <v>7072820.1472198432</v>
      </c>
      <c r="L21" s="20">
        <f t="shared" si="5"/>
        <v>70.913794155899055</v>
      </c>
    </row>
    <row r="22" spans="1:12" x14ac:dyDescent="0.2">
      <c r="A22" s="16">
        <v>13</v>
      </c>
      <c r="B22" s="47">
        <v>0</v>
      </c>
      <c r="C22" s="46">
        <v>8253</v>
      </c>
      <c r="D22" s="46">
        <v>8292</v>
      </c>
      <c r="E22" s="21">
        <v>0</v>
      </c>
      <c r="F22" s="18">
        <f t="shared" si="3"/>
        <v>0</v>
      </c>
      <c r="G22" s="18">
        <f t="shared" si="0"/>
        <v>0</v>
      </c>
      <c r="H22" s="13">
        <f t="shared" si="6"/>
        <v>99738.284087165594</v>
      </c>
      <c r="I22" s="13">
        <f t="shared" si="4"/>
        <v>0</v>
      </c>
      <c r="J22" s="13">
        <f t="shared" si="1"/>
        <v>99738.284087165594</v>
      </c>
      <c r="K22" s="13">
        <f t="shared" si="2"/>
        <v>6973081.863132678</v>
      </c>
      <c r="L22" s="20">
        <f t="shared" si="5"/>
        <v>69.913794155899055</v>
      </c>
    </row>
    <row r="23" spans="1:12" x14ac:dyDescent="0.2">
      <c r="A23" s="16">
        <v>14</v>
      </c>
      <c r="B23" s="47">
        <v>1</v>
      </c>
      <c r="C23" s="46">
        <v>8470</v>
      </c>
      <c r="D23" s="46">
        <v>8355</v>
      </c>
      <c r="E23" s="21">
        <v>0.98360000000000003</v>
      </c>
      <c r="F23" s="18">
        <f t="shared" si="3"/>
        <v>1.188707280832095E-4</v>
      </c>
      <c r="G23" s="18">
        <f t="shared" si="0"/>
        <v>1.1887049634756135E-4</v>
      </c>
      <c r="H23" s="13">
        <f t="shared" si="6"/>
        <v>99738.284087165594</v>
      </c>
      <c r="I23" s="13">
        <f t="shared" si="4"/>
        <v>11.855939334295455</v>
      </c>
      <c r="J23" s="13">
        <f t="shared" si="1"/>
        <v>99738.089649760499</v>
      </c>
      <c r="K23" s="13">
        <f t="shared" si="2"/>
        <v>6873343.5790455127</v>
      </c>
      <c r="L23" s="20">
        <f t="shared" si="5"/>
        <v>68.913794155899069</v>
      </c>
    </row>
    <row r="24" spans="1:12" x14ac:dyDescent="0.2">
      <c r="A24" s="16">
        <v>15</v>
      </c>
      <c r="B24" s="47">
        <v>2</v>
      </c>
      <c r="C24" s="46">
        <v>7925</v>
      </c>
      <c r="D24" s="46">
        <v>8607</v>
      </c>
      <c r="E24" s="21">
        <v>0.48630000000000001</v>
      </c>
      <c r="F24" s="18">
        <f t="shared" si="3"/>
        <v>2.4195499637067505E-4</v>
      </c>
      <c r="G24" s="18">
        <f t="shared" si="0"/>
        <v>2.419249269695175E-4</v>
      </c>
      <c r="H24" s="13">
        <f t="shared" si="6"/>
        <v>99726.428147831291</v>
      </c>
      <c r="I24" s="13">
        <f t="shared" si="4"/>
        <v>24.12630884659492</v>
      </c>
      <c r="J24" s="13">
        <f t="shared" si="1"/>
        <v>99714.034462976793</v>
      </c>
      <c r="K24" s="13">
        <f t="shared" si="2"/>
        <v>6773605.4893957525</v>
      </c>
      <c r="L24" s="20">
        <f t="shared" si="5"/>
        <v>67.921870011776363</v>
      </c>
    </row>
    <row r="25" spans="1:12" x14ac:dyDescent="0.2">
      <c r="A25" s="16">
        <v>16</v>
      </c>
      <c r="B25" s="47">
        <v>1</v>
      </c>
      <c r="C25" s="46">
        <v>7873</v>
      </c>
      <c r="D25" s="46">
        <v>8077</v>
      </c>
      <c r="E25" s="21">
        <v>0.20269999999999999</v>
      </c>
      <c r="F25" s="18">
        <f t="shared" si="3"/>
        <v>1.2539184952978057E-4</v>
      </c>
      <c r="G25" s="18">
        <f t="shared" si="0"/>
        <v>1.2537931474261514E-4</v>
      </c>
      <c r="H25" s="13">
        <f t="shared" si="6"/>
        <v>99702.301838984698</v>
      </c>
      <c r="I25" s="13">
        <f t="shared" si="4"/>
        <v>12.50060628283328</v>
      </c>
      <c r="J25" s="13">
        <f t="shared" si="1"/>
        <v>99692.335105595397</v>
      </c>
      <c r="K25" s="13">
        <f t="shared" si="2"/>
        <v>6673891.4549327753</v>
      </c>
      <c r="L25" s="20">
        <f t="shared" si="5"/>
        <v>66.938188304928488</v>
      </c>
    </row>
    <row r="26" spans="1:12" x14ac:dyDescent="0.2">
      <c r="A26" s="16">
        <v>17</v>
      </c>
      <c r="B26" s="47">
        <v>1</v>
      </c>
      <c r="C26" s="46">
        <v>7522</v>
      </c>
      <c r="D26" s="46">
        <v>8019</v>
      </c>
      <c r="E26" s="21">
        <v>0.29039999999999999</v>
      </c>
      <c r="F26" s="18">
        <f t="shared" si="3"/>
        <v>1.28691847371469E-4</v>
      </c>
      <c r="G26" s="18">
        <f t="shared" si="0"/>
        <v>1.2868009633918508E-4</v>
      </c>
      <c r="H26" s="13">
        <f t="shared" si="6"/>
        <v>99689.801232701866</v>
      </c>
      <c r="I26" s="13">
        <f t="shared" si="4"/>
        <v>12.828093226658288</v>
      </c>
      <c r="J26" s="13">
        <f t="shared" si="1"/>
        <v>99680.698417748223</v>
      </c>
      <c r="K26" s="13">
        <f t="shared" si="2"/>
        <v>6574199.1198271802</v>
      </c>
      <c r="L26" s="20">
        <f t="shared" si="5"/>
        <v>65.946556603932763</v>
      </c>
    </row>
    <row r="27" spans="1:12" x14ac:dyDescent="0.2">
      <c r="A27" s="16">
        <v>18</v>
      </c>
      <c r="B27" s="47">
        <v>0</v>
      </c>
      <c r="C27" s="46">
        <v>7895</v>
      </c>
      <c r="D27" s="46">
        <v>7784</v>
      </c>
      <c r="E27" s="21">
        <v>0</v>
      </c>
      <c r="F27" s="18">
        <f t="shared" si="3"/>
        <v>0</v>
      </c>
      <c r="G27" s="18">
        <f t="shared" si="0"/>
        <v>0</v>
      </c>
      <c r="H27" s="13">
        <f t="shared" si="6"/>
        <v>99676.973139475202</v>
      </c>
      <c r="I27" s="13">
        <f t="shared" si="4"/>
        <v>0</v>
      </c>
      <c r="J27" s="13">
        <f t="shared" si="1"/>
        <v>99676.973139475202</v>
      </c>
      <c r="K27" s="13">
        <f t="shared" si="2"/>
        <v>6474518.4214094318</v>
      </c>
      <c r="L27" s="20">
        <f t="shared" si="5"/>
        <v>64.955006331801627</v>
      </c>
    </row>
    <row r="28" spans="1:12" x14ac:dyDescent="0.2">
      <c r="A28" s="16">
        <v>19</v>
      </c>
      <c r="B28" s="47">
        <v>3</v>
      </c>
      <c r="C28" s="46">
        <v>7551</v>
      </c>
      <c r="D28" s="46">
        <v>8160</v>
      </c>
      <c r="E28" s="21">
        <v>0.68769999999999998</v>
      </c>
      <c r="F28" s="18">
        <f t="shared" si="3"/>
        <v>3.818980332251289E-4</v>
      </c>
      <c r="G28" s="18">
        <f t="shared" si="0"/>
        <v>3.8185249091735214E-4</v>
      </c>
      <c r="H28" s="13">
        <f t="shared" si="6"/>
        <v>99676.973139475202</v>
      </c>
      <c r="I28" s="13">
        <f t="shared" si="4"/>
        <v>38.061900480410607</v>
      </c>
      <c r="J28" s="13">
        <f t="shared" si="1"/>
        <v>99665.086407955168</v>
      </c>
      <c r="K28" s="13">
        <f t="shared" si="2"/>
        <v>6374841.4482699567</v>
      </c>
      <c r="L28" s="20">
        <f t="shared" si="5"/>
        <v>63.95500633180162</v>
      </c>
    </row>
    <row r="29" spans="1:12" x14ac:dyDescent="0.2">
      <c r="A29" s="16">
        <v>20</v>
      </c>
      <c r="B29" s="47">
        <v>0</v>
      </c>
      <c r="C29" s="46">
        <v>7319</v>
      </c>
      <c r="D29" s="46">
        <v>7848</v>
      </c>
      <c r="E29" s="21">
        <v>0</v>
      </c>
      <c r="F29" s="18">
        <f t="shared" si="3"/>
        <v>0</v>
      </c>
      <c r="G29" s="18">
        <f t="shared" si="0"/>
        <v>0</v>
      </c>
      <c r="H29" s="13">
        <f t="shared" si="6"/>
        <v>99638.911238994784</v>
      </c>
      <c r="I29" s="13">
        <f t="shared" si="4"/>
        <v>0</v>
      </c>
      <c r="J29" s="13">
        <f t="shared" si="1"/>
        <v>99638.911238994784</v>
      </c>
      <c r="K29" s="13">
        <f t="shared" si="2"/>
        <v>6275176.3618620019</v>
      </c>
      <c r="L29" s="20">
        <f t="shared" si="5"/>
        <v>62.979174338931784</v>
      </c>
    </row>
    <row r="30" spans="1:12" x14ac:dyDescent="0.2">
      <c r="A30" s="16">
        <v>21</v>
      </c>
      <c r="B30" s="47">
        <v>2</v>
      </c>
      <c r="C30" s="46">
        <v>7171</v>
      </c>
      <c r="D30" s="46">
        <v>7611</v>
      </c>
      <c r="E30" s="21">
        <v>0.81369999999999998</v>
      </c>
      <c r="F30" s="18">
        <f t="shared" si="3"/>
        <v>2.7059937762143147E-4</v>
      </c>
      <c r="G30" s="18">
        <f t="shared" si="0"/>
        <v>2.7058573667359159E-4</v>
      </c>
      <c r="H30" s="13">
        <f t="shared" si="6"/>
        <v>99638.911238994784</v>
      </c>
      <c r="I30" s="13">
        <f t="shared" si="4"/>
        <v>26.960868198958007</v>
      </c>
      <c r="J30" s="13">
        <f t="shared" si="1"/>
        <v>99633.888429249317</v>
      </c>
      <c r="K30" s="13">
        <f t="shared" si="2"/>
        <v>6175537.4506230075</v>
      </c>
      <c r="L30" s="20">
        <f t="shared" si="5"/>
        <v>61.979174338931784</v>
      </c>
    </row>
    <row r="31" spans="1:12" x14ac:dyDescent="0.2">
      <c r="A31" s="16">
        <v>22</v>
      </c>
      <c r="B31" s="47">
        <v>3</v>
      </c>
      <c r="C31" s="46">
        <v>7340</v>
      </c>
      <c r="D31" s="46">
        <v>7478</v>
      </c>
      <c r="E31" s="21">
        <v>0.40820000000000001</v>
      </c>
      <c r="F31" s="18">
        <f t="shared" si="3"/>
        <v>4.0491294371710083E-4</v>
      </c>
      <c r="G31" s="18">
        <f t="shared" si="0"/>
        <v>4.0481593869381066E-4</v>
      </c>
      <c r="H31" s="13">
        <f t="shared" si="6"/>
        <v>99611.950370795821</v>
      </c>
      <c r="I31" s="13">
        <f t="shared" si="4"/>
        <v>40.324505194474995</v>
      </c>
      <c r="J31" s="13">
        <f t="shared" si="1"/>
        <v>99588.086328621735</v>
      </c>
      <c r="K31" s="13">
        <f t="shared" si="2"/>
        <v>6075903.5621937579</v>
      </c>
      <c r="L31" s="20">
        <f t="shared" si="5"/>
        <v>60.995729323407446</v>
      </c>
    </row>
    <row r="32" spans="1:12" x14ac:dyDescent="0.2">
      <c r="A32" s="16">
        <v>23</v>
      </c>
      <c r="B32" s="47">
        <v>2</v>
      </c>
      <c r="C32" s="46">
        <v>7108</v>
      </c>
      <c r="D32" s="46">
        <v>7641</v>
      </c>
      <c r="E32" s="21">
        <v>0.15479999999999999</v>
      </c>
      <c r="F32" s="18">
        <f t="shared" si="3"/>
        <v>2.7120482744592855E-4</v>
      </c>
      <c r="G32" s="18">
        <f t="shared" si="0"/>
        <v>2.7114267549275845E-4</v>
      </c>
      <c r="H32" s="13">
        <f t="shared" si="6"/>
        <v>99571.625865601352</v>
      </c>
      <c r="I32" s="13">
        <f t="shared" si="4"/>
        <v>26.998117040363102</v>
      </c>
      <c r="J32" s="13">
        <f t="shared" si="1"/>
        <v>99548.80705707884</v>
      </c>
      <c r="K32" s="13">
        <f t="shared" si="2"/>
        <v>5976315.4758651359</v>
      </c>
      <c r="L32" s="20">
        <f t="shared" si="5"/>
        <v>60.020266053823192</v>
      </c>
    </row>
    <row r="33" spans="1:12" x14ac:dyDescent="0.2">
      <c r="A33" s="16">
        <v>24</v>
      </c>
      <c r="B33" s="47">
        <v>3</v>
      </c>
      <c r="C33" s="46">
        <v>6823</v>
      </c>
      <c r="D33" s="46">
        <v>7479</v>
      </c>
      <c r="E33" s="21">
        <v>0.3553</v>
      </c>
      <c r="F33" s="18">
        <f t="shared" si="3"/>
        <v>4.1952174521046008E-4</v>
      </c>
      <c r="G33" s="18">
        <f t="shared" si="0"/>
        <v>4.1940830966134579E-4</v>
      </c>
      <c r="H33" s="13">
        <f t="shared" si="6"/>
        <v>99544.62774856099</v>
      </c>
      <c r="I33" s="13">
        <f t="shared" si="4"/>
        <v>41.749844059891863</v>
      </c>
      <c r="J33" s="13">
        <f t="shared" si="1"/>
        <v>99517.71162409558</v>
      </c>
      <c r="K33" s="13">
        <f t="shared" si="2"/>
        <v>5876766.668808057</v>
      </c>
      <c r="L33" s="20">
        <f t="shared" si="5"/>
        <v>59.036502538862635</v>
      </c>
    </row>
    <row r="34" spans="1:12" x14ac:dyDescent="0.2">
      <c r="A34" s="16">
        <v>25</v>
      </c>
      <c r="B34" s="47">
        <v>2</v>
      </c>
      <c r="C34" s="46">
        <v>6758</v>
      </c>
      <c r="D34" s="46">
        <v>7175</v>
      </c>
      <c r="E34" s="21">
        <v>0.60409999999999997</v>
      </c>
      <c r="F34" s="18">
        <f t="shared" si="3"/>
        <v>2.8708820785186247E-4</v>
      </c>
      <c r="G34" s="18">
        <f t="shared" si="0"/>
        <v>2.8705558162498665E-4</v>
      </c>
      <c r="H34" s="13">
        <f t="shared" si="6"/>
        <v>99502.877904501103</v>
      </c>
      <c r="I34" s="13">
        <f t="shared" si="4"/>
        <v>28.562856490236598</v>
      </c>
      <c r="J34" s="13">
        <f t="shared" si="1"/>
        <v>99491.569869616607</v>
      </c>
      <c r="K34" s="13">
        <f t="shared" si="2"/>
        <v>5777248.9571839618</v>
      </c>
      <c r="L34" s="20">
        <f t="shared" si="5"/>
        <v>58.061124249378345</v>
      </c>
    </row>
    <row r="35" spans="1:12" x14ac:dyDescent="0.2">
      <c r="A35" s="16">
        <v>26</v>
      </c>
      <c r="B35" s="47">
        <v>4</v>
      </c>
      <c r="C35" s="46">
        <v>6619</v>
      </c>
      <c r="D35" s="46">
        <v>7072</v>
      </c>
      <c r="E35" s="21">
        <v>0.44040000000000001</v>
      </c>
      <c r="F35" s="18">
        <f t="shared" si="3"/>
        <v>5.8432546928639253E-4</v>
      </c>
      <c r="G35" s="18">
        <f t="shared" si="0"/>
        <v>5.8413446401515566E-4</v>
      </c>
      <c r="H35" s="13">
        <f t="shared" si="6"/>
        <v>99474.31504801086</v>
      </c>
      <c r="I35" s="13">
        <f t="shared" si="4"/>
        <v>58.106375703844556</v>
      </c>
      <c r="J35" s="13">
        <f t="shared" si="1"/>
        <v>99441.798720166989</v>
      </c>
      <c r="K35" s="13">
        <f t="shared" si="2"/>
        <v>5677757.3873143448</v>
      </c>
      <c r="L35" s="20">
        <f t="shared" si="5"/>
        <v>57.077622344763057</v>
      </c>
    </row>
    <row r="36" spans="1:12" x14ac:dyDescent="0.2">
      <c r="A36" s="16">
        <v>27</v>
      </c>
      <c r="B36" s="47">
        <v>0</v>
      </c>
      <c r="C36" s="46">
        <v>6717</v>
      </c>
      <c r="D36" s="46">
        <v>6947</v>
      </c>
      <c r="E36" s="21">
        <v>0</v>
      </c>
      <c r="F36" s="18">
        <f t="shared" si="3"/>
        <v>0</v>
      </c>
      <c r="G36" s="18">
        <f t="shared" si="0"/>
        <v>0</v>
      </c>
      <c r="H36" s="13">
        <f t="shared" si="6"/>
        <v>99416.20867230701</v>
      </c>
      <c r="I36" s="13">
        <f t="shared" si="4"/>
        <v>0</v>
      </c>
      <c r="J36" s="13">
        <f t="shared" si="1"/>
        <v>99416.20867230701</v>
      </c>
      <c r="K36" s="13">
        <f t="shared" si="2"/>
        <v>5578315.5885941777</v>
      </c>
      <c r="L36" s="20">
        <f t="shared" si="5"/>
        <v>56.110725434936562</v>
      </c>
    </row>
    <row r="37" spans="1:12" x14ac:dyDescent="0.2">
      <c r="A37" s="16">
        <v>28</v>
      </c>
      <c r="B37" s="47">
        <v>1</v>
      </c>
      <c r="C37" s="46">
        <v>6849</v>
      </c>
      <c r="D37" s="46">
        <v>7072</v>
      </c>
      <c r="E37" s="21">
        <v>0.15890000000000001</v>
      </c>
      <c r="F37" s="18">
        <f t="shared" si="3"/>
        <v>1.436678399540263E-4</v>
      </c>
      <c r="G37" s="18">
        <f t="shared" si="0"/>
        <v>1.4365048137060833E-4</v>
      </c>
      <c r="H37" s="13">
        <f t="shared" si="6"/>
        <v>99416.20867230701</v>
      </c>
      <c r="I37" s="13">
        <f t="shared" si="4"/>
        <v>14.281186231817749</v>
      </c>
      <c r="J37" s="13">
        <f t="shared" si="1"/>
        <v>99404.196766567431</v>
      </c>
      <c r="K37" s="13">
        <f t="shared" si="2"/>
        <v>5478899.3799218703</v>
      </c>
      <c r="L37" s="20">
        <f t="shared" si="5"/>
        <v>55.110725434936555</v>
      </c>
    </row>
    <row r="38" spans="1:12" x14ac:dyDescent="0.2">
      <c r="A38" s="16">
        <v>29</v>
      </c>
      <c r="B38" s="47">
        <v>2</v>
      </c>
      <c r="C38" s="46">
        <v>7017</v>
      </c>
      <c r="D38" s="46">
        <v>7195</v>
      </c>
      <c r="E38" s="21">
        <v>0.36159999999999998</v>
      </c>
      <c r="F38" s="18">
        <f t="shared" si="3"/>
        <v>2.8145229383619476E-4</v>
      </c>
      <c r="G38" s="18">
        <f t="shared" si="0"/>
        <v>2.8140173181379394E-4</v>
      </c>
      <c r="H38" s="13">
        <f t="shared" si="6"/>
        <v>99401.92748607519</v>
      </c>
      <c r="I38" s="13">
        <f t="shared" si="4"/>
        <v>27.971874540210724</v>
      </c>
      <c r="J38" s="13">
        <f t="shared" si="1"/>
        <v>99384.070241368725</v>
      </c>
      <c r="K38" s="13">
        <f t="shared" si="2"/>
        <v>5379495.1831553029</v>
      </c>
      <c r="L38" s="20">
        <f t="shared" si="5"/>
        <v>54.11862042523164</v>
      </c>
    </row>
    <row r="39" spans="1:12" x14ac:dyDescent="0.2">
      <c r="A39" s="16">
        <v>30</v>
      </c>
      <c r="B39" s="47">
        <v>1</v>
      </c>
      <c r="C39" s="46">
        <v>7065</v>
      </c>
      <c r="D39" s="46">
        <v>7313</v>
      </c>
      <c r="E39" s="21">
        <v>0.63839999999999997</v>
      </c>
      <c r="F39" s="18">
        <f t="shared" si="3"/>
        <v>1.3910140492418973E-4</v>
      </c>
      <c r="G39" s="18">
        <f t="shared" si="0"/>
        <v>1.3909440860507001E-4</v>
      </c>
      <c r="H39" s="13">
        <f t="shared" si="6"/>
        <v>99373.955611534984</v>
      </c>
      <c r="I39" s="13">
        <f t="shared" si="4"/>
        <v>13.822361586532937</v>
      </c>
      <c r="J39" s="13">
        <f t="shared" si="1"/>
        <v>99368.9574455853</v>
      </c>
      <c r="K39" s="13">
        <f t="shared" si="2"/>
        <v>5280111.1129139345</v>
      </c>
      <c r="L39" s="20">
        <f t="shared" si="5"/>
        <v>53.133752001928336</v>
      </c>
    </row>
    <row r="40" spans="1:12" x14ac:dyDescent="0.2">
      <c r="A40" s="16">
        <v>31</v>
      </c>
      <c r="B40" s="47">
        <v>1</v>
      </c>
      <c r="C40" s="46">
        <v>7304</v>
      </c>
      <c r="D40" s="46">
        <v>7421</v>
      </c>
      <c r="E40" s="21">
        <v>0.83840000000000003</v>
      </c>
      <c r="F40" s="18">
        <f t="shared" si="3"/>
        <v>1.3582342954159593E-4</v>
      </c>
      <c r="G40" s="18">
        <f t="shared" si="0"/>
        <v>1.3582044840958058E-4</v>
      </c>
      <c r="H40" s="13">
        <f t="shared" si="6"/>
        <v>99360.133249948456</v>
      </c>
      <c r="I40" s="13">
        <f t="shared" si="4"/>
        <v>13.495137852043676</v>
      </c>
      <c r="J40" s="13">
        <f t="shared" si="1"/>
        <v>99357.952435671556</v>
      </c>
      <c r="K40" s="13">
        <f t="shared" si="2"/>
        <v>5180742.1554683493</v>
      </c>
      <c r="L40" s="20">
        <f t="shared" si="5"/>
        <v>52.141054827651786</v>
      </c>
    </row>
    <row r="41" spans="1:12" x14ac:dyDescent="0.2">
      <c r="A41" s="16">
        <v>32</v>
      </c>
      <c r="B41" s="47">
        <v>1</v>
      </c>
      <c r="C41" s="46">
        <v>7313</v>
      </c>
      <c r="D41" s="46">
        <v>7632</v>
      </c>
      <c r="E41" s="21">
        <v>0.87949999999999995</v>
      </c>
      <c r="F41" s="18">
        <f t="shared" si="3"/>
        <v>1.3382402141184343E-4</v>
      </c>
      <c r="G41" s="18">
        <f t="shared" si="0"/>
        <v>1.3382186342796346E-4</v>
      </c>
      <c r="H41" s="13">
        <f t="shared" si="6"/>
        <v>99346.638112096407</v>
      </c>
      <c r="I41" s="13">
        <f t="shared" si="4"/>
        <v>13.294752237464275</v>
      </c>
      <c r="J41" s="13">
        <f t="shared" si="1"/>
        <v>99345.036094451803</v>
      </c>
      <c r="K41" s="13">
        <f t="shared" si="2"/>
        <v>5081384.203032678</v>
      </c>
      <c r="L41" s="20">
        <f t="shared" si="5"/>
        <v>51.148023723753674</v>
      </c>
    </row>
    <row r="42" spans="1:12" x14ac:dyDescent="0.2">
      <c r="A42" s="16">
        <v>33</v>
      </c>
      <c r="B42" s="47">
        <v>4</v>
      </c>
      <c r="C42" s="46">
        <v>7618</v>
      </c>
      <c r="D42" s="46">
        <v>7539</v>
      </c>
      <c r="E42" s="21">
        <v>0.49320000000000003</v>
      </c>
      <c r="F42" s="18">
        <f t="shared" si="3"/>
        <v>5.2780893316619378E-4</v>
      </c>
      <c r="G42" s="18">
        <f t="shared" si="0"/>
        <v>5.2766778542790533E-4</v>
      </c>
      <c r="H42" s="13">
        <f t="shared" si="6"/>
        <v>99333.343359858947</v>
      </c>
      <c r="I42" s="13">
        <f t="shared" si="4"/>
        <v>52.415005309846499</v>
      </c>
      <c r="J42" s="13">
        <f t="shared" si="1"/>
        <v>99306.779435167919</v>
      </c>
      <c r="K42" s="13">
        <f t="shared" si="2"/>
        <v>4982039.1669382257</v>
      </c>
      <c r="L42" s="20">
        <f t="shared" si="5"/>
        <v>50.154751651613999</v>
      </c>
    </row>
    <row r="43" spans="1:12" x14ac:dyDescent="0.2">
      <c r="A43" s="16">
        <v>34</v>
      </c>
      <c r="B43" s="47">
        <v>3</v>
      </c>
      <c r="C43" s="46">
        <v>7878</v>
      </c>
      <c r="D43" s="46">
        <v>7900</v>
      </c>
      <c r="E43" s="21">
        <v>0.47849999999999998</v>
      </c>
      <c r="F43" s="18">
        <f t="shared" si="3"/>
        <v>3.8027633413613893E-4</v>
      </c>
      <c r="G43" s="18">
        <f t="shared" si="0"/>
        <v>3.8020093492677236E-4</v>
      </c>
      <c r="H43" s="13">
        <f t="shared" si="6"/>
        <v>99280.928354549105</v>
      </c>
      <c r="I43" s="13">
        <f t="shared" si="4"/>
        <v>37.746701780797473</v>
      </c>
      <c r="J43" s="13">
        <f t="shared" si="1"/>
        <v>99261.243449570422</v>
      </c>
      <c r="K43" s="13">
        <f t="shared" si="2"/>
        <v>4882732.3875030577</v>
      </c>
      <c r="L43" s="20">
        <f t="shared" si="5"/>
        <v>49.180970287324357</v>
      </c>
    </row>
    <row r="44" spans="1:12" x14ac:dyDescent="0.2">
      <c r="A44" s="16">
        <v>35</v>
      </c>
      <c r="B44" s="47">
        <v>3</v>
      </c>
      <c r="C44" s="46">
        <v>8190</v>
      </c>
      <c r="D44" s="46">
        <v>8138</v>
      </c>
      <c r="E44" s="21">
        <v>0.44929999999999998</v>
      </c>
      <c r="F44" s="18">
        <f t="shared" si="3"/>
        <v>3.6746692797648211E-4</v>
      </c>
      <c r="G44" s="18">
        <f t="shared" si="0"/>
        <v>3.6739258093055423E-4</v>
      </c>
      <c r="H44" s="13">
        <f t="shared" si="6"/>
        <v>99243.181652768311</v>
      </c>
      <c r="I44" s="13">
        <f t="shared" si="4"/>
        <v>36.461208647170373</v>
      </c>
      <c r="J44" s="13">
        <f t="shared" si="1"/>
        <v>99223.102465166303</v>
      </c>
      <c r="K44" s="13">
        <f t="shared" si="2"/>
        <v>4783471.1440534871</v>
      </c>
      <c r="L44" s="20">
        <f t="shared" si="5"/>
        <v>48.199494054814558</v>
      </c>
    </row>
    <row r="45" spans="1:12" x14ac:dyDescent="0.2">
      <c r="A45" s="16">
        <v>36</v>
      </c>
      <c r="B45" s="47">
        <v>0</v>
      </c>
      <c r="C45" s="46">
        <v>8406</v>
      </c>
      <c r="D45" s="46">
        <v>8441</v>
      </c>
      <c r="E45" s="21">
        <v>0</v>
      </c>
      <c r="F45" s="18">
        <f t="shared" si="3"/>
        <v>0</v>
      </c>
      <c r="G45" s="18">
        <f t="shared" si="0"/>
        <v>0</v>
      </c>
      <c r="H45" s="13">
        <f t="shared" si="6"/>
        <v>99206.720444121136</v>
      </c>
      <c r="I45" s="13">
        <f t="shared" si="4"/>
        <v>0</v>
      </c>
      <c r="J45" s="13">
        <f t="shared" si="1"/>
        <v>99206.720444121136</v>
      </c>
      <c r="K45" s="13">
        <f t="shared" si="2"/>
        <v>4684248.0415883204</v>
      </c>
      <c r="L45" s="20">
        <f t="shared" si="5"/>
        <v>47.217043569409746</v>
      </c>
    </row>
    <row r="46" spans="1:12" x14ac:dyDescent="0.2">
      <c r="A46" s="16">
        <v>37</v>
      </c>
      <c r="B46" s="47">
        <v>3</v>
      </c>
      <c r="C46" s="46">
        <v>8995</v>
      </c>
      <c r="D46" s="46">
        <v>8554</v>
      </c>
      <c r="E46" s="21">
        <v>0.42009999999999997</v>
      </c>
      <c r="F46" s="18">
        <f t="shared" si="3"/>
        <v>3.4189982335175792E-4</v>
      </c>
      <c r="G46" s="18">
        <f t="shared" si="0"/>
        <v>3.4183204909501275E-4</v>
      </c>
      <c r="H46" s="13">
        <f t="shared" si="6"/>
        <v>99206.720444121136</v>
      </c>
      <c r="I46" s="13">
        <f t="shared" si="4"/>
        <v>33.912036533410024</v>
      </c>
      <c r="J46" s="13">
        <f t="shared" si="1"/>
        <v>99187.054854135407</v>
      </c>
      <c r="K46" s="13">
        <f t="shared" si="2"/>
        <v>4585041.321144199</v>
      </c>
      <c r="L46" s="20">
        <f t="shared" si="5"/>
        <v>46.217043569409746</v>
      </c>
    </row>
    <row r="47" spans="1:12" x14ac:dyDescent="0.2">
      <c r="A47" s="16">
        <v>38</v>
      </c>
      <c r="B47" s="47">
        <v>3</v>
      </c>
      <c r="C47" s="46">
        <v>9314</v>
      </c>
      <c r="D47" s="46">
        <v>9170</v>
      </c>
      <c r="E47" s="21">
        <v>0.30499999999999999</v>
      </c>
      <c r="F47" s="18">
        <f t="shared" si="3"/>
        <v>3.2460506383899588E-4</v>
      </c>
      <c r="G47" s="18">
        <f t="shared" si="0"/>
        <v>3.2453184928524562E-4</v>
      </c>
      <c r="H47" s="13">
        <f t="shared" si="6"/>
        <v>99172.808407587727</v>
      </c>
      <c r="I47" s="13">
        <f t="shared" si="4"/>
        <v>32.184734911325798</v>
      </c>
      <c r="J47" s="13">
        <f t="shared" si="1"/>
        <v>99150.440016824359</v>
      </c>
      <c r="K47" s="13">
        <f t="shared" si="2"/>
        <v>4485854.266290064</v>
      </c>
      <c r="L47" s="20">
        <f t="shared" si="5"/>
        <v>45.232703785636168</v>
      </c>
    </row>
    <row r="48" spans="1:12" x14ac:dyDescent="0.2">
      <c r="A48" s="16">
        <v>39</v>
      </c>
      <c r="B48" s="47">
        <v>3</v>
      </c>
      <c r="C48" s="46">
        <v>9712</v>
      </c>
      <c r="D48" s="46">
        <v>9508</v>
      </c>
      <c r="E48" s="21">
        <v>0.41920000000000002</v>
      </c>
      <c r="F48" s="18">
        <f t="shared" si="3"/>
        <v>3.1217481789802288E-4</v>
      </c>
      <c r="G48" s="18">
        <f t="shared" si="0"/>
        <v>3.1211822738819964E-4</v>
      </c>
      <c r="H48" s="13">
        <f t="shared" si="6"/>
        <v>99140.623672676404</v>
      </c>
      <c r="I48" s="13">
        <f t="shared" si="4"/>
        <v>30.943595722876342</v>
      </c>
      <c r="J48" s="13">
        <f t="shared" si="1"/>
        <v>99122.651632280569</v>
      </c>
      <c r="K48" s="13">
        <f t="shared" si="2"/>
        <v>4386703.8262732392</v>
      </c>
      <c r="L48" s="20">
        <f t="shared" si="5"/>
        <v>44.247288989793134</v>
      </c>
    </row>
    <row r="49" spans="1:12" x14ac:dyDescent="0.2">
      <c r="A49" s="16">
        <v>40</v>
      </c>
      <c r="B49" s="47">
        <v>10</v>
      </c>
      <c r="C49" s="46">
        <v>10226</v>
      </c>
      <c r="D49" s="46">
        <v>9816</v>
      </c>
      <c r="E49" s="21">
        <v>0.38159999999999999</v>
      </c>
      <c r="F49" s="18">
        <f t="shared" si="3"/>
        <v>9.9790440075840734E-4</v>
      </c>
      <c r="G49" s="18">
        <f t="shared" si="0"/>
        <v>9.972889696648632E-4</v>
      </c>
      <c r="H49" s="13">
        <f t="shared" si="6"/>
        <v>99109.680076953533</v>
      </c>
      <c r="I49" s="13">
        <f t="shared" si="4"/>
        <v>98.840990727759205</v>
      </c>
      <c r="J49" s="13">
        <f t="shared" si="1"/>
        <v>99048.556808287496</v>
      </c>
      <c r="K49" s="13">
        <f t="shared" si="2"/>
        <v>4287581.1746409582</v>
      </c>
      <c r="L49" s="20">
        <f t="shared" si="5"/>
        <v>43.260972806206958</v>
      </c>
    </row>
    <row r="50" spans="1:12" x14ac:dyDescent="0.2">
      <c r="A50" s="16">
        <v>41</v>
      </c>
      <c r="B50" s="47">
        <v>7</v>
      </c>
      <c r="C50" s="46">
        <v>10999</v>
      </c>
      <c r="D50" s="46">
        <v>10403</v>
      </c>
      <c r="E50" s="21">
        <v>0.52449999999999997</v>
      </c>
      <c r="F50" s="18">
        <f t="shared" si="3"/>
        <v>6.5414447247920751E-4</v>
      </c>
      <c r="G50" s="18">
        <f t="shared" si="0"/>
        <v>6.5394106692446879E-4</v>
      </c>
      <c r="H50" s="13">
        <f t="shared" si="6"/>
        <v>99010.83908622578</v>
      </c>
      <c r="I50" s="13">
        <f t="shared" si="4"/>
        <v>64.747253749133378</v>
      </c>
      <c r="J50" s="13">
        <f t="shared" si="1"/>
        <v>98980.051767068071</v>
      </c>
      <c r="K50" s="13">
        <f t="shared" si="2"/>
        <v>4188532.6178326709</v>
      </c>
      <c r="L50" s="20">
        <f t="shared" si="5"/>
        <v>42.303778621500165</v>
      </c>
    </row>
    <row r="51" spans="1:12" x14ac:dyDescent="0.2">
      <c r="A51" s="16">
        <v>42</v>
      </c>
      <c r="B51" s="47">
        <v>12</v>
      </c>
      <c r="C51" s="46">
        <v>11371</v>
      </c>
      <c r="D51" s="46">
        <v>11082</v>
      </c>
      <c r="E51" s="21">
        <v>0.63929999999999998</v>
      </c>
      <c r="F51" s="18">
        <f t="shared" si="3"/>
        <v>1.0688994789115041E-3</v>
      </c>
      <c r="G51" s="18">
        <f t="shared" si="0"/>
        <v>1.0684875213657439E-3</v>
      </c>
      <c r="H51" s="13">
        <f t="shared" si="6"/>
        <v>98946.091832476654</v>
      </c>
      <c r="I51" s="13">
        <f t="shared" si="4"/>
        <v>105.72266441091026</v>
      </c>
      <c r="J51" s="13">
        <f t="shared" si="1"/>
        <v>98907.957667423645</v>
      </c>
      <c r="K51" s="13">
        <f t="shared" si="2"/>
        <v>4089552.5660656029</v>
      </c>
      <c r="L51" s="20">
        <f t="shared" si="5"/>
        <v>41.331117685674037</v>
      </c>
    </row>
    <row r="52" spans="1:12" x14ac:dyDescent="0.2">
      <c r="A52" s="16">
        <v>43</v>
      </c>
      <c r="B52" s="47">
        <v>11</v>
      </c>
      <c r="C52" s="46">
        <v>12165</v>
      </c>
      <c r="D52" s="46">
        <v>11469</v>
      </c>
      <c r="E52" s="21">
        <v>0.5796</v>
      </c>
      <c r="F52" s="18">
        <f t="shared" si="3"/>
        <v>9.308623170009309E-4</v>
      </c>
      <c r="G52" s="18">
        <f t="shared" si="0"/>
        <v>9.3049818094372884E-4</v>
      </c>
      <c r="H52" s="13">
        <f t="shared" si="6"/>
        <v>98840.36916806575</v>
      </c>
      <c r="I52" s="13">
        <f t="shared" si="4"/>
        <v>91.970783714691805</v>
      </c>
      <c r="J52" s="13">
        <f t="shared" si="1"/>
        <v>98801.704650592103</v>
      </c>
      <c r="K52" s="13">
        <f t="shared" si="2"/>
        <v>3990644.6083981795</v>
      </c>
      <c r="L52" s="20">
        <f t="shared" si="5"/>
        <v>40.374642891231872</v>
      </c>
    </row>
    <row r="53" spans="1:12" x14ac:dyDescent="0.2">
      <c r="A53" s="16">
        <v>44</v>
      </c>
      <c r="B53" s="47">
        <v>7</v>
      </c>
      <c r="C53" s="46">
        <v>12862</v>
      </c>
      <c r="D53" s="46">
        <v>12244</v>
      </c>
      <c r="E53" s="21">
        <v>0.30449999999999999</v>
      </c>
      <c r="F53" s="18">
        <f t="shared" si="3"/>
        <v>5.5763562495021106E-4</v>
      </c>
      <c r="G53" s="18">
        <f t="shared" si="0"/>
        <v>5.5741943786081203E-4</v>
      </c>
      <c r="H53" s="13">
        <f t="shared" si="6"/>
        <v>98748.398384351065</v>
      </c>
      <c r="I53" s="13">
        <f t="shared" si="4"/>
        <v>55.044276717060491</v>
      </c>
      <c r="J53" s="13">
        <f t="shared" si="1"/>
        <v>98710.115089894345</v>
      </c>
      <c r="K53" s="13">
        <f t="shared" si="2"/>
        <v>3891842.9037475875</v>
      </c>
      <c r="L53" s="20">
        <f t="shared" si="5"/>
        <v>39.411706593960702</v>
      </c>
    </row>
    <row r="54" spans="1:12" x14ac:dyDescent="0.2">
      <c r="A54" s="16">
        <v>45</v>
      </c>
      <c r="B54" s="47">
        <v>18</v>
      </c>
      <c r="C54" s="46">
        <v>13041</v>
      </c>
      <c r="D54" s="46">
        <v>12891</v>
      </c>
      <c r="E54" s="21">
        <v>0.48459999999999998</v>
      </c>
      <c r="F54" s="18">
        <f t="shared" si="3"/>
        <v>1.3882461823229986E-3</v>
      </c>
      <c r="G54" s="18">
        <f t="shared" si="0"/>
        <v>1.3872535994837937E-3</v>
      </c>
      <c r="H54" s="13">
        <f t="shared" si="6"/>
        <v>98693.354107634004</v>
      </c>
      <c r="I54" s="13">
        <f t="shared" si="4"/>
        <v>136.91271073094393</v>
      </c>
      <c r="J54" s="13">
        <f t="shared" si="1"/>
        <v>98622.789296523275</v>
      </c>
      <c r="K54" s="13">
        <f t="shared" si="2"/>
        <v>3793132.7886576932</v>
      </c>
      <c r="L54" s="20">
        <f t="shared" si="5"/>
        <v>38.433517869105351</v>
      </c>
    </row>
    <row r="55" spans="1:12" x14ac:dyDescent="0.2">
      <c r="A55" s="16">
        <v>46</v>
      </c>
      <c r="B55" s="47">
        <v>13</v>
      </c>
      <c r="C55" s="46">
        <v>13186</v>
      </c>
      <c r="D55" s="46">
        <v>13064</v>
      </c>
      <c r="E55" s="21">
        <v>0.51380000000000003</v>
      </c>
      <c r="F55" s="18">
        <f t="shared" si="3"/>
        <v>9.9047619047619049E-4</v>
      </c>
      <c r="G55" s="18">
        <f t="shared" si="0"/>
        <v>9.8999943691878162E-4</v>
      </c>
      <c r="H55" s="13">
        <f t="shared" si="6"/>
        <v>98556.441396903057</v>
      </c>
      <c r="I55" s="13">
        <f t="shared" si="4"/>
        <v>97.570821487652921</v>
      </c>
      <c r="J55" s="13">
        <f t="shared" si="1"/>
        <v>98509.002463495766</v>
      </c>
      <c r="K55" s="13">
        <f t="shared" si="2"/>
        <v>3694509.99936117</v>
      </c>
      <c r="L55" s="20">
        <f t="shared" si="5"/>
        <v>37.486235775120655</v>
      </c>
    </row>
    <row r="56" spans="1:12" x14ac:dyDescent="0.2">
      <c r="A56" s="16">
        <v>47</v>
      </c>
      <c r="B56" s="47">
        <v>21</v>
      </c>
      <c r="C56" s="46">
        <v>13295</v>
      </c>
      <c r="D56" s="46">
        <v>13207</v>
      </c>
      <c r="E56" s="21">
        <v>0.52500000000000002</v>
      </c>
      <c r="F56" s="18">
        <f t="shared" si="3"/>
        <v>1.5847860538827259E-3</v>
      </c>
      <c r="G56" s="18">
        <f t="shared" si="0"/>
        <v>1.5835939665069876E-3</v>
      </c>
      <c r="H56" s="13">
        <f t="shared" si="6"/>
        <v>98458.870575415407</v>
      </c>
      <c r="I56" s="13">
        <f t="shared" si="4"/>
        <v>155.91887339232022</v>
      </c>
      <c r="J56" s="13">
        <f t="shared" si="1"/>
        <v>98384.809110554052</v>
      </c>
      <c r="K56" s="13">
        <f t="shared" si="2"/>
        <v>3596000.9968976742</v>
      </c>
      <c r="L56" s="20">
        <f t="shared" si="5"/>
        <v>36.522874738272428</v>
      </c>
    </row>
    <row r="57" spans="1:12" x14ac:dyDescent="0.2">
      <c r="A57" s="16">
        <v>48</v>
      </c>
      <c r="B57" s="47">
        <v>19</v>
      </c>
      <c r="C57" s="46">
        <v>12574</v>
      </c>
      <c r="D57" s="46">
        <v>13284</v>
      </c>
      <c r="E57" s="21">
        <v>0.63680000000000003</v>
      </c>
      <c r="F57" s="18">
        <f t="shared" si="3"/>
        <v>1.4695645448217186E-3</v>
      </c>
      <c r="G57" s="18">
        <f t="shared" si="0"/>
        <v>1.4687805892883779E-3</v>
      </c>
      <c r="H57" s="13">
        <f t="shared" si="6"/>
        <v>98302.951702023085</v>
      </c>
      <c r="I57" s="13">
        <f t="shared" si="4"/>
        <v>144.38546732968442</v>
      </c>
      <c r="J57" s="13">
        <f t="shared" si="1"/>
        <v>98250.510900288937</v>
      </c>
      <c r="K57" s="13">
        <f t="shared" si="2"/>
        <v>3497616.1877871202</v>
      </c>
      <c r="L57" s="20">
        <f t="shared" si="5"/>
        <v>35.579971173084715</v>
      </c>
    </row>
    <row r="58" spans="1:12" x14ac:dyDescent="0.2">
      <c r="A58" s="16">
        <v>49</v>
      </c>
      <c r="B58" s="47">
        <v>23</v>
      </c>
      <c r="C58" s="46">
        <v>11944</v>
      </c>
      <c r="D58" s="46">
        <v>12603</v>
      </c>
      <c r="E58" s="21">
        <v>0.48709999999999998</v>
      </c>
      <c r="F58" s="18">
        <f t="shared" si="3"/>
        <v>1.8739560842465474E-3</v>
      </c>
      <c r="G58" s="18">
        <f t="shared" si="0"/>
        <v>1.8721566569898144E-3</v>
      </c>
      <c r="H58" s="13">
        <f t="shared" si="6"/>
        <v>98158.566234693397</v>
      </c>
      <c r="I58" s="13">
        <f t="shared" si="4"/>
        <v>183.76821321685685</v>
      </c>
      <c r="J58" s="13">
        <f t="shared" si="1"/>
        <v>98064.311518134477</v>
      </c>
      <c r="K58" s="13">
        <f t="shared" si="2"/>
        <v>3399365.6768868314</v>
      </c>
      <c r="L58" s="20">
        <f t="shared" si="5"/>
        <v>34.631370518993499</v>
      </c>
    </row>
    <row r="59" spans="1:12" x14ac:dyDescent="0.2">
      <c r="A59" s="16">
        <v>50</v>
      </c>
      <c r="B59" s="47">
        <v>24</v>
      </c>
      <c r="C59" s="46">
        <v>11528</v>
      </c>
      <c r="D59" s="46">
        <v>11970</v>
      </c>
      <c r="E59" s="21">
        <v>0.54759999999999998</v>
      </c>
      <c r="F59" s="18">
        <f t="shared" si="3"/>
        <v>2.0427270405992E-3</v>
      </c>
      <c r="G59" s="18">
        <f t="shared" si="0"/>
        <v>2.0408410387554353E-3</v>
      </c>
      <c r="H59" s="13">
        <f t="shared" si="6"/>
        <v>97974.798021476541</v>
      </c>
      <c r="I59" s="13">
        <f t="shared" si="4"/>
        <v>199.95098856600416</v>
      </c>
      <c r="J59" s="13">
        <f t="shared" si="1"/>
        <v>97884.340194249278</v>
      </c>
      <c r="K59" s="13">
        <f t="shared" si="2"/>
        <v>3301301.3653686969</v>
      </c>
      <c r="L59" s="20">
        <f t="shared" si="5"/>
        <v>33.69541384147621</v>
      </c>
    </row>
    <row r="60" spans="1:12" x14ac:dyDescent="0.2">
      <c r="A60" s="16">
        <v>51</v>
      </c>
      <c r="B60" s="47">
        <v>27</v>
      </c>
      <c r="C60" s="46">
        <v>11137</v>
      </c>
      <c r="D60" s="46">
        <v>11530</v>
      </c>
      <c r="E60" s="21">
        <v>0.47739999999999999</v>
      </c>
      <c r="F60" s="18">
        <f t="shared" si="3"/>
        <v>2.3823179070896015E-3</v>
      </c>
      <c r="G60" s="18">
        <f t="shared" si="0"/>
        <v>2.3793556109285457E-3</v>
      </c>
      <c r="H60" s="13">
        <f t="shared" si="6"/>
        <v>97774.847032910533</v>
      </c>
      <c r="I60" s="13">
        <f t="shared" si="4"/>
        <v>232.64113089543594</v>
      </c>
      <c r="J60" s="13">
        <f t="shared" si="1"/>
        <v>97653.268777904566</v>
      </c>
      <c r="K60" s="13">
        <f t="shared" si="2"/>
        <v>3203417.0251744478</v>
      </c>
      <c r="L60" s="20">
        <f t="shared" si="5"/>
        <v>32.763201604357342</v>
      </c>
    </row>
    <row r="61" spans="1:12" x14ac:dyDescent="0.2">
      <c r="A61" s="16">
        <v>52</v>
      </c>
      <c r="B61" s="47">
        <v>27</v>
      </c>
      <c r="C61" s="46">
        <v>10579</v>
      </c>
      <c r="D61" s="46">
        <v>11114</v>
      </c>
      <c r="E61" s="21">
        <v>0.47289999999999999</v>
      </c>
      <c r="F61" s="18">
        <f t="shared" si="3"/>
        <v>2.4892822569492464E-3</v>
      </c>
      <c r="G61" s="18">
        <f t="shared" si="0"/>
        <v>2.4860203479660581E-3</v>
      </c>
      <c r="H61" s="13">
        <f t="shared" si="6"/>
        <v>97542.205902015092</v>
      </c>
      <c r="I61" s="13">
        <f t="shared" si="4"/>
        <v>242.49190865790445</v>
      </c>
      <c r="J61" s="13">
        <f t="shared" si="1"/>
        <v>97414.388416961505</v>
      </c>
      <c r="K61" s="13">
        <f t="shared" si="2"/>
        <v>3105763.7563965432</v>
      </c>
      <c r="L61" s="20">
        <f t="shared" si="5"/>
        <v>31.840204224173512</v>
      </c>
    </row>
    <row r="62" spans="1:12" x14ac:dyDescent="0.2">
      <c r="A62" s="16">
        <v>53</v>
      </c>
      <c r="B62" s="47">
        <v>29</v>
      </c>
      <c r="C62" s="46">
        <v>10148</v>
      </c>
      <c r="D62" s="46">
        <v>10562</v>
      </c>
      <c r="E62" s="21">
        <v>0.44590000000000002</v>
      </c>
      <c r="F62" s="18">
        <f t="shared" si="3"/>
        <v>2.8005794302269436E-3</v>
      </c>
      <c r="G62" s="18">
        <f t="shared" si="0"/>
        <v>2.7962402216805252E-3</v>
      </c>
      <c r="H62" s="13">
        <f t="shared" si="6"/>
        <v>97299.713993357189</v>
      </c>
      <c r="I62" s="13">
        <f t="shared" si="4"/>
        <v>272.07337382623683</v>
      </c>
      <c r="J62" s="13">
        <f t="shared" si="1"/>
        <v>97148.958136920075</v>
      </c>
      <c r="K62" s="13">
        <f t="shared" si="2"/>
        <v>3008349.3679795819</v>
      </c>
      <c r="L62" s="20">
        <f t="shared" si="5"/>
        <v>30.918378323136356</v>
      </c>
    </row>
    <row r="63" spans="1:12" x14ac:dyDescent="0.2">
      <c r="A63" s="16">
        <v>54</v>
      </c>
      <c r="B63" s="47">
        <v>33</v>
      </c>
      <c r="C63" s="46">
        <v>9885</v>
      </c>
      <c r="D63" s="46">
        <v>10142</v>
      </c>
      <c r="E63" s="21">
        <v>0.49159999999999998</v>
      </c>
      <c r="F63" s="18">
        <f t="shared" si="3"/>
        <v>3.2955510061417085E-3</v>
      </c>
      <c r="G63" s="18">
        <f t="shared" si="0"/>
        <v>3.2900386840754511E-3</v>
      </c>
      <c r="H63" s="13">
        <f t="shared" si="6"/>
        <v>97027.640619530954</v>
      </c>
      <c r="I63" s="13">
        <f t="shared" si="4"/>
        <v>319.22469106282739</v>
      </c>
      <c r="J63" s="13">
        <f t="shared" si="1"/>
        <v>96865.346786594615</v>
      </c>
      <c r="K63" s="13">
        <f t="shared" si="2"/>
        <v>2911200.409842662</v>
      </c>
      <c r="L63" s="20">
        <f t="shared" si="5"/>
        <v>30.003825623856908</v>
      </c>
    </row>
    <row r="64" spans="1:12" x14ac:dyDescent="0.2">
      <c r="A64" s="16">
        <v>55</v>
      </c>
      <c r="B64" s="47">
        <v>35</v>
      </c>
      <c r="C64" s="46">
        <v>9452</v>
      </c>
      <c r="D64" s="46">
        <v>9824</v>
      </c>
      <c r="E64" s="21">
        <v>0.51119999999999999</v>
      </c>
      <c r="F64" s="18">
        <f t="shared" si="3"/>
        <v>3.6314588088815106E-3</v>
      </c>
      <c r="G64" s="18">
        <f t="shared" si="0"/>
        <v>3.6250241840899136E-3</v>
      </c>
      <c r="H64" s="13">
        <f t="shared" si="6"/>
        <v>96708.415928468123</v>
      </c>
      <c r="I64" s="13">
        <f t="shared" si="4"/>
        <v>350.57034654572317</v>
      </c>
      <c r="J64" s="13">
        <f t="shared" si="1"/>
        <v>96537.05714307657</v>
      </c>
      <c r="K64" s="13">
        <f t="shared" si="2"/>
        <v>2814335.0630560676</v>
      </c>
      <c r="L64" s="20">
        <f t="shared" si="5"/>
        <v>29.10124249308079</v>
      </c>
    </row>
    <row r="65" spans="1:12" x14ac:dyDescent="0.2">
      <c r="A65" s="16">
        <v>56</v>
      </c>
      <c r="B65" s="47">
        <v>46</v>
      </c>
      <c r="C65" s="46">
        <v>8831</v>
      </c>
      <c r="D65" s="46">
        <v>9440</v>
      </c>
      <c r="E65" s="21">
        <v>0.51759999999999995</v>
      </c>
      <c r="F65" s="18">
        <f t="shared" si="3"/>
        <v>5.0353018444529579E-3</v>
      </c>
      <c r="G65" s="18">
        <f t="shared" si="0"/>
        <v>5.0231005844006251E-3</v>
      </c>
      <c r="H65" s="13">
        <f t="shared" si="6"/>
        <v>96357.845581922404</v>
      </c>
      <c r="I65" s="13">
        <f t="shared" si="4"/>
        <v>484.01515045413959</v>
      </c>
      <c r="J65" s="13">
        <f t="shared" si="1"/>
        <v>96124.356673343325</v>
      </c>
      <c r="K65" s="13">
        <f t="shared" si="2"/>
        <v>2717798.0059129908</v>
      </c>
      <c r="L65" s="20">
        <f t="shared" si="5"/>
        <v>28.20525915144448</v>
      </c>
    </row>
    <row r="66" spans="1:12" x14ac:dyDescent="0.2">
      <c r="A66" s="16">
        <v>57</v>
      </c>
      <c r="B66" s="47">
        <v>43</v>
      </c>
      <c r="C66" s="46">
        <v>8337</v>
      </c>
      <c r="D66" s="46">
        <v>8775</v>
      </c>
      <c r="E66" s="21">
        <v>0.53620000000000001</v>
      </c>
      <c r="F66" s="18">
        <f t="shared" si="3"/>
        <v>5.0257129499766242E-3</v>
      </c>
      <c r="G66" s="18">
        <f t="shared" si="0"/>
        <v>5.0140256289471306E-3</v>
      </c>
      <c r="H66" s="13">
        <f t="shared" si="6"/>
        <v>95873.830431468261</v>
      </c>
      <c r="I66" s="13">
        <f t="shared" si="4"/>
        <v>480.71384292871318</v>
      </c>
      <c r="J66" s="13">
        <f t="shared" si="1"/>
        <v>95650.875351117924</v>
      </c>
      <c r="K66" s="13">
        <f t="shared" si="2"/>
        <v>2621673.6492396477</v>
      </c>
      <c r="L66" s="20">
        <f t="shared" si="5"/>
        <v>27.345039177439048</v>
      </c>
    </row>
    <row r="67" spans="1:12" x14ac:dyDescent="0.2">
      <c r="A67" s="16">
        <v>58</v>
      </c>
      <c r="B67" s="47">
        <v>58</v>
      </c>
      <c r="C67" s="46">
        <v>8346</v>
      </c>
      <c r="D67" s="46">
        <v>8337</v>
      </c>
      <c r="E67" s="21">
        <v>0.55679999999999996</v>
      </c>
      <c r="F67" s="18">
        <f t="shared" si="3"/>
        <v>6.9531858778397173E-3</v>
      </c>
      <c r="G67" s="18">
        <f t="shared" si="0"/>
        <v>6.9318244074222345E-3</v>
      </c>
      <c r="H67" s="13">
        <f t="shared" si="6"/>
        <v>95393.116588539546</v>
      </c>
      <c r="I67" s="13">
        <f t="shared" si="4"/>
        <v>661.24833386851321</v>
      </c>
      <c r="J67" s="13">
        <f t="shared" si="1"/>
        <v>95100.051326969027</v>
      </c>
      <c r="K67" s="13">
        <f t="shared" si="2"/>
        <v>2526022.7738885297</v>
      </c>
      <c r="L67" s="20">
        <f t="shared" si="5"/>
        <v>26.480136766933182</v>
      </c>
    </row>
    <row r="68" spans="1:12" x14ac:dyDescent="0.2">
      <c r="A68" s="16">
        <v>59</v>
      </c>
      <c r="B68" s="47">
        <v>50</v>
      </c>
      <c r="C68" s="46">
        <v>7849</v>
      </c>
      <c r="D68" s="46">
        <v>8265</v>
      </c>
      <c r="E68" s="21">
        <v>0.54369999999999996</v>
      </c>
      <c r="F68" s="18">
        <f t="shared" si="3"/>
        <v>6.2057837904927393E-3</v>
      </c>
      <c r="G68" s="18">
        <f t="shared" si="0"/>
        <v>6.1882604985386419E-3</v>
      </c>
      <c r="H68" s="13">
        <f t="shared" si="6"/>
        <v>94731.868254671033</v>
      </c>
      <c r="I68" s="13">
        <f t="shared" si="4"/>
        <v>586.22547827314747</v>
      </c>
      <c r="J68" s="13">
        <f t="shared" si="1"/>
        <v>94464.373568935</v>
      </c>
      <c r="K68" s="13">
        <f t="shared" si="2"/>
        <v>2430922.7225615606</v>
      </c>
      <c r="L68" s="20">
        <f t="shared" si="5"/>
        <v>25.66108710140103</v>
      </c>
    </row>
    <row r="69" spans="1:12" x14ac:dyDescent="0.2">
      <c r="A69" s="16">
        <v>60</v>
      </c>
      <c r="B69" s="47">
        <v>48</v>
      </c>
      <c r="C69" s="46">
        <v>7425</v>
      </c>
      <c r="D69" s="46">
        <v>7814</v>
      </c>
      <c r="E69" s="21">
        <v>0.47110000000000002</v>
      </c>
      <c r="F69" s="18">
        <f t="shared" si="3"/>
        <v>6.2996259597086421E-3</v>
      </c>
      <c r="G69" s="18">
        <f t="shared" si="0"/>
        <v>6.2787061135447493E-3</v>
      </c>
      <c r="H69" s="13">
        <f t="shared" si="6"/>
        <v>94145.642776397886</v>
      </c>
      <c r="I69" s="13">
        <f t="shared" si="4"/>
        <v>591.11282286376945</v>
      </c>
      <c r="J69" s="13">
        <f t="shared" si="1"/>
        <v>93833.003204385241</v>
      </c>
      <c r="K69" s="13">
        <f t="shared" si="2"/>
        <v>2336458.3489926257</v>
      </c>
      <c r="L69" s="20">
        <f t="shared" si="5"/>
        <v>24.817487884615844</v>
      </c>
    </row>
    <row r="70" spans="1:12" x14ac:dyDescent="0.2">
      <c r="A70" s="16">
        <v>61</v>
      </c>
      <c r="B70" s="47">
        <v>49</v>
      </c>
      <c r="C70" s="46">
        <v>7192</v>
      </c>
      <c r="D70" s="46">
        <v>7388</v>
      </c>
      <c r="E70" s="21">
        <v>0.52380000000000004</v>
      </c>
      <c r="F70" s="18">
        <f t="shared" si="3"/>
        <v>6.721536351165981E-3</v>
      </c>
      <c r="G70" s="18">
        <f t="shared" si="0"/>
        <v>6.7000907301674106E-3</v>
      </c>
      <c r="H70" s="13">
        <f t="shared" si="6"/>
        <v>93554.529953534118</v>
      </c>
      <c r="I70" s="13">
        <f t="shared" si="4"/>
        <v>626.82383890684332</v>
      </c>
      <c r="J70" s="13">
        <f t="shared" si="1"/>
        <v>93256.036441446675</v>
      </c>
      <c r="K70" s="13">
        <f t="shared" si="2"/>
        <v>2242625.3457882404</v>
      </c>
      <c r="L70" s="20">
        <f t="shared" si="5"/>
        <v>23.971317550332291</v>
      </c>
    </row>
    <row r="71" spans="1:12" x14ac:dyDescent="0.2">
      <c r="A71" s="16">
        <v>62</v>
      </c>
      <c r="B71" s="47">
        <v>52</v>
      </c>
      <c r="C71" s="46">
        <v>7073</v>
      </c>
      <c r="D71" s="46">
        <v>7134</v>
      </c>
      <c r="E71" s="21">
        <v>0.5454</v>
      </c>
      <c r="F71" s="18">
        <f t="shared" si="3"/>
        <v>7.3203350461040336E-3</v>
      </c>
      <c r="G71" s="18">
        <f t="shared" si="0"/>
        <v>7.2960550567049394E-3</v>
      </c>
      <c r="H71" s="13">
        <f t="shared" si="6"/>
        <v>92927.706114627275</v>
      </c>
      <c r="I71" s="13">
        <f t="shared" si="4"/>
        <v>678.00566010561681</v>
      </c>
      <c r="J71" s="13">
        <f t="shared" si="1"/>
        <v>92619.48474154326</v>
      </c>
      <c r="K71" s="13">
        <f t="shared" si="2"/>
        <v>2149369.3093467937</v>
      </c>
      <c r="L71" s="20">
        <f t="shared" si="5"/>
        <v>23.129477732889743</v>
      </c>
    </row>
    <row r="72" spans="1:12" x14ac:dyDescent="0.2">
      <c r="A72" s="16">
        <v>63</v>
      </c>
      <c r="B72" s="47">
        <v>60</v>
      </c>
      <c r="C72" s="46">
        <v>6794</v>
      </c>
      <c r="D72" s="46">
        <v>7006</v>
      </c>
      <c r="E72" s="21">
        <v>0.44969999999999999</v>
      </c>
      <c r="F72" s="18">
        <f t="shared" si="3"/>
        <v>8.6956521739130436E-3</v>
      </c>
      <c r="G72" s="18">
        <f t="shared" si="0"/>
        <v>8.6542397553273347E-3</v>
      </c>
      <c r="H72" s="13">
        <f t="shared" si="6"/>
        <v>92249.700454521662</v>
      </c>
      <c r="I72" s="13">
        <f t="shared" si="4"/>
        <v>798.35102509055946</v>
      </c>
      <c r="J72" s="13">
        <f t="shared" si="1"/>
        <v>91810.367885414336</v>
      </c>
      <c r="K72" s="13">
        <f t="shared" si="2"/>
        <v>2056749.8246052505</v>
      </c>
      <c r="L72" s="20">
        <f t="shared" si="5"/>
        <v>22.295463448352454</v>
      </c>
    </row>
    <row r="73" spans="1:12" x14ac:dyDescent="0.2">
      <c r="A73" s="16">
        <v>64</v>
      </c>
      <c r="B73" s="47">
        <v>60</v>
      </c>
      <c r="C73" s="46">
        <v>6644</v>
      </c>
      <c r="D73" s="46">
        <v>6695</v>
      </c>
      <c r="E73" s="21">
        <v>0.52529999999999999</v>
      </c>
      <c r="F73" s="18">
        <f t="shared" si="3"/>
        <v>8.9961766249344027E-3</v>
      </c>
      <c r="G73" s="18">
        <f t="shared" ref="G73:G108" si="7">F73/((1+(1-E73)*F73))</f>
        <v>8.9579219532091893E-3</v>
      </c>
      <c r="H73" s="13">
        <f t="shared" si="6"/>
        <v>91451.349429431109</v>
      </c>
      <c r="I73" s="13">
        <f t="shared" si="4"/>
        <v>819.21405070450555</v>
      </c>
      <c r="J73" s="13">
        <f t="shared" ref="J73:J108" si="8">H74+I73*E73</f>
        <v>91062.468519561677</v>
      </c>
      <c r="K73" s="13">
        <f t="shared" ref="K73:K97" si="9">K74+J73</f>
        <v>1964939.4567198362</v>
      </c>
      <c r="L73" s="20">
        <f t="shared" si="5"/>
        <v>21.486172363548246</v>
      </c>
    </row>
    <row r="74" spans="1:12" x14ac:dyDescent="0.2">
      <c r="A74" s="16">
        <v>65</v>
      </c>
      <c r="B74" s="47">
        <v>66</v>
      </c>
      <c r="C74" s="46">
        <v>6652</v>
      </c>
      <c r="D74" s="46">
        <v>6539</v>
      </c>
      <c r="E74" s="21">
        <v>0.48199999999999998</v>
      </c>
      <c r="F74" s="18">
        <f t="shared" ref="F74:F108" si="10">B74/((C74+D74)/2)</f>
        <v>1.0006822833750284E-2</v>
      </c>
      <c r="G74" s="18">
        <f t="shared" si="7"/>
        <v>9.9552196121446435E-3</v>
      </c>
      <c r="H74" s="13">
        <f t="shared" si="6"/>
        <v>90632.135378726598</v>
      </c>
      <c r="I74" s="13">
        <f t="shared" ref="I74:I108" si="11">H74*G74</f>
        <v>902.26281161284737</v>
      </c>
      <c r="J74" s="13">
        <f t="shared" si="8"/>
        <v>90164.76324231115</v>
      </c>
      <c r="K74" s="13">
        <f t="shared" si="9"/>
        <v>1873876.9882002745</v>
      </c>
      <c r="L74" s="20">
        <f t="shared" ref="L74:L108" si="12">K74/H74</f>
        <v>20.675635417502427</v>
      </c>
    </row>
    <row r="75" spans="1:12" x14ac:dyDescent="0.2">
      <c r="A75" s="16">
        <v>66</v>
      </c>
      <c r="B75" s="47">
        <v>56</v>
      </c>
      <c r="C75" s="46">
        <v>6255</v>
      </c>
      <c r="D75" s="46">
        <v>6641</v>
      </c>
      <c r="E75" s="21">
        <v>0.46360000000000001</v>
      </c>
      <c r="F75" s="18">
        <f t="shared" si="10"/>
        <v>8.6848635235732014E-3</v>
      </c>
      <c r="G75" s="18">
        <f t="shared" si="7"/>
        <v>8.6445921654308196E-3</v>
      </c>
      <c r="H75" s="13">
        <f t="shared" ref="H75:H108" si="13">H74-I74</f>
        <v>89729.872567113751</v>
      </c>
      <c r="I75" s="13">
        <f t="shared" si="11"/>
        <v>775.67815339877734</v>
      </c>
      <c r="J75" s="13">
        <f t="shared" si="8"/>
        <v>89313.798805630649</v>
      </c>
      <c r="K75" s="13">
        <f t="shared" si="9"/>
        <v>1783712.2249579635</v>
      </c>
      <c r="L75" s="20">
        <f t="shared" si="12"/>
        <v>19.878688935213077</v>
      </c>
    </row>
    <row r="76" spans="1:12" x14ac:dyDescent="0.2">
      <c r="A76" s="16">
        <v>67</v>
      </c>
      <c r="B76" s="47">
        <v>72</v>
      </c>
      <c r="C76" s="46">
        <v>6082</v>
      </c>
      <c r="D76" s="46">
        <v>6246</v>
      </c>
      <c r="E76" s="21">
        <v>0.44940000000000002</v>
      </c>
      <c r="F76" s="18">
        <f t="shared" si="10"/>
        <v>1.1680726800778715E-2</v>
      </c>
      <c r="G76" s="18">
        <f t="shared" si="7"/>
        <v>1.1606083341479086E-2</v>
      </c>
      <c r="H76" s="13">
        <f t="shared" si="13"/>
        <v>88954.194413714969</v>
      </c>
      <c r="I76" s="13">
        <f t="shared" si="11"/>
        <v>1032.4097939397093</v>
      </c>
      <c r="J76" s="13">
        <f t="shared" si="8"/>
        <v>88385.749581171767</v>
      </c>
      <c r="K76" s="13">
        <f t="shared" si="9"/>
        <v>1694398.4261523327</v>
      </c>
      <c r="L76" s="20">
        <f t="shared" si="12"/>
        <v>19.047987982128138</v>
      </c>
    </row>
    <row r="77" spans="1:12" x14ac:dyDescent="0.2">
      <c r="A77" s="16">
        <v>68</v>
      </c>
      <c r="B77" s="47">
        <v>83</v>
      </c>
      <c r="C77" s="46">
        <v>5889</v>
      </c>
      <c r="D77" s="46">
        <v>6044</v>
      </c>
      <c r="E77" s="21">
        <v>0.49930000000000002</v>
      </c>
      <c r="F77" s="18">
        <f t="shared" si="10"/>
        <v>1.391100310064527E-2</v>
      </c>
      <c r="G77" s="18">
        <f t="shared" si="7"/>
        <v>1.3814779853743426E-2</v>
      </c>
      <c r="H77" s="13">
        <f t="shared" si="13"/>
        <v>87921.784619775266</v>
      </c>
      <c r="I77" s="13">
        <f t="shared" si="11"/>
        <v>1214.62009887044</v>
      </c>
      <c r="J77" s="13">
        <f t="shared" si="8"/>
        <v>87313.624336270834</v>
      </c>
      <c r="K77" s="13">
        <f t="shared" si="9"/>
        <v>1606012.676571161</v>
      </c>
      <c r="L77" s="20">
        <f t="shared" si="12"/>
        <v>18.266379413435367</v>
      </c>
    </row>
    <row r="78" spans="1:12" x14ac:dyDescent="0.2">
      <c r="A78" s="16">
        <v>69</v>
      </c>
      <c r="B78" s="47">
        <v>92</v>
      </c>
      <c r="C78" s="46">
        <v>6314</v>
      </c>
      <c r="D78" s="46">
        <v>5793</v>
      </c>
      <c r="E78" s="21">
        <v>0.49349999999999999</v>
      </c>
      <c r="F78" s="18">
        <f t="shared" si="10"/>
        <v>1.5197819443297267E-2</v>
      </c>
      <c r="G78" s="18">
        <f t="shared" si="7"/>
        <v>1.5081724916550521E-2</v>
      </c>
      <c r="H78" s="13">
        <f t="shared" si="13"/>
        <v>86707.164520904829</v>
      </c>
      <c r="I78" s="13">
        <f t="shared" si="11"/>
        <v>1307.6936035983756</v>
      </c>
      <c r="J78" s="13">
        <f t="shared" si="8"/>
        <v>86044.81771068224</v>
      </c>
      <c r="K78" s="13">
        <f t="shared" si="9"/>
        <v>1518699.0522348902</v>
      </c>
      <c r="L78" s="20">
        <f t="shared" si="12"/>
        <v>17.515266017824128</v>
      </c>
    </row>
    <row r="79" spans="1:12" x14ac:dyDescent="0.2">
      <c r="A79" s="16">
        <v>70</v>
      </c>
      <c r="B79" s="47">
        <v>105</v>
      </c>
      <c r="C79" s="46">
        <v>6549</v>
      </c>
      <c r="D79" s="46">
        <v>6253</v>
      </c>
      <c r="E79" s="21">
        <v>0.57520000000000004</v>
      </c>
      <c r="F79" s="18">
        <f t="shared" si="10"/>
        <v>1.6403686923918137E-2</v>
      </c>
      <c r="G79" s="18">
        <f t="shared" si="7"/>
        <v>1.6290172340714695E-2</v>
      </c>
      <c r="H79" s="13">
        <f t="shared" si="13"/>
        <v>85399.470917306448</v>
      </c>
      <c r="I79" s="13">
        <f t="shared" si="11"/>
        <v>1391.1720990487745</v>
      </c>
      <c r="J79" s="13">
        <f t="shared" si="8"/>
        <v>84808.50100963052</v>
      </c>
      <c r="K79" s="13">
        <f t="shared" si="9"/>
        <v>1432654.2345242079</v>
      </c>
      <c r="L79" s="20">
        <f t="shared" si="12"/>
        <v>16.775914641338563</v>
      </c>
    </row>
    <row r="80" spans="1:12" x14ac:dyDescent="0.2">
      <c r="A80" s="16">
        <v>71</v>
      </c>
      <c r="B80" s="47">
        <v>91</v>
      </c>
      <c r="C80" s="46">
        <v>5897</v>
      </c>
      <c r="D80" s="46">
        <v>6422</v>
      </c>
      <c r="E80" s="21">
        <v>0.48399999999999999</v>
      </c>
      <c r="F80" s="18">
        <f t="shared" si="10"/>
        <v>1.4773926455069405E-2</v>
      </c>
      <c r="G80" s="18">
        <f t="shared" si="7"/>
        <v>1.466215179806318E-2</v>
      </c>
      <c r="H80" s="13">
        <f t="shared" si="13"/>
        <v>84008.298818257666</v>
      </c>
      <c r="I80" s="13">
        <f t="shared" si="11"/>
        <v>1231.7424295703456</v>
      </c>
      <c r="J80" s="13">
        <f t="shared" si="8"/>
        <v>83372.719724599374</v>
      </c>
      <c r="K80" s="13">
        <f t="shared" si="9"/>
        <v>1347845.7335145774</v>
      </c>
      <c r="L80" s="20">
        <f t="shared" si="12"/>
        <v>16.044197448046024</v>
      </c>
    </row>
    <row r="81" spans="1:12" x14ac:dyDescent="0.2">
      <c r="A81" s="16">
        <v>72</v>
      </c>
      <c r="B81" s="47">
        <v>108</v>
      </c>
      <c r="C81" s="46">
        <v>5821</v>
      </c>
      <c r="D81" s="46">
        <v>5821</v>
      </c>
      <c r="E81" s="21">
        <v>0.55079999999999996</v>
      </c>
      <c r="F81" s="18">
        <f t="shared" si="10"/>
        <v>1.855351314207181E-2</v>
      </c>
      <c r="G81" s="18">
        <f t="shared" si="7"/>
        <v>1.8400161812385955E-2</v>
      </c>
      <c r="H81" s="13">
        <f t="shared" si="13"/>
        <v>82776.556388687328</v>
      </c>
      <c r="I81" s="13">
        <f t="shared" si="11"/>
        <v>1523.1020318239373</v>
      </c>
      <c r="J81" s="13">
        <f t="shared" si="8"/>
        <v>82092.378955992026</v>
      </c>
      <c r="K81" s="13">
        <f t="shared" si="9"/>
        <v>1264473.0137899781</v>
      </c>
      <c r="L81" s="20">
        <f t="shared" si="12"/>
        <v>15.275738312336795</v>
      </c>
    </row>
    <row r="82" spans="1:12" x14ac:dyDescent="0.2">
      <c r="A82" s="16">
        <v>73</v>
      </c>
      <c r="B82" s="47">
        <v>133</v>
      </c>
      <c r="C82" s="46">
        <v>6184</v>
      </c>
      <c r="D82" s="46">
        <v>5700</v>
      </c>
      <c r="E82" s="21">
        <v>0.55689999999999995</v>
      </c>
      <c r="F82" s="18">
        <f t="shared" si="10"/>
        <v>2.2383036014809829E-2</v>
      </c>
      <c r="G82" s="18">
        <f t="shared" si="7"/>
        <v>2.2163222871219527E-2</v>
      </c>
      <c r="H82" s="13">
        <f t="shared" si="13"/>
        <v>81253.454356863396</v>
      </c>
      <c r="I82" s="13">
        <f t="shared" si="11"/>
        <v>1800.8384179676268</v>
      </c>
      <c r="J82" s="13">
        <f t="shared" si="8"/>
        <v>80455.502853861952</v>
      </c>
      <c r="K82" s="13">
        <f t="shared" si="9"/>
        <v>1182380.6348339862</v>
      </c>
      <c r="L82" s="20">
        <f t="shared" si="12"/>
        <v>14.551758373754748</v>
      </c>
    </row>
    <row r="83" spans="1:12" x14ac:dyDescent="0.2">
      <c r="A83" s="16">
        <v>74</v>
      </c>
      <c r="B83" s="47">
        <v>138</v>
      </c>
      <c r="C83" s="46">
        <v>6291</v>
      </c>
      <c r="D83" s="46">
        <v>6034</v>
      </c>
      <c r="E83" s="21">
        <v>0.51890000000000003</v>
      </c>
      <c r="F83" s="18">
        <f t="shared" si="10"/>
        <v>2.2393509127789046E-2</v>
      </c>
      <c r="G83" s="18">
        <f t="shared" si="7"/>
        <v>2.2154823752115908E-2</v>
      </c>
      <c r="H83" s="13">
        <f t="shared" si="13"/>
        <v>79452.615938895775</v>
      </c>
      <c r="I83" s="13">
        <f t="shared" si="11"/>
        <v>1760.2587027707912</v>
      </c>
      <c r="J83" s="13">
        <f t="shared" si="8"/>
        <v>78605.755476992752</v>
      </c>
      <c r="K83" s="13">
        <f t="shared" si="9"/>
        <v>1101925.1319801242</v>
      </c>
      <c r="L83" s="20">
        <f t="shared" si="12"/>
        <v>13.868959743598325</v>
      </c>
    </row>
    <row r="84" spans="1:12" x14ac:dyDescent="0.2">
      <c r="A84" s="16">
        <v>75</v>
      </c>
      <c r="B84" s="47">
        <v>145</v>
      </c>
      <c r="C84" s="46">
        <v>5656</v>
      </c>
      <c r="D84" s="46">
        <v>6158</v>
      </c>
      <c r="E84" s="21">
        <v>0.5484</v>
      </c>
      <c r="F84" s="18">
        <f t="shared" si="10"/>
        <v>2.4547147452175386E-2</v>
      </c>
      <c r="G84" s="18">
        <f t="shared" si="7"/>
        <v>2.4278013730305092E-2</v>
      </c>
      <c r="H84" s="13">
        <f t="shared" si="13"/>
        <v>77692.357236124983</v>
      </c>
      <c r="I84" s="13">
        <f t="shared" si="11"/>
        <v>1886.2161157184105</v>
      </c>
      <c r="J84" s="13">
        <f t="shared" si="8"/>
        <v>76840.542038266547</v>
      </c>
      <c r="K84" s="13">
        <f t="shared" si="9"/>
        <v>1023319.3765031314</v>
      </c>
      <c r="L84" s="20">
        <f t="shared" si="12"/>
        <v>13.171429120023065</v>
      </c>
    </row>
    <row r="85" spans="1:12" x14ac:dyDescent="0.2">
      <c r="A85" s="16">
        <v>76</v>
      </c>
      <c r="B85" s="47">
        <v>115</v>
      </c>
      <c r="C85" s="46">
        <v>4957</v>
      </c>
      <c r="D85" s="46">
        <v>5517</v>
      </c>
      <c r="E85" s="21">
        <v>0.47449999999999998</v>
      </c>
      <c r="F85" s="18">
        <f t="shared" si="10"/>
        <v>2.1959136910444911E-2</v>
      </c>
      <c r="G85" s="18">
        <f t="shared" si="7"/>
        <v>2.1708629605002045E-2</v>
      </c>
      <c r="H85" s="13">
        <f t="shared" si="13"/>
        <v>75806.141120406566</v>
      </c>
      <c r="I85" s="13">
        <f t="shared" si="11"/>
        <v>1645.6474393674209</v>
      </c>
      <c r="J85" s="13">
        <f t="shared" si="8"/>
        <v>74941.353391018987</v>
      </c>
      <c r="K85" s="13">
        <f t="shared" si="9"/>
        <v>946478.83446486481</v>
      </c>
      <c r="L85" s="20">
        <f t="shared" si="12"/>
        <v>12.48551661482843</v>
      </c>
    </row>
    <row r="86" spans="1:12" x14ac:dyDescent="0.2">
      <c r="A86" s="16">
        <v>77</v>
      </c>
      <c r="B86" s="47">
        <v>134</v>
      </c>
      <c r="C86" s="46">
        <v>5094</v>
      </c>
      <c r="D86" s="46">
        <v>4824</v>
      </c>
      <c r="E86" s="21">
        <v>0.50839999999999996</v>
      </c>
      <c r="F86" s="18">
        <f t="shared" si="10"/>
        <v>2.7021576930832829E-2</v>
      </c>
      <c r="G86" s="18">
        <f t="shared" si="7"/>
        <v>2.6667333217323799E-2</v>
      </c>
      <c r="H86" s="13">
        <f t="shared" si="13"/>
        <v>74160.493681039152</v>
      </c>
      <c r="I86" s="13">
        <f t="shared" si="11"/>
        <v>1977.662596553507</v>
      </c>
      <c r="J86" s="13">
        <f t="shared" si="8"/>
        <v>73188.274748573444</v>
      </c>
      <c r="K86" s="13">
        <f t="shared" si="9"/>
        <v>871537.48107384576</v>
      </c>
      <c r="L86" s="20">
        <f t="shared" si="12"/>
        <v>11.752045298164925</v>
      </c>
    </row>
    <row r="87" spans="1:12" x14ac:dyDescent="0.2">
      <c r="A87" s="16">
        <v>78</v>
      </c>
      <c r="B87" s="47">
        <v>138</v>
      </c>
      <c r="C87" s="46">
        <v>4599</v>
      </c>
      <c r="D87" s="46">
        <v>4977</v>
      </c>
      <c r="E87" s="21">
        <v>0.50800000000000001</v>
      </c>
      <c r="F87" s="18">
        <f t="shared" si="10"/>
        <v>2.882205513784461E-2</v>
      </c>
      <c r="G87" s="18">
        <f t="shared" si="7"/>
        <v>2.8419060045767039E-2</v>
      </c>
      <c r="H87" s="13">
        <f t="shared" si="13"/>
        <v>72182.831084485646</v>
      </c>
      <c r="I87" s="13">
        <f t="shared" si="11"/>
        <v>2051.3682108634571</v>
      </c>
      <c r="J87" s="13">
        <f t="shared" si="8"/>
        <v>71173.557924740831</v>
      </c>
      <c r="K87" s="13">
        <f t="shared" si="9"/>
        <v>798349.20632527233</v>
      </c>
      <c r="L87" s="20">
        <f t="shared" si="12"/>
        <v>11.060098285572268</v>
      </c>
    </row>
    <row r="88" spans="1:12" x14ac:dyDescent="0.2">
      <c r="A88" s="16">
        <v>79</v>
      </c>
      <c r="B88" s="47">
        <v>164</v>
      </c>
      <c r="C88" s="46">
        <v>4366</v>
      </c>
      <c r="D88" s="46">
        <v>4462</v>
      </c>
      <c r="E88" s="21">
        <v>0.4733</v>
      </c>
      <c r="F88" s="18">
        <f t="shared" si="10"/>
        <v>3.7154508382419571E-2</v>
      </c>
      <c r="G88" s="18">
        <f t="shared" si="7"/>
        <v>3.644137689031865E-2</v>
      </c>
      <c r="H88" s="13">
        <f t="shared" si="13"/>
        <v>70131.462873622193</v>
      </c>
      <c r="I88" s="13">
        <f t="shared" si="11"/>
        <v>2555.6870704470562</v>
      </c>
      <c r="J88" s="13">
        <f t="shared" si="8"/>
        <v>68785.382493617741</v>
      </c>
      <c r="K88" s="13">
        <f t="shared" si="9"/>
        <v>727175.6484005315</v>
      </c>
      <c r="L88" s="20">
        <f t="shared" si="12"/>
        <v>10.368750609279482</v>
      </c>
    </row>
    <row r="89" spans="1:12" x14ac:dyDescent="0.2">
      <c r="A89" s="16">
        <v>80</v>
      </c>
      <c r="B89" s="47">
        <v>126</v>
      </c>
      <c r="C89" s="46">
        <v>3325</v>
      </c>
      <c r="D89" s="46">
        <v>4208</v>
      </c>
      <c r="E89" s="21">
        <v>0.4667</v>
      </c>
      <c r="F89" s="18">
        <f t="shared" si="10"/>
        <v>3.3452807646356032E-2</v>
      </c>
      <c r="G89" s="18">
        <f t="shared" si="7"/>
        <v>3.2866457479490151E-2</v>
      </c>
      <c r="H89" s="13">
        <f t="shared" si="13"/>
        <v>67575.775803175144</v>
      </c>
      <c r="I89" s="13">
        <f t="shared" si="11"/>
        <v>2220.9763620786152</v>
      </c>
      <c r="J89" s="13">
        <f t="shared" si="8"/>
        <v>66391.329109278609</v>
      </c>
      <c r="K89" s="13">
        <f t="shared" si="9"/>
        <v>658390.26590691379</v>
      </c>
      <c r="L89" s="20">
        <f t="shared" si="12"/>
        <v>9.742992338328115</v>
      </c>
    </row>
    <row r="90" spans="1:12" x14ac:dyDescent="0.2">
      <c r="A90" s="16">
        <v>81</v>
      </c>
      <c r="B90" s="47">
        <v>138</v>
      </c>
      <c r="C90" s="46">
        <v>2793</v>
      </c>
      <c r="D90" s="46">
        <v>3205</v>
      </c>
      <c r="E90" s="21">
        <v>0.46329999999999999</v>
      </c>
      <c r="F90" s="18">
        <f t="shared" si="10"/>
        <v>4.6015338446148718E-2</v>
      </c>
      <c r="G90" s="18">
        <f t="shared" si="7"/>
        <v>4.4906312740708415E-2</v>
      </c>
      <c r="H90" s="13">
        <f t="shared" si="13"/>
        <v>65354.799441096526</v>
      </c>
      <c r="I90" s="13">
        <f t="shared" si="11"/>
        <v>2934.843062808156</v>
      </c>
      <c r="J90" s="13">
        <f t="shared" si="8"/>
        <v>63779.669169287386</v>
      </c>
      <c r="K90" s="13">
        <f t="shared" si="9"/>
        <v>591998.93679763516</v>
      </c>
      <c r="L90" s="20">
        <f t="shared" si="12"/>
        <v>9.0582320175459579</v>
      </c>
    </row>
    <row r="91" spans="1:12" x14ac:dyDescent="0.2">
      <c r="A91" s="16">
        <v>82</v>
      </c>
      <c r="B91" s="47">
        <v>148</v>
      </c>
      <c r="C91" s="46">
        <v>3301</v>
      </c>
      <c r="D91" s="46">
        <v>2658</v>
      </c>
      <c r="E91" s="21">
        <v>0.52910000000000001</v>
      </c>
      <c r="F91" s="18">
        <f t="shared" si="10"/>
        <v>4.9672763886558148E-2</v>
      </c>
      <c r="G91" s="18">
        <f t="shared" si="7"/>
        <v>4.8537429507582532E-2</v>
      </c>
      <c r="H91" s="13">
        <f t="shared" si="13"/>
        <v>62419.956378288371</v>
      </c>
      <c r="I91" s="13">
        <f t="shared" si="11"/>
        <v>3029.7042325775483</v>
      </c>
      <c r="J91" s="13">
        <f t="shared" si="8"/>
        <v>60993.268655167602</v>
      </c>
      <c r="K91" s="13">
        <f t="shared" si="9"/>
        <v>528219.26762834773</v>
      </c>
      <c r="L91" s="20">
        <f t="shared" si="12"/>
        <v>8.4623459911945567</v>
      </c>
    </row>
    <row r="92" spans="1:12" x14ac:dyDescent="0.2">
      <c r="A92" s="16">
        <v>83</v>
      </c>
      <c r="B92" s="47">
        <v>158</v>
      </c>
      <c r="C92" s="46">
        <v>1751</v>
      </c>
      <c r="D92" s="46">
        <v>3120</v>
      </c>
      <c r="E92" s="21">
        <v>0.42470000000000002</v>
      </c>
      <c r="F92" s="18">
        <f t="shared" si="10"/>
        <v>6.48737425579963E-2</v>
      </c>
      <c r="G92" s="18">
        <f t="shared" si="7"/>
        <v>6.253964637550688E-2</v>
      </c>
      <c r="H92" s="13">
        <f t="shared" si="13"/>
        <v>59390.252145710823</v>
      </c>
      <c r="I92" s="13">
        <f t="shared" si="11"/>
        <v>3714.2453673449436</v>
      </c>
      <c r="J92" s="13">
        <f t="shared" si="8"/>
        <v>57253.446785877277</v>
      </c>
      <c r="K92" s="13">
        <f t="shared" si="9"/>
        <v>467225.99897318007</v>
      </c>
      <c r="L92" s="20">
        <f t="shared" si="12"/>
        <v>7.8670485827685317</v>
      </c>
    </row>
    <row r="93" spans="1:12" x14ac:dyDescent="0.2">
      <c r="A93" s="16">
        <v>84</v>
      </c>
      <c r="B93" s="47">
        <v>131</v>
      </c>
      <c r="C93" s="46">
        <v>1799</v>
      </c>
      <c r="D93" s="46">
        <v>1641</v>
      </c>
      <c r="E93" s="21">
        <v>0.48120000000000002</v>
      </c>
      <c r="F93" s="18">
        <f t="shared" si="10"/>
        <v>7.6162790697674412E-2</v>
      </c>
      <c r="G93" s="18">
        <f t="shared" si="7"/>
        <v>7.3267743601824378E-2</v>
      </c>
      <c r="H93" s="13">
        <f t="shared" si="13"/>
        <v>55676.006778365881</v>
      </c>
      <c r="I93" s="13">
        <f t="shared" si="11"/>
        <v>4079.2553894107477</v>
      </c>
      <c r="J93" s="13">
        <f t="shared" si="8"/>
        <v>53559.689082339588</v>
      </c>
      <c r="K93" s="13">
        <f t="shared" si="9"/>
        <v>409972.55218730279</v>
      </c>
      <c r="L93" s="20">
        <f t="shared" si="12"/>
        <v>7.3635408843043413</v>
      </c>
    </row>
    <row r="94" spans="1:12" x14ac:dyDescent="0.2">
      <c r="A94" s="16">
        <v>85</v>
      </c>
      <c r="B94" s="47">
        <v>130</v>
      </c>
      <c r="C94" s="46">
        <v>1846</v>
      </c>
      <c r="D94" s="46">
        <v>1672</v>
      </c>
      <c r="E94" s="21">
        <v>0.5091</v>
      </c>
      <c r="F94" s="18">
        <f t="shared" si="10"/>
        <v>7.3905628197839676E-2</v>
      </c>
      <c r="G94" s="18">
        <f t="shared" si="7"/>
        <v>7.131818498510821E-2</v>
      </c>
      <c r="H94" s="13">
        <f t="shared" si="13"/>
        <v>51596.751388955134</v>
      </c>
      <c r="I94" s="13">
        <f t="shared" si="11"/>
        <v>3679.786660188141</v>
      </c>
      <c r="J94" s="13">
        <f t="shared" si="8"/>
        <v>49790.344117468776</v>
      </c>
      <c r="K94" s="13">
        <f t="shared" si="9"/>
        <v>356412.86310496321</v>
      </c>
      <c r="L94" s="20">
        <f t="shared" si="12"/>
        <v>6.9076609187697313</v>
      </c>
    </row>
    <row r="95" spans="1:12" x14ac:dyDescent="0.2">
      <c r="A95" s="16">
        <v>86</v>
      </c>
      <c r="B95" s="47">
        <v>133</v>
      </c>
      <c r="C95" s="46">
        <v>1640</v>
      </c>
      <c r="D95" s="46">
        <v>1706</v>
      </c>
      <c r="E95" s="21">
        <v>0.53120000000000001</v>
      </c>
      <c r="F95" s="18">
        <f t="shared" si="10"/>
        <v>7.9497907949790794E-2</v>
      </c>
      <c r="G95" s="18">
        <f t="shared" si="7"/>
        <v>7.6641582011333281E-2</v>
      </c>
      <c r="H95" s="13">
        <f t="shared" si="13"/>
        <v>47916.964728766994</v>
      </c>
      <c r="I95" s="13">
        <f t="shared" si="11"/>
        <v>3672.4319819939597</v>
      </c>
      <c r="J95" s="13">
        <f t="shared" si="8"/>
        <v>46195.328615608225</v>
      </c>
      <c r="K95" s="13">
        <f t="shared" si="9"/>
        <v>306622.5189874944</v>
      </c>
      <c r="L95" s="20">
        <f t="shared" si="12"/>
        <v>6.3990388523798396</v>
      </c>
    </row>
    <row r="96" spans="1:12" x14ac:dyDescent="0.2">
      <c r="A96" s="16">
        <v>87</v>
      </c>
      <c r="B96" s="47">
        <v>134</v>
      </c>
      <c r="C96" s="46">
        <v>1389</v>
      </c>
      <c r="D96" s="46">
        <v>1493</v>
      </c>
      <c r="E96" s="21">
        <v>0.49940000000000001</v>
      </c>
      <c r="F96" s="18">
        <f t="shared" si="10"/>
        <v>9.2990978487161688E-2</v>
      </c>
      <c r="G96" s="18">
        <f t="shared" si="7"/>
        <v>8.8854679100663317E-2</v>
      </c>
      <c r="H96" s="13">
        <f t="shared" si="13"/>
        <v>44244.532746773031</v>
      </c>
      <c r="I96" s="13">
        <f t="shared" si="11"/>
        <v>3931.3337591733075</v>
      </c>
      <c r="J96" s="13">
        <f t="shared" si="8"/>
        <v>42276.507066930877</v>
      </c>
      <c r="K96" s="13">
        <f t="shared" si="9"/>
        <v>260427.19037188619</v>
      </c>
      <c r="L96" s="20">
        <f t="shared" si="12"/>
        <v>5.8860874825462002</v>
      </c>
    </row>
    <row r="97" spans="1:12" x14ac:dyDescent="0.2">
      <c r="A97" s="16">
        <v>88</v>
      </c>
      <c r="B97" s="47">
        <v>123</v>
      </c>
      <c r="C97" s="46">
        <v>1097</v>
      </c>
      <c r="D97" s="46">
        <v>1276</v>
      </c>
      <c r="E97" s="21">
        <v>0.5111</v>
      </c>
      <c r="F97" s="18">
        <f t="shared" si="10"/>
        <v>0.10366624525916561</v>
      </c>
      <c r="G97" s="18">
        <f t="shared" si="7"/>
        <v>9.8665631559910844E-2</v>
      </c>
      <c r="H97" s="13">
        <f t="shared" si="13"/>
        <v>40313.198987599724</v>
      </c>
      <c r="I97" s="13">
        <f t="shared" si="11"/>
        <v>3977.5272383118854</v>
      </c>
      <c r="J97" s="13">
        <f t="shared" si="8"/>
        <v>38368.585920789046</v>
      </c>
      <c r="K97" s="13">
        <f t="shared" si="9"/>
        <v>218150.68330495531</v>
      </c>
      <c r="L97" s="20">
        <f t="shared" si="12"/>
        <v>5.4113959889925409</v>
      </c>
    </row>
    <row r="98" spans="1:12" x14ac:dyDescent="0.2">
      <c r="A98" s="16">
        <v>89</v>
      </c>
      <c r="B98" s="47">
        <v>134</v>
      </c>
      <c r="C98" s="46">
        <v>928</v>
      </c>
      <c r="D98" s="46">
        <v>980</v>
      </c>
      <c r="E98" s="21">
        <v>0.4975</v>
      </c>
      <c r="F98" s="18">
        <f t="shared" si="10"/>
        <v>0.14046121593291405</v>
      </c>
      <c r="G98" s="18">
        <f t="shared" si="7"/>
        <v>0.13120083028585136</v>
      </c>
      <c r="H98" s="13">
        <f t="shared" si="13"/>
        <v>36335.671749287838</v>
      </c>
      <c r="I98" s="13">
        <f t="shared" si="11"/>
        <v>4767.2703025007177</v>
      </c>
      <c r="J98" s="13">
        <f t="shared" si="8"/>
        <v>33940.11842228123</v>
      </c>
      <c r="K98" s="13">
        <f>K99+J98</f>
        <v>179782.09738416626</v>
      </c>
      <c r="L98" s="20">
        <f t="shared" si="12"/>
        <v>4.9478126790841541</v>
      </c>
    </row>
    <row r="99" spans="1:12" x14ac:dyDescent="0.2">
      <c r="A99" s="16">
        <v>90</v>
      </c>
      <c r="B99" s="47">
        <v>127</v>
      </c>
      <c r="C99" s="46">
        <v>778</v>
      </c>
      <c r="D99" s="46">
        <v>801</v>
      </c>
      <c r="E99" s="21">
        <v>0.53879999999999995</v>
      </c>
      <c r="F99" s="22">
        <f t="shared" si="10"/>
        <v>0.16086130462317924</v>
      </c>
      <c r="G99" s="22">
        <f t="shared" si="7"/>
        <v>0.14975136556737373</v>
      </c>
      <c r="H99" s="23">
        <f t="shared" si="13"/>
        <v>31568.40144678712</v>
      </c>
      <c r="I99" s="23">
        <f t="shared" si="11"/>
        <v>4727.4112254354277</v>
      </c>
      <c r="J99" s="23">
        <f t="shared" si="8"/>
        <v>29388.119389616299</v>
      </c>
      <c r="K99" s="23">
        <f t="shared" ref="K99:K108" si="14">K100+J99</f>
        <v>145841.97896188503</v>
      </c>
      <c r="L99" s="24">
        <f t="shared" si="12"/>
        <v>4.6198721594351788</v>
      </c>
    </row>
    <row r="100" spans="1:12" x14ac:dyDescent="0.2">
      <c r="A100" s="16">
        <v>91</v>
      </c>
      <c r="B100" s="47">
        <v>101</v>
      </c>
      <c r="C100" s="46">
        <v>569</v>
      </c>
      <c r="D100" s="46">
        <v>650</v>
      </c>
      <c r="E100" s="21">
        <v>0.4924</v>
      </c>
      <c r="F100" s="22">
        <f t="shared" si="10"/>
        <v>0.16570959803117311</v>
      </c>
      <c r="G100" s="22">
        <f t="shared" si="7"/>
        <v>0.1528525309049657</v>
      </c>
      <c r="H100" s="23">
        <f t="shared" si="13"/>
        <v>26840.990221351691</v>
      </c>
      <c r="I100" s="23">
        <f t="shared" si="11"/>
        <v>4102.7132873290411</v>
      </c>
      <c r="J100" s="23">
        <f t="shared" si="8"/>
        <v>24758.45295670347</v>
      </c>
      <c r="K100" s="23">
        <f t="shared" si="14"/>
        <v>116453.85957226873</v>
      </c>
      <c r="L100" s="24">
        <f t="shared" si="12"/>
        <v>4.3386573525007677</v>
      </c>
    </row>
    <row r="101" spans="1:12" x14ac:dyDescent="0.2">
      <c r="A101" s="16">
        <v>92</v>
      </c>
      <c r="B101" s="47">
        <v>60</v>
      </c>
      <c r="C101" s="46">
        <v>416</v>
      </c>
      <c r="D101" s="46">
        <v>504</v>
      </c>
      <c r="E101" s="21">
        <v>0.55020000000000002</v>
      </c>
      <c r="F101" s="22">
        <f t="shared" si="10"/>
        <v>0.13043478260869565</v>
      </c>
      <c r="G101" s="22">
        <f t="shared" si="7"/>
        <v>0.12320632130565846</v>
      </c>
      <c r="H101" s="23">
        <f t="shared" si="13"/>
        <v>22738.276934022651</v>
      </c>
      <c r="I101" s="23">
        <f t="shared" si="11"/>
        <v>2801.4994538702376</v>
      </c>
      <c r="J101" s="23">
        <f t="shared" si="8"/>
        <v>21478.162479671817</v>
      </c>
      <c r="K101" s="23">
        <f t="shared" si="14"/>
        <v>91695.406615565269</v>
      </c>
      <c r="L101" s="24">
        <f t="shared" si="12"/>
        <v>4.0326453443076851</v>
      </c>
    </row>
    <row r="102" spans="1:12" x14ac:dyDescent="0.2">
      <c r="A102" s="16">
        <v>93</v>
      </c>
      <c r="B102" s="47">
        <v>58</v>
      </c>
      <c r="C102" s="46">
        <v>340</v>
      </c>
      <c r="D102" s="46">
        <v>349</v>
      </c>
      <c r="E102" s="21">
        <v>0.4778</v>
      </c>
      <c r="F102" s="22">
        <f t="shared" si="10"/>
        <v>0.1683599419448476</v>
      </c>
      <c r="G102" s="22">
        <f t="shared" si="7"/>
        <v>0.15475431951323895</v>
      </c>
      <c r="H102" s="23">
        <f t="shared" si="13"/>
        <v>19936.777480152414</v>
      </c>
      <c r="I102" s="23">
        <f t="shared" si="11"/>
        <v>3085.3024322278534</v>
      </c>
      <c r="J102" s="23">
        <f t="shared" si="8"/>
        <v>18325.632550043028</v>
      </c>
      <c r="K102" s="23">
        <f t="shared" si="14"/>
        <v>70217.244135893445</v>
      </c>
      <c r="L102" s="24">
        <f t="shared" si="12"/>
        <v>3.521995678880228</v>
      </c>
    </row>
    <row r="103" spans="1:12" x14ac:dyDescent="0.2">
      <c r="A103" s="16">
        <v>94</v>
      </c>
      <c r="B103" s="47">
        <v>63</v>
      </c>
      <c r="C103" s="46">
        <v>234</v>
      </c>
      <c r="D103" s="46">
        <v>273</v>
      </c>
      <c r="E103" s="21">
        <v>0.54800000000000004</v>
      </c>
      <c r="F103" s="22">
        <f t="shared" si="10"/>
        <v>0.24852071005917159</v>
      </c>
      <c r="G103" s="22">
        <f t="shared" si="7"/>
        <v>0.2234232700655375</v>
      </c>
      <c r="H103" s="23">
        <f t="shared" si="13"/>
        <v>16851.475047924559</v>
      </c>
      <c r="I103" s="23">
        <f t="shared" si="11"/>
        <v>3765.0116606351153</v>
      </c>
      <c r="J103" s="23">
        <f t="shared" si="8"/>
        <v>15149.689777317488</v>
      </c>
      <c r="K103" s="23">
        <f t="shared" si="14"/>
        <v>51891.61158585042</v>
      </c>
      <c r="L103" s="24">
        <f t="shared" si="12"/>
        <v>3.0793512994128922</v>
      </c>
    </row>
    <row r="104" spans="1:12" x14ac:dyDescent="0.2">
      <c r="A104" s="16">
        <v>95</v>
      </c>
      <c r="B104" s="47">
        <v>47</v>
      </c>
      <c r="C104" s="46">
        <v>165</v>
      </c>
      <c r="D104" s="46">
        <v>184</v>
      </c>
      <c r="E104" s="21">
        <v>0.48399999999999999</v>
      </c>
      <c r="F104" s="22">
        <f t="shared" si="10"/>
        <v>0.2693409742120344</v>
      </c>
      <c r="G104" s="22">
        <f t="shared" si="7"/>
        <v>0.236475607792626</v>
      </c>
      <c r="H104" s="23">
        <f t="shared" si="13"/>
        <v>13086.463387289445</v>
      </c>
      <c r="I104" s="23">
        <f t="shared" si="11"/>
        <v>3094.6293833652185</v>
      </c>
      <c r="J104" s="23">
        <f t="shared" si="8"/>
        <v>11489.634625472992</v>
      </c>
      <c r="K104" s="23">
        <f t="shared" si="14"/>
        <v>36741.921808532934</v>
      </c>
      <c r="L104" s="24">
        <f t="shared" si="12"/>
        <v>2.80762805971088</v>
      </c>
    </row>
    <row r="105" spans="1:12" x14ac:dyDescent="0.2">
      <c r="A105" s="16">
        <v>96</v>
      </c>
      <c r="B105" s="47">
        <v>31</v>
      </c>
      <c r="C105" s="46">
        <v>100</v>
      </c>
      <c r="D105" s="46">
        <v>128</v>
      </c>
      <c r="E105" s="21">
        <v>0.4652</v>
      </c>
      <c r="F105" s="22">
        <f t="shared" si="10"/>
        <v>0.27192982456140352</v>
      </c>
      <c r="G105" s="22">
        <f t="shared" si="7"/>
        <v>0.23740454040012621</v>
      </c>
      <c r="H105" s="23">
        <f t="shared" si="13"/>
        <v>9991.8340039242266</v>
      </c>
      <c r="I105" s="23">
        <f t="shared" si="11"/>
        <v>2372.106759455984</v>
      </c>
      <c r="J105" s="23">
        <f t="shared" si="8"/>
        <v>8723.2313089671661</v>
      </c>
      <c r="K105" s="23">
        <f t="shared" si="14"/>
        <v>25252.28718305994</v>
      </c>
      <c r="L105" s="24">
        <f t="shared" si="12"/>
        <v>2.5272925043732983</v>
      </c>
    </row>
    <row r="106" spans="1:12" x14ac:dyDescent="0.2">
      <c r="A106" s="16">
        <v>97</v>
      </c>
      <c r="B106" s="47">
        <v>18</v>
      </c>
      <c r="C106" s="46">
        <v>64</v>
      </c>
      <c r="D106" s="46">
        <v>80</v>
      </c>
      <c r="E106" s="21">
        <v>0.53039999999999998</v>
      </c>
      <c r="F106" s="22">
        <f t="shared" si="10"/>
        <v>0.25</v>
      </c>
      <c r="G106" s="22">
        <f t="shared" si="7"/>
        <v>0.22373366744227671</v>
      </c>
      <c r="H106" s="23">
        <f t="shared" si="13"/>
        <v>7619.7272444682421</v>
      </c>
      <c r="I106" s="23">
        <f t="shared" si="11"/>
        <v>1704.7895213147133</v>
      </c>
      <c r="J106" s="23">
        <f t="shared" si="8"/>
        <v>6819.1580852588531</v>
      </c>
      <c r="K106" s="23">
        <f t="shared" si="14"/>
        <v>16529.055874092774</v>
      </c>
      <c r="L106" s="24">
        <f t="shared" si="12"/>
        <v>2.1692450849986149</v>
      </c>
    </row>
    <row r="107" spans="1:12" x14ac:dyDescent="0.2">
      <c r="A107" s="16">
        <v>98</v>
      </c>
      <c r="B107" s="47">
        <v>18</v>
      </c>
      <c r="C107" s="46">
        <v>59</v>
      </c>
      <c r="D107" s="46">
        <v>45</v>
      </c>
      <c r="E107" s="21">
        <v>0.43880000000000002</v>
      </c>
      <c r="F107" s="22">
        <f t="shared" si="10"/>
        <v>0.34615384615384615</v>
      </c>
      <c r="G107" s="22">
        <f t="shared" si="7"/>
        <v>0.28984760457057468</v>
      </c>
      <c r="H107" s="23">
        <f t="shared" si="13"/>
        <v>5914.9377231535291</v>
      </c>
      <c r="I107" s="23">
        <f t="shared" si="11"/>
        <v>1714.4305302401795</v>
      </c>
      <c r="J107" s="23">
        <f t="shared" si="8"/>
        <v>4952.7993095827405</v>
      </c>
      <c r="K107" s="23">
        <f t="shared" si="14"/>
        <v>9709.8977888339214</v>
      </c>
      <c r="L107" s="24">
        <f t="shared" si="12"/>
        <v>1.6415891837415868</v>
      </c>
    </row>
    <row r="108" spans="1:12" x14ac:dyDescent="0.2">
      <c r="A108" s="16">
        <v>99</v>
      </c>
      <c r="B108" s="47">
        <v>17</v>
      </c>
      <c r="C108" s="46">
        <v>39</v>
      </c>
      <c r="D108" s="46">
        <v>37</v>
      </c>
      <c r="E108" s="21">
        <v>0.39</v>
      </c>
      <c r="F108" s="22">
        <f t="shared" si="10"/>
        <v>0.44736842105263158</v>
      </c>
      <c r="G108" s="22">
        <f t="shared" si="7"/>
        <v>0.35145751498862932</v>
      </c>
      <c r="H108" s="23">
        <f t="shared" si="13"/>
        <v>4200.5071929133501</v>
      </c>
      <c r="I108" s="23">
        <f t="shared" si="11"/>
        <v>1476.299819713189</v>
      </c>
      <c r="J108" s="23">
        <f t="shared" si="8"/>
        <v>3299.9643028883047</v>
      </c>
      <c r="K108" s="23">
        <f t="shared" si="14"/>
        <v>4757.0984792511808</v>
      </c>
      <c r="L108" s="24">
        <f t="shared" si="12"/>
        <v>1.1325057334211575</v>
      </c>
    </row>
    <row r="109" spans="1:12" x14ac:dyDescent="0.2">
      <c r="A109" s="16" t="s">
        <v>23</v>
      </c>
      <c r="B109" s="47">
        <v>23</v>
      </c>
      <c r="C109" s="46">
        <v>39</v>
      </c>
      <c r="D109" s="46">
        <v>47</v>
      </c>
      <c r="E109" s="17"/>
      <c r="F109" s="22">
        <f>B109/((C109+D109)/2)</f>
        <v>0.53488372093023251</v>
      </c>
      <c r="G109" s="22">
        <v>1</v>
      </c>
      <c r="H109" s="23">
        <f>H108-I108</f>
        <v>2724.2073732001609</v>
      </c>
      <c r="I109" s="23">
        <f>H109*G109</f>
        <v>2724.2073732001609</v>
      </c>
      <c r="J109" s="23">
        <f>H109*F109</f>
        <v>1457.1341763628766</v>
      </c>
      <c r="K109" s="23">
        <f>J109</f>
        <v>1457.1341763628766</v>
      </c>
      <c r="L109" s="24">
        <f>K109/H109</f>
        <v>0.53488372093023251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6" t="s">
        <v>24</v>
      </c>
      <c r="B112" s="50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6" t="s">
        <v>10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6" t="s">
        <v>11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6" t="s">
        <v>12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6" t="s">
        <v>13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6" t="s">
        <v>14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6" t="s">
        <v>15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6" t="s">
        <v>16</v>
      </c>
      <c r="B119" s="48"/>
      <c r="C119" s="48"/>
      <c r="D119" s="48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6" t="s">
        <v>17</v>
      </c>
      <c r="B120" s="48"/>
      <c r="C120" s="48"/>
      <c r="D120" s="48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6" t="s">
        <v>18</v>
      </c>
      <c r="B121" s="48"/>
      <c r="C121" s="48"/>
      <c r="D121" s="48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6" t="s">
        <v>19</v>
      </c>
      <c r="B122" s="48"/>
      <c r="C122" s="48"/>
      <c r="D122" s="48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6" t="s">
        <v>20</v>
      </c>
      <c r="B123" s="48"/>
      <c r="C123" s="48"/>
      <c r="D123" s="48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5" t="s">
        <v>51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5"/>
    </row>
  </sheetData>
  <mergeCells count="1">
    <mergeCell ref="C6:D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5703125" style="9" customWidth="1"/>
    <col min="5" max="7" width="13.5703125" style="10" customWidth="1"/>
    <col min="8" max="11" width="13.5703125" style="9" customWidth="1"/>
    <col min="12" max="12" width="13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1" t="s">
        <v>48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.75" customHeight="1" x14ac:dyDescent="0.2">
      <c r="A6" s="57" t="s">
        <v>0</v>
      </c>
      <c r="B6" s="58" t="s">
        <v>37</v>
      </c>
      <c r="C6" s="67" t="s">
        <v>38</v>
      </c>
      <c r="D6" s="67"/>
      <c r="E6" s="59" t="s">
        <v>39</v>
      </c>
      <c r="F6" s="59" t="s">
        <v>40</v>
      </c>
      <c r="G6" s="59" t="s">
        <v>41</v>
      </c>
      <c r="H6" s="58" t="s">
        <v>42</v>
      </c>
      <c r="I6" s="58" t="s">
        <v>43</v>
      </c>
      <c r="J6" s="58" t="s">
        <v>44</v>
      </c>
      <c r="K6" s="58" t="s">
        <v>45</v>
      </c>
      <c r="L6" s="59" t="s">
        <v>46</v>
      </c>
    </row>
    <row r="7" spans="1:13" s="35" customFormat="1" ht="16.5" customHeight="1" x14ac:dyDescent="0.2">
      <c r="A7" s="60"/>
      <c r="B7" s="61"/>
      <c r="C7" s="62">
        <v>44562</v>
      </c>
      <c r="D7" s="62">
        <v>44927</v>
      </c>
      <c r="E7" s="63" t="s">
        <v>2</v>
      </c>
      <c r="F7" s="63" t="s">
        <v>3</v>
      </c>
      <c r="G7" s="63" t="s">
        <v>4</v>
      </c>
      <c r="H7" s="64" t="s">
        <v>5</v>
      </c>
      <c r="I7" s="64" t="s">
        <v>6</v>
      </c>
      <c r="J7" s="64" t="s">
        <v>7</v>
      </c>
      <c r="K7" s="64" t="s">
        <v>8</v>
      </c>
      <c r="L7" s="63" t="s">
        <v>9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7">
        <v>21</v>
      </c>
      <c r="C9" s="46">
        <v>4992</v>
      </c>
      <c r="D9" s="46">
        <v>4950</v>
      </c>
      <c r="E9" s="17">
        <v>0.1114</v>
      </c>
      <c r="F9" s="18">
        <f>B9/((C9+D9)/2)</f>
        <v>4.2245021122510563E-3</v>
      </c>
      <c r="G9" s="18">
        <f t="shared" ref="G9:G72" si="0">F9/((1+(1-E9)*F9))</f>
        <v>4.2087030929518539E-3</v>
      </c>
      <c r="H9" s="13">
        <v>100000</v>
      </c>
      <c r="I9" s="13">
        <f>H9*G9</f>
        <v>420.87030929518539</v>
      </c>
      <c r="J9" s="13">
        <f t="shared" ref="J9:J72" si="1">H10+I9*E9</f>
        <v>99626.014643160292</v>
      </c>
      <c r="K9" s="13">
        <f t="shared" ref="K9:K72" si="2">K10+J9</f>
        <v>8142639.4458913617</v>
      </c>
      <c r="L9" s="19">
        <f>K9/H9</f>
        <v>81.42639445891362</v>
      </c>
    </row>
    <row r="10" spans="1:13" x14ac:dyDescent="0.2">
      <c r="A10" s="16">
        <v>1</v>
      </c>
      <c r="B10" s="47">
        <v>1</v>
      </c>
      <c r="C10" s="46">
        <v>5456</v>
      </c>
      <c r="D10" s="46">
        <v>5093</v>
      </c>
      <c r="E10" s="17">
        <v>0.83289999999999997</v>
      </c>
      <c r="F10" s="18">
        <f t="shared" ref="F10:F73" si="3">B10/((C10+D10)/2)</f>
        <v>1.8959143046734286E-4</v>
      </c>
      <c r="G10" s="18">
        <f t="shared" si="0"/>
        <v>1.895854242630781E-4</v>
      </c>
      <c r="H10" s="13">
        <f>H9-I9</f>
        <v>99579.129690704809</v>
      </c>
      <c r="I10" s="13">
        <f t="shared" ref="I10:I73" si="4">H10*G10</f>
        <v>18.878751550160349</v>
      </c>
      <c r="J10" s="13">
        <f t="shared" si="1"/>
        <v>99575.975051320784</v>
      </c>
      <c r="K10" s="13">
        <f t="shared" si="2"/>
        <v>8043013.4312482011</v>
      </c>
      <c r="L10" s="20">
        <f t="shared" ref="L10:L73" si="5">K10/H10</f>
        <v>80.770071562484986</v>
      </c>
    </row>
    <row r="11" spans="1:13" x14ac:dyDescent="0.2">
      <c r="A11" s="16">
        <v>2</v>
      </c>
      <c r="B11" s="47">
        <v>0</v>
      </c>
      <c r="C11" s="46">
        <v>5746</v>
      </c>
      <c r="D11" s="46">
        <v>5384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99560.250939154648</v>
      </c>
      <c r="I11" s="13">
        <f t="shared" si="4"/>
        <v>0</v>
      </c>
      <c r="J11" s="13">
        <f t="shared" si="1"/>
        <v>99560.250939154648</v>
      </c>
      <c r="K11" s="13">
        <f t="shared" si="2"/>
        <v>7943437.45619688</v>
      </c>
      <c r="L11" s="20">
        <f t="shared" si="5"/>
        <v>79.785229358767282</v>
      </c>
    </row>
    <row r="12" spans="1:13" x14ac:dyDescent="0.2">
      <c r="A12" s="16">
        <v>3</v>
      </c>
      <c r="B12" s="47">
        <v>2</v>
      </c>
      <c r="C12" s="46">
        <v>6169</v>
      </c>
      <c r="D12" s="46">
        <v>5839</v>
      </c>
      <c r="E12" s="17">
        <v>0.17530000000000001</v>
      </c>
      <c r="F12" s="18">
        <f t="shared" si="3"/>
        <v>3.3311125916055963E-4</v>
      </c>
      <c r="G12" s="18">
        <f t="shared" si="0"/>
        <v>3.3301977301572082E-4</v>
      </c>
      <c r="H12" s="13">
        <f t="shared" si="6"/>
        <v>99560.250939154648</v>
      </c>
      <c r="I12" s="13">
        <f t="shared" si="4"/>
        <v>33.155532169145488</v>
      </c>
      <c r="J12" s="13">
        <f t="shared" si="1"/>
        <v>99532.907571774762</v>
      </c>
      <c r="K12" s="13">
        <f t="shared" si="2"/>
        <v>7843877.205257725</v>
      </c>
      <c r="L12" s="20">
        <f t="shared" si="5"/>
        <v>78.785229358767282</v>
      </c>
    </row>
    <row r="13" spans="1:13" x14ac:dyDescent="0.2">
      <c r="A13" s="16">
        <v>4</v>
      </c>
      <c r="B13" s="47">
        <v>0</v>
      </c>
      <c r="C13" s="46">
        <v>6677</v>
      </c>
      <c r="D13" s="46">
        <v>6247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99527.095406985507</v>
      </c>
      <c r="I13" s="13">
        <f t="shared" si="4"/>
        <v>0</v>
      </c>
      <c r="J13" s="13">
        <f t="shared" si="1"/>
        <v>99527.095406985507</v>
      </c>
      <c r="K13" s="13">
        <f t="shared" si="2"/>
        <v>7744344.2976859501</v>
      </c>
      <c r="L13" s="20">
        <f t="shared" si="5"/>
        <v>77.811416740515043</v>
      </c>
    </row>
    <row r="14" spans="1:13" x14ac:dyDescent="0.2">
      <c r="A14" s="16">
        <v>5</v>
      </c>
      <c r="B14" s="47">
        <v>2</v>
      </c>
      <c r="C14" s="46">
        <v>7058</v>
      </c>
      <c r="D14" s="46">
        <v>6715</v>
      </c>
      <c r="E14" s="17">
        <v>0.2397</v>
      </c>
      <c r="F14" s="18">
        <f t="shared" si="3"/>
        <v>2.9042329194801421E-4</v>
      </c>
      <c r="G14" s="18">
        <f t="shared" si="0"/>
        <v>2.9035917807795176E-4</v>
      </c>
      <c r="H14" s="13">
        <f t="shared" si="6"/>
        <v>99527.095406985507</v>
      </c>
      <c r="I14" s="13">
        <f t="shared" si="4"/>
        <v>28.898605618858198</v>
      </c>
      <c r="J14" s="13">
        <f t="shared" si="1"/>
        <v>99505.123797133492</v>
      </c>
      <c r="K14" s="13">
        <f t="shared" si="2"/>
        <v>7644817.2022789642</v>
      </c>
      <c r="L14" s="20">
        <f t="shared" si="5"/>
        <v>76.811416740515043</v>
      </c>
    </row>
    <row r="15" spans="1:13" x14ac:dyDescent="0.2">
      <c r="A15" s="16">
        <v>6</v>
      </c>
      <c r="B15" s="47">
        <v>1</v>
      </c>
      <c r="C15" s="46">
        <v>7359</v>
      </c>
      <c r="D15" s="46">
        <v>7110</v>
      </c>
      <c r="E15" s="17">
        <v>0.27950000000000003</v>
      </c>
      <c r="F15" s="18">
        <f t="shared" si="3"/>
        <v>1.3822655332089293E-4</v>
      </c>
      <c r="G15" s="18">
        <f t="shared" si="0"/>
        <v>1.3821278840085106E-4</v>
      </c>
      <c r="H15" s="13">
        <f t="shared" si="6"/>
        <v>99498.196801366648</v>
      </c>
      <c r="I15" s="13">
        <f t="shared" si="4"/>
        <v>13.751923220773524</v>
      </c>
      <c r="J15" s="13">
        <f t="shared" si="1"/>
        <v>99488.288540686088</v>
      </c>
      <c r="K15" s="13">
        <f t="shared" si="2"/>
        <v>7545312.0784818307</v>
      </c>
      <c r="L15" s="20">
        <f t="shared" si="5"/>
        <v>75.833656498769756</v>
      </c>
    </row>
    <row r="16" spans="1:13" x14ac:dyDescent="0.2">
      <c r="A16" s="16">
        <v>7</v>
      </c>
      <c r="B16" s="47">
        <v>0</v>
      </c>
      <c r="C16" s="46">
        <v>7371</v>
      </c>
      <c r="D16" s="46">
        <v>7422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99484.444878145878</v>
      </c>
      <c r="I16" s="13">
        <f t="shared" si="4"/>
        <v>0</v>
      </c>
      <c r="J16" s="13">
        <f t="shared" si="1"/>
        <v>99484.444878145878</v>
      </c>
      <c r="K16" s="13">
        <f t="shared" si="2"/>
        <v>7445823.7899411442</v>
      </c>
      <c r="L16" s="20">
        <f t="shared" si="5"/>
        <v>74.844100492908282</v>
      </c>
    </row>
    <row r="17" spans="1:12" x14ac:dyDescent="0.2">
      <c r="A17" s="16">
        <v>8</v>
      </c>
      <c r="B17" s="47">
        <v>0</v>
      </c>
      <c r="C17" s="46">
        <v>7307</v>
      </c>
      <c r="D17" s="46">
        <v>7472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99484.444878145878</v>
      </c>
      <c r="I17" s="13">
        <f t="shared" si="4"/>
        <v>0</v>
      </c>
      <c r="J17" s="13">
        <f t="shared" si="1"/>
        <v>99484.444878145878</v>
      </c>
      <c r="K17" s="13">
        <f t="shared" si="2"/>
        <v>7346339.3450629981</v>
      </c>
      <c r="L17" s="20">
        <f t="shared" si="5"/>
        <v>73.844100492908268</v>
      </c>
    </row>
    <row r="18" spans="1:12" x14ac:dyDescent="0.2">
      <c r="A18" s="16">
        <v>9</v>
      </c>
      <c r="B18" s="47">
        <v>1</v>
      </c>
      <c r="C18" s="46">
        <v>7660</v>
      </c>
      <c r="D18" s="46">
        <v>7415</v>
      </c>
      <c r="E18" s="17">
        <v>0.51780000000000004</v>
      </c>
      <c r="F18" s="18">
        <f t="shared" si="3"/>
        <v>1.3266998341625208E-4</v>
      </c>
      <c r="G18" s="18">
        <f t="shared" si="0"/>
        <v>1.3266149660050937E-4</v>
      </c>
      <c r="H18" s="13">
        <f t="shared" si="6"/>
        <v>99484.444878145878</v>
      </c>
      <c r="I18" s="13">
        <f t="shared" si="4"/>
        <v>13.19775534600571</v>
      </c>
      <c r="J18" s="13">
        <f t="shared" si="1"/>
        <v>99478.080920518041</v>
      </c>
      <c r="K18" s="13">
        <f t="shared" si="2"/>
        <v>7246854.9001848521</v>
      </c>
      <c r="L18" s="20">
        <f t="shared" si="5"/>
        <v>72.844100492908268</v>
      </c>
    </row>
    <row r="19" spans="1:12" x14ac:dyDescent="0.2">
      <c r="A19" s="16">
        <v>10</v>
      </c>
      <c r="B19" s="47">
        <v>1</v>
      </c>
      <c r="C19" s="46">
        <v>8008</v>
      </c>
      <c r="D19" s="46">
        <v>7745</v>
      </c>
      <c r="E19" s="17">
        <v>0.5534</v>
      </c>
      <c r="F19" s="18">
        <f t="shared" si="3"/>
        <v>1.2695994413762458E-4</v>
      </c>
      <c r="G19" s="18">
        <f t="shared" si="0"/>
        <v>1.2695274587744444E-4</v>
      </c>
      <c r="H19" s="13">
        <f t="shared" si="6"/>
        <v>99471.247122799876</v>
      </c>
      <c r="I19" s="13">
        <f t="shared" si="4"/>
        <v>12.62814795809329</v>
      </c>
      <c r="J19" s="13">
        <f t="shared" si="1"/>
        <v>99465.607391921789</v>
      </c>
      <c r="K19" s="13">
        <f t="shared" si="2"/>
        <v>7147376.8192643337</v>
      </c>
      <c r="L19" s="20">
        <f t="shared" si="5"/>
        <v>71.853696681219944</v>
      </c>
    </row>
    <row r="20" spans="1:12" x14ac:dyDescent="0.2">
      <c r="A20" s="16">
        <v>11</v>
      </c>
      <c r="B20" s="47">
        <v>0</v>
      </c>
      <c r="C20" s="46">
        <v>8057</v>
      </c>
      <c r="D20" s="46">
        <v>8121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99458.618974841782</v>
      </c>
      <c r="I20" s="13">
        <f t="shared" si="4"/>
        <v>0</v>
      </c>
      <c r="J20" s="13">
        <f t="shared" si="1"/>
        <v>99458.618974841782</v>
      </c>
      <c r="K20" s="13">
        <f t="shared" si="2"/>
        <v>7047911.2118724119</v>
      </c>
      <c r="L20" s="20">
        <f t="shared" si="5"/>
        <v>70.86274959895826</v>
      </c>
    </row>
    <row r="21" spans="1:12" x14ac:dyDescent="0.2">
      <c r="A21" s="16">
        <v>12</v>
      </c>
      <c r="B21" s="47">
        <v>1</v>
      </c>
      <c r="C21" s="46">
        <v>8115</v>
      </c>
      <c r="D21" s="46">
        <v>8164</v>
      </c>
      <c r="E21" s="17">
        <v>0.68220000000000003</v>
      </c>
      <c r="F21" s="18">
        <f t="shared" si="3"/>
        <v>1.2285766939001166E-4</v>
      </c>
      <c r="G21" s="18">
        <f t="shared" si="0"/>
        <v>1.2285287270189267E-4</v>
      </c>
      <c r="H21" s="13">
        <f t="shared" si="6"/>
        <v>99458.618974841782</v>
      </c>
      <c r="I21" s="13">
        <f t="shared" si="4"/>
        <v>12.218777056022285</v>
      </c>
      <c r="J21" s="13">
        <f t="shared" si="1"/>
        <v>99454.735847493372</v>
      </c>
      <c r="K21" s="13">
        <f t="shared" si="2"/>
        <v>6948452.5928975698</v>
      </c>
      <c r="L21" s="20">
        <f t="shared" si="5"/>
        <v>69.86274959895826</v>
      </c>
    </row>
    <row r="22" spans="1:12" x14ac:dyDescent="0.2">
      <c r="A22" s="16">
        <v>13</v>
      </c>
      <c r="B22" s="47">
        <v>1</v>
      </c>
      <c r="C22" s="46">
        <v>8343</v>
      </c>
      <c r="D22" s="46">
        <v>8253</v>
      </c>
      <c r="E22" s="17">
        <v>0.89319999999999999</v>
      </c>
      <c r="F22" s="18">
        <f t="shared" si="3"/>
        <v>1.2051096649795132E-4</v>
      </c>
      <c r="G22" s="18">
        <f t="shared" si="0"/>
        <v>1.2050941547293657E-4</v>
      </c>
      <c r="H22" s="13">
        <f t="shared" si="6"/>
        <v>99446.400197785755</v>
      </c>
      <c r="I22" s="13">
        <f t="shared" si="4"/>
        <v>11.984227558722885</v>
      </c>
      <c r="J22" s="13">
        <f t="shared" si="1"/>
        <v>99445.120282282471</v>
      </c>
      <c r="K22" s="13">
        <f t="shared" si="2"/>
        <v>6848997.8570500761</v>
      </c>
      <c r="L22" s="20">
        <f t="shared" si="5"/>
        <v>68.871249672470029</v>
      </c>
    </row>
    <row r="23" spans="1:12" x14ac:dyDescent="0.2">
      <c r="A23" s="16">
        <v>14</v>
      </c>
      <c r="B23" s="47">
        <v>1</v>
      </c>
      <c r="C23" s="46">
        <v>7732</v>
      </c>
      <c r="D23" s="46">
        <v>8470</v>
      </c>
      <c r="E23" s="17">
        <v>0.9425</v>
      </c>
      <c r="F23" s="18">
        <f t="shared" si="3"/>
        <v>1.2344155042587335E-4</v>
      </c>
      <c r="G23" s="18">
        <f t="shared" si="0"/>
        <v>1.2344067425765093E-4</v>
      </c>
      <c r="H23" s="13">
        <f t="shared" si="6"/>
        <v>99434.415970227026</v>
      </c>
      <c r="I23" s="13">
        <f t="shared" si="4"/>
        <v>12.274251351780558</v>
      </c>
      <c r="J23" s="13">
        <f t="shared" si="1"/>
        <v>99433.710200774294</v>
      </c>
      <c r="K23" s="13">
        <f t="shared" si="2"/>
        <v>6749552.736767794</v>
      </c>
      <c r="L23" s="20">
        <f t="shared" si="5"/>
        <v>67.879442654832573</v>
      </c>
    </row>
    <row r="24" spans="1:12" x14ac:dyDescent="0.2">
      <c r="A24" s="16">
        <v>15</v>
      </c>
      <c r="B24" s="47">
        <v>2</v>
      </c>
      <c r="C24" s="46">
        <v>7773</v>
      </c>
      <c r="D24" s="46">
        <v>7925</v>
      </c>
      <c r="E24" s="17">
        <v>0.70550000000000002</v>
      </c>
      <c r="F24" s="18">
        <f t="shared" si="3"/>
        <v>2.5480952987641737E-4</v>
      </c>
      <c r="G24" s="18">
        <f t="shared" si="0"/>
        <v>2.547904100456724E-4</v>
      </c>
      <c r="H24" s="13">
        <f t="shared" si="6"/>
        <v>99422.141718875238</v>
      </c>
      <c r="I24" s="13">
        <f t="shared" si="4"/>
        <v>25.331808256171175</v>
      </c>
      <c r="J24" s="13">
        <f t="shared" si="1"/>
        <v>99414.681501343788</v>
      </c>
      <c r="K24" s="13">
        <f t="shared" si="2"/>
        <v>6650119.0265670195</v>
      </c>
      <c r="L24" s="20">
        <f t="shared" si="5"/>
        <v>66.887706416250921</v>
      </c>
    </row>
    <row r="25" spans="1:12" x14ac:dyDescent="0.2">
      <c r="A25" s="16">
        <v>16</v>
      </c>
      <c r="B25" s="47">
        <v>3</v>
      </c>
      <c r="C25" s="46">
        <v>7343</v>
      </c>
      <c r="D25" s="46">
        <v>7873</v>
      </c>
      <c r="E25" s="17">
        <v>0.47120000000000001</v>
      </c>
      <c r="F25" s="18">
        <f t="shared" si="3"/>
        <v>3.9432176656151418E-4</v>
      </c>
      <c r="G25" s="18">
        <f t="shared" si="0"/>
        <v>3.9423956077297445E-4</v>
      </c>
      <c r="H25" s="13">
        <f t="shared" si="6"/>
        <v>99396.809910619064</v>
      </c>
      <c r="I25" s="13">
        <f t="shared" si="4"/>
        <v>39.186154681397291</v>
      </c>
      <c r="J25" s="13">
        <f t="shared" si="1"/>
        <v>99376.088272023539</v>
      </c>
      <c r="K25" s="13">
        <f t="shared" si="2"/>
        <v>6550704.3450656757</v>
      </c>
      <c r="L25" s="20">
        <f t="shared" si="5"/>
        <v>65.904573305283023</v>
      </c>
    </row>
    <row r="26" spans="1:12" x14ac:dyDescent="0.2">
      <c r="A26" s="16">
        <v>17</v>
      </c>
      <c r="B26" s="47">
        <v>4</v>
      </c>
      <c r="C26" s="46">
        <v>7616</v>
      </c>
      <c r="D26" s="46">
        <v>7522</v>
      </c>
      <c r="E26" s="17">
        <v>0.73560000000000003</v>
      </c>
      <c r="F26" s="18">
        <f t="shared" si="3"/>
        <v>5.2847139648566524E-4</v>
      </c>
      <c r="G26" s="18">
        <f t="shared" si="0"/>
        <v>5.2839756463676053E-4</v>
      </c>
      <c r="H26" s="13">
        <f t="shared" si="6"/>
        <v>99357.62375593766</v>
      </c>
      <c r="I26" s="13">
        <f t="shared" si="4"/>
        <v>52.500326420733003</v>
      </c>
      <c r="J26" s="13">
        <f t="shared" si="1"/>
        <v>99343.742669632018</v>
      </c>
      <c r="K26" s="13">
        <f t="shared" si="2"/>
        <v>6451328.2567936517</v>
      </c>
      <c r="L26" s="20">
        <f t="shared" si="5"/>
        <v>64.930379903616782</v>
      </c>
    </row>
    <row r="27" spans="1:12" x14ac:dyDescent="0.2">
      <c r="A27" s="16">
        <v>18</v>
      </c>
      <c r="B27" s="47">
        <v>2</v>
      </c>
      <c r="C27" s="46">
        <v>7299</v>
      </c>
      <c r="D27" s="46">
        <v>7895</v>
      </c>
      <c r="E27" s="17">
        <v>0.7863</v>
      </c>
      <c r="F27" s="18">
        <f t="shared" si="3"/>
        <v>2.6326181387389757E-4</v>
      </c>
      <c r="G27" s="18">
        <f t="shared" si="0"/>
        <v>2.6324700384764452E-4</v>
      </c>
      <c r="H27" s="13">
        <f t="shared" si="6"/>
        <v>99305.123429516927</v>
      </c>
      <c r="I27" s="13">
        <f t="shared" si="4"/>
        <v>26.141776209540858</v>
      </c>
      <c r="J27" s="13">
        <f t="shared" si="1"/>
        <v>99299.536931940951</v>
      </c>
      <c r="K27" s="13">
        <f t="shared" si="2"/>
        <v>6351984.51412402</v>
      </c>
      <c r="L27" s="20">
        <f t="shared" si="5"/>
        <v>63.964318201894407</v>
      </c>
    </row>
    <row r="28" spans="1:12" x14ac:dyDescent="0.2">
      <c r="A28" s="16">
        <v>19</v>
      </c>
      <c r="B28" s="47">
        <v>2</v>
      </c>
      <c r="C28" s="46">
        <v>7104</v>
      </c>
      <c r="D28" s="46">
        <v>7551</v>
      </c>
      <c r="E28" s="17">
        <v>0.37119999999999997</v>
      </c>
      <c r="F28" s="18">
        <f t="shared" si="3"/>
        <v>2.7294438758103037E-4</v>
      </c>
      <c r="G28" s="18">
        <f t="shared" si="0"/>
        <v>2.7289755087547173E-4</v>
      </c>
      <c r="H28" s="13">
        <f t="shared" si="6"/>
        <v>99278.98165330739</v>
      </c>
      <c r="I28" s="13">
        <f t="shared" si="4"/>
        <v>27.092990946598476</v>
      </c>
      <c r="J28" s="13">
        <f t="shared" si="1"/>
        <v>99261.945580600179</v>
      </c>
      <c r="K28" s="13">
        <f t="shared" si="2"/>
        <v>6252684.9771920787</v>
      </c>
      <c r="L28" s="20">
        <f t="shared" si="5"/>
        <v>62.980954005220461</v>
      </c>
    </row>
    <row r="29" spans="1:12" x14ac:dyDescent="0.2">
      <c r="A29" s="16">
        <v>20</v>
      </c>
      <c r="B29" s="47">
        <v>1</v>
      </c>
      <c r="C29" s="46">
        <v>6949</v>
      </c>
      <c r="D29" s="46">
        <v>7319</v>
      </c>
      <c r="E29" s="17">
        <v>0.38080000000000003</v>
      </c>
      <c r="F29" s="18">
        <f t="shared" si="3"/>
        <v>1.4017381553125876E-4</v>
      </c>
      <c r="G29" s="18">
        <f t="shared" si="0"/>
        <v>1.4016165011301515E-4</v>
      </c>
      <c r="H29" s="13">
        <f t="shared" si="6"/>
        <v>99251.888662360798</v>
      </c>
      <c r="I29" s="13">
        <f t="shared" si="4"/>
        <v>13.91130849174975</v>
      </c>
      <c r="J29" s="13">
        <f t="shared" si="1"/>
        <v>99243.274780142703</v>
      </c>
      <c r="K29" s="13">
        <f t="shared" si="2"/>
        <v>6153423.0316114789</v>
      </c>
      <c r="L29" s="20">
        <f t="shared" si="5"/>
        <v>61.998044717762994</v>
      </c>
    </row>
    <row r="30" spans="1:12" x14ac:dyDescent="0.2">
      <c r="A30" s="16">
        <v>21</v>
      </c>
      <c r="B30" s="47">
        <v>1</v>
      </c>
      <c r="C30" s="46">
        <v>7078</v>
      </c>
      <c r="D30" s="46">
        <v>7171</v>
      </c>
      <c r="E30" s="17">
        <v>0.95889999999999997</v>
      </c>
      <c r="F30" s="18">
        <f t="shared" si="3"/>
        <v>1.4036072706856621E-4</v>
      </c>
      <c r="G30" s="18">
        <f t="shared" si="0"/>
        <v>1.403599173566421E-4</v>
      </c>
      <c r="H30" s="13">
        <f t="shared" si="6"/>
        <v>99237.97735386905</v>
      </c>
      <c r="I30" s="13">
        <f t="shared" si="4"/>
        <v>13.929034300029379</v>
      </c>
      <c r="J30" s="13">
        <f t="shared" si="1"/>
        <v>99237.404870559316</v>
      </c>
      <c r="K30" s="13">
        <f t="shared" si="2"/>
        <v>6054179.7568313358</v>
      </c>
      <c r="L30" s="20">
        <f t="shared" si="5"/>
        <v>61.006682303116264</v>
      </c>
    </row>
    <row r="31" spans="1:12" x14ac:dyDescent="0.2">
      <c r="A31" s="16">
        <v>22</v>
      </c>
      <c r="B31" s="47">
        <v>2</v>
      </c>
      <c r="C31" s="46">
        <v>6828</v>
      </c>
      <c r="D31" s="46">
        <v>7340</v>
      </c>
      <c r="E31" s="17">
        <v>0.61780000000000002</v>
      </c>
      <c r="F31" s="18">
        <f t="shared" si="3"/>
        <v>2.82326369282891E-4</v>
      </c>
      <c r="G31" s="18">
        <f t="shared" si="0"/>
        <v>2.8229590810387428E-4</v>
      </c>
      <c r="H31" s="13">
        <f t="shared" si="6"/>
        <v>99224.048319569018</v>
      </c>
      <c r="I31" s="13">
        <f t="shared" si="4"/>
        <v>28.010542826115437</v>
      </c>
      <c r="J31" s="13">
        <f t="shared" si="1"/>
        <v>99213.342690100879</v>
      </c>
      <c r="K31" s="13">
        <f t="shared" si="2"/>
        <v>5954942.3519607764</v>
      </c>
      <c r="L31" s="20">
        <f t="shared" si="5"/>
        <v>60.01511178803959</v>
      </c>
    </row>
    <row r="32" spans="1:12" x14ac:dyDescent="0.2">
      <c r="A32" s="16">
        <v>23</v>
      </c>
      <c r="B32" s="47">
        <v>4</v>
      </c>
      <c r="C32" s="46">
        <v>6529</v>
      </c>
      <c r="D32" s="46">
        <v>7108</v>
      </c>
      <c r="E32" s="17">
        <v>0.35620000000000002</v>
      </c>
      <c r="F32" s="18">
        <f t="shared" si="3"/>
        <v>5.8663929016645891E-4</v>
      </c>
      <c r="G32" s="18">
        <f t="shared" si="0"/>
        <v>5.8641781283982918E-4</v>
      </c>
      <c r="H32" s="13">
        <f t="shared" si="6"/>
        <v>99196.037776742902</v>
      </c>
      <c r="I32" s="13">
        <f t="shared" si="4"/>
        <v>58.170323515414644</v>
      </c>
      <c r="J32" s="13">
        <f t="shared" si="1"/>
        <v>99158.587722463679</v>
      </c>
      <c r="K32" s="13">
        <f t="shared" si="2"/>
        <v>5855729.0092706755</v>
      </c>
      <c r="L32" s="20">
        <f t="shared" si="5"/>
        <v>59.031884140876301</v>
      </c>
    </row>
    <row r="33" spans="1:12" x14ac:dyDescent="0.2">
      <c r="A33" s="16">
        <v>24</v>
      </c>
      <c r="B33" s="47">
        <v>3</v>
      </c>
      <c r="C33" s="46">
        <v>6456</v>
      </c>
      <c r="D33" s="46">
        <v>6823</v>
      </c>
      <c r="E33" s="17">
        <v>0.44109999999999999</v>
      </c>
      <c r="F33" s="18">
        <f t="shared" si="3"/>
        <v>4.5184125310640863E-4</v>
      </c>
      <c r="G33" s="18">
        <f t="shared" si="0"/>
        <v>4.517271766010984E-4</v>
      </c>
      <c r="H33" s="13">
        <f t="shared" si="6"/>
        <v>99137.867453227489</v>
      </c>
      <c r="I33" s="13">
        <f t="shared" si="4"/>
        <v>44.783268958900379</v>
      </c>
      <c r="J33" s="13">
        <f t="shared" si="1"/>
        <v>99112.838084206363</v>
      </c>
      <c r="K33" s="13">
        <f t="shared" si="2"/>
        <v>5756570.4215482119</v>
      </c>
      <c r="L33" s="20">
        <f t="shared" si="5"/>
        <v>58.066312796814188</v>
      </c>
    </row>
    <row r="34" spans="1:12" x14ac:dyDescent="0.2">
      <c r="A34" s="16">
        <v>25</v>
      </c>
      <c r="B34" s="47">
        <v>3</v>
      </c>
      <c r="C34" s="46">
        <v>6369</v>
      </c>
      <c r="D34" s="46">
        <v>6758</v>
      </c>
      <c r="E34" s="17">
        <v>0.49769999999999998</v>
      </c>
      <c r="F34" s="18">
        <f t="shared" si="3"/>
        <v>4.5707320789213071E-4</v>
      </c>
      <c r="G34" s="18">
        <f t="shared" si="0"/>
        <v>4.5696829351390321E-4</v>
      </c>
      <c r="H34" s="13">
        <f t="shared" si="6"/>
        <v>99093.084184268591</v>
      </c>
      <c r="I34" s="13">
        <f t="shared" si="4"/>
        <v>45.282397578714772</v>
      </c>
      <c r="J34" s="13">
        <f t="shared" si="1"/>
        <v>99070.338835964794</v>
      </c>
      <c r="K34" s="13">
        <f t="shared" si="2"/>
        <v>5657457.583464006</v>
      </c>
      <c r="L34" s="20">
        <f t="shared" si="5"/>
        <v>57.092355435659648</v>
      </c>
    </row>
    <row r="35" spans="1:12" x14ac:dyDescent="0.2">
      <c r="A35" s="16">
        <v>26</v>
      </c>
      <c r="B35" s="47">
        <v>5</v>
      </c>
      <c r="C35" s="46">
        <v>6433</v>
      </c>
      <c r="D35" s="46">
        <v>6619</v>
      </c>
      <c r="E35" s="17">
        <v>0.4274</v>
      </c>
      <c r="F35" s="18">
        <f t="shared" si="3"/>
        <v>7.6616610481152316E-4</v>
      </c>
      <c r="G35" s="18">
        <f t="shared" si="0"/>
        <v>7.6583012999353786E-4</v>
      </c>
      <c r="H35" s="13">
        <f t="shared" si="6"/>
        <v>99047.801786689874</v>
      </c>
      <c r="I35" s="13">
        <f t="shared" si="4"/>
        <v>75.853790917874875</v>
      </c>
      <c r="J35" s="13">
        <f t="shared" si="1"/>
        <v>99004.367906010302</v>
      </c>
      <c r="K35" s="13">
        <f t="shared" si="2"/>
        <v>5558387.2446280411</v>
      </c>
      <c r="L35" s="20">
        <f t="shared" si="5"/>
        <v>56.118229222276206</v>
      </c>
    </row>
    <row r="36" spans="1:12" x14ac:dyDescent="0.2">
      <c r="A36" s="16">
        <v>27</v>
      </c>
      <c r="B36" s="47">
        <v>2</v>
      </c>
      <c r="C36" s="46">
        <v>6539</v>
      </c>
      <c r="D36" s="46">
        <v>6717</v>
      </c>
      <c r="E36" s="17">
        <v>0.37259999999999999</v>
      </c>
      <c r="F36" s="18">
        <f t="shared" si="3"/>
        <v>3.0175015087507544E-4</v>
      </c>
      <c r="G36" s="18">
        <f t="shared" si="0"/>
        <v>3.0169303493961344E-4</v>
      </c>
      <c r="H36" s="13">
        <f t="shared" si="6"/>
        <v>98971.947995772003</v>
      </c>
      <c r="I36" s="13">
        <f t="shared" si="4"/>
        <v>29.859147364730049</v>
      </c>
      <c r="J36" s="13">
        <f t="shared" si="1"/>
        <v>98953.214366715372</v>
      </c>
      <c r="K36" s="13">
        <f t="shared" si="2"/>
        <v>5459382.8767220303</v>
      </c>
      <c r="L36" s="20">
        <f t="shared" si="5"/>
        <v>55.160911624728762</v>
      </c>
    </row>
    <row r="37" spans="1:12" x14ac:dyDescent="0.2">
      <c r="A37" s="16">
        <v>28</v>
      </c>
      <c r="B37" s="47">
        <v>5</v>
      </c>
      <c r="C37" s="46">
        <v>6773</v>
      </c>
      <c r="D37" s="46">
        <v>6849</v>
      </c>
      <c r="E37" s="17">
        <v>0.35670000000000002</v>
      </c>
      <c r="F37" s="18">
        <f t="shared" si="3"/>
        <v>7.3410659227719863E-4</v>
      </c>
      <c r="G37" s="18">
        <f t="shared" si="0"/>
        <v>7.3376007351688927E-4</v>
      </c>
      <c r="H37" s="13">
        <f t="shared" si="6"/>
        <v>98942.088848407278</v>
      </c>
      <c r="I37" s="13">
        <f t="shared" si="4"/>
        <v>72.599754387321909</v>
      </c>
      <c r="J37" s="13">
        <f t="shared" si="1"/>
        <v>98895.385426409906</v>
      </c>
      <c r="K37" s="13">
        <f t="shared" si="2"/>
        <v>5360429.6623553149</v>
      </c>
      <c r="L37" s="20">
        <f t="shared" si="5"/>
        <v>54.177445865007172</v>
      </c>
    </row>
    <row r="38" spans="1:12" x14ac:dyDescent="0.2">
      <c r="A38" s="16">
        <v>29</v>
      </c>
      <c r="B38" s="47">
        <v>1</v>
      </c>
      <c r="C38" s="46">
        <v>6853</v>
      </c>
      <c r="D38" s="46">
        <v>7017</v>
      </c>
      <c r="E38" s="17">
        <v>0.31509999999999999</v>
      </c>
      <c r="F38" s="18">
        <f t="shared" si="3"/>
        <v>1.4419610670511897E-4</v>
      </c>
      <c r="G38" s="18">
        <f t="shared" si="0"/>
        <v>1.4418186731637709E-4</v>
      </c>
      <c r="H38" s="13">
        <f t="shared" si="6"/>
        <v>98869.489094019955</v>
      </c>
      <c r="I38" s="13">
        <f t="shared" si="4"/>
        <v>14.255187558191977</v>
      </c>
      <c r="J38" s="13">
        <f t="shared" si="1"/>
        <v>98859.725716061352</v>
      </c>
      <c r="K38" s="13">
        <f t="shared" si="2"/>
        <v>5261534.2769289054</v>
      </c>
      <c r="L38" s="20">
        <f t="shared" si="5"/>
        <v>53.216966378024352</v>
      </c>
    </row>
    <row r="39" spans="1:12" x14ac:dyDescent="0.2">
      <c r="A39" s="16">
        <v>30</v>
      </c>
      <c r="B39" s="47">
        <v>2</v>
      </c>
      <c r="C39" s="46">
        <v>7013</v>
      </c>
      <c r="D39" s="46">
        <v>7065</v>
      </c>
      <c r="E39" s="17">
        <v>0.26300000000000001</v>
      </c>
      <c r="F39" s="18">
        <f t="shared" si="3"/>
        <v>2.8413126864611449E-4</v>
      </c>
      <c r="G39" s="18">
        <f t="shared" si="0"/>
        <v>2.8407178266690568E-4</v>
      </c>
      <c r="H39" s="13">
        <f t="shared" si="6"/>
        <v>98855.23390646177</v>
      </c>
      <c r="I39" s="13">
        <f t="shared" si="4"/>
        <v>28.081982521762534</v>
      </c>
      <c r="J39" s="13">
        <f t="shared" si="1"/>
        <v>98834.537485343229</v>
      </c>
      <c r="K39" s="13">
        <f t="shared" si="2"/>
        <v>5162674.5512128444</v>
      </c>
      <c r="L39" s="20">
        <f t="shared" si="5"/>
        <v>52.224594967807576</v>
      </c>
    </row>
    <row r="40" spans="1:12" x14ac:dyDescent="0.2">
      <c r="A40" s="16">
        <v>31</v>
      </c>
      <c r="B40" s="47">
        <v>3</v>
      </c>
      <c r="C40" s="46">
        <v>7114</v>
      </c>
      <c r="D40" s="46">
        <v>7304</v>
      </c>
      <c r="E40" s="17">
        <v>0.4</v>
      </c>
      <c r="F40" s="18">
        <f t="shared" si="3"/>
        <v>4.1614648356221392E-4</v>
      </c>
      <c r="G40" s="18">
        <f t="shared" si="0"/>
        <v>4.1604260276252293E-4</v>
      </c>
      <c r="H40" s="13">
        <f t="shared" si="6"/>
        <v>98827.151923940008</v>
      </c>
      <c r="I40" s="13">
        <f t="shared" si="4"/>
        <v>41.116305510043276</v>
      </c>
      <c r="J40" s="13">
        <f t="shared" si="1"/>
        <v>98802.482140633976</v>
      </c>
      <c r="K40" s="13">
        <f t="shared" si="2"/>
        <v>5063840.013727501</v>
      </c>
      <c r="L40" s="20">
        <f t="shared" si="5"/>
        <v>51.239359985045063</v>
      </c>
    </row>
    <row r="41" spans="1:12" x14ac:dyDescent="0.2">
      <c r="A41" s="16">
        <v>32</v>
      </c>
      <c r="B41" s="47">
        <v>3</v>
      </c>
      <c r="C41" s="46">
        <v>7395</v>
      </c>
      <c r="D41" s="46">
        <v>7313</v>
      </c>
      <c r="E41" s="17">
        <v>0.58540000000000003</v>
      </c>
      <c r="F41" s="18">
        <f t="shared" si="3"/>
        <v>4.079412564590699E-4</v>
      </c>
      <c r="G41" s="18">
        <f t="shared" si="0"/>
        <v>4.0787227202448403E-4</v>
      </c>
      <c r="H41" s="13">
        <f t="shared" si="6"/>
        <v>98786.03561842996</v>
      </c>
      <c r="I41" s="13">
        <f t="shared" si="4"/>
        <v>40.292084791980635</v>
      </c>
      <c r="J41" s="13">
        <f t="shared" si="1"/>
        <v>98769.330520075207</v>
      </c>
      <c r="K41" s="13">
        <f t="shared" si="2"/>
        <v>4965037.5315868668</v>
      </c>
      <c r="L41" s="20">
        <f t="shared" si="5"/>
        <v>50.260520128217067</v>
      </c>
    </row>
    <row r="42" spans="1:12" x14ac:dyDescent="0.2">
      <c r="A42" s="16">
        <v>33</v>
      </c>
      <c r="B42" s="47">
        <v>5</v>
      </c>
      <c r="C42" s="46">
        <v>7696</v>
      </c>
      <c r="D42" s="46">
        <v>7618</v>
      </c>
      <c r="E42" s="17">
        <v>0.44109999999999999</v>
      </c>
      <c r="F42" s="18">
        <f t="shared" si="3"/>
        <v>6.5299725741151885E-4</v>
      </c>
      <c r="G42" s="18">
        <f t="shared" si="0"/>
        <v>6.5275902636813558E-4</v>
      </c>
      <c r="H42" s="13">
        <f t="shared" si="6"/>
        <v>98745.743533637986</v>
      </c>
      <c r="I42" s="13">
        <f t="shared" si="4"/>
        <v>64.457175407015157</v>
      </c>
      <c r="J42" s="13">
        <f t="shared" si="1"/>
        <v>98709.718418303004</v>
      </c>
      <c r="K42" s="13">
        <f t="shared" si="2"/>
        <v>4866268.201066792</v>
      </c>
      <c r="L42" s="20">
        <f t="shared" si="5"/>
        <v>49.280789499641422</v>
      </c>
    </row>
    <row r="43" spans="1:12" x14ac:dyDescent="0.2">
      <c r="A43" s="16">
        <v>34</v>
      </c>
      <c r="B43" s="47">
        <v>5</v>
      </c>
      <c r="C43" s="46">
        <v>8080</v>
      </c>
      <c r="D43" s="46">
        <v>7878</v>
      </c>
      <c r="E43" s="17">
        <v>0.2712</v>
      </c>
      <c r="F43" s="18">
        <f t="shared" si="3"/>
        <v>6.2664494297531024E-4</v>
      </c>
      <c r="G43" s="18">
        <f t="shared" si="0"/>
        <v>6.2635888560231428E-4</v>
      </c>
      <c r="H43" s="13">
        <f t="shared" si="6"/>
        <v>98681.286358230966</v>
      </c>
      <c r="I43" s="13">
        <f t="shared" si="4"/>
        <v>61.809900553144409</v>
      </c>
      <c r="J43" s="13">
        <f t="shared" si="1"/>
        <v>98636.239302707836</v>
      </c>
      <c r="K43" s="13">
        <f t="shared" si="2"/>
        <v>4767558.4826484891</v>
      </c>
      <c r="L43" s="20">
        <f t="shared" si="5"/>
        <v>48.312690871715908</v>
      </c>
    </row>
    <row r="44" spans="1:12" x14ac:dyDescent="0.2">
      <c r="A44" s="16">
        <v>35</v>
      </c>
      <c r="B44" s="47">
        <v>3</v>
      </c>
      <c r="C44" s="46">
        <v>8205</v>
      </c>
      <c r="D44" s="46">
        <v>8190</v>
      </c>
      <c r="E44" s="17">
        <v>0.31690000000000002</v>
      </c>
      <c r="F44" s="18">
        <f t="shared" si="3"/>
        <v>3.6596523330283625E-4</v>
      </c>
      <c r="G44" s="18">
        <f t="shared" si="0"/>
        <v>3.6587376820821119E-4</v>
      </c>
      <c r="H44" s="13">
        <f t="shared" si="6"/>
        <v>98619.476457677825</v>
      </c>
      <c r="I44" s="13">
        <f t="shared" si="4"/>
        <v>36.08227947029156</v>
      </c>
      <c r="J44" s="13">
        <f t="shared" si="1"/>
        <v>98594.828652571668</v>
      </c>
      <c r="K44" s="13">
        <f t="shared" si="2"/>
        <v>4668922.2433457812</v>
      </c>
      <c r="L44" s="20">
        <f t="shared" si="5"/>
        <v>47.342800946113634</v>
      </c>
    </row>
    <row r="45" spans="1:12" x14ac:dyDescent="0.2">
      <c r="A45" s="16">
        <v>36</v>
      </c>
      <c r="B45" s="47">
        <v>6</v>
      </c>
      <c r="C45" s="46">
        <v>8935</v>
      </c>
      <c r="D45" s="46">
        <v>8406</v>
      </c>
      <c r="E45" s="17">
        <v>0.55569999999999997</v>
      </c>
      <c r="F45" s="18">
        <f t="shared" si="3"/>
        <v>6.9200161467043427E-4</v>
      </c>
      <c r="G45" s="18">
        <f t="shared" si="0"/>
        <v>6.9178891979673675E-4</v>
      </c>
      <c r="H45" s="13">
        <f t="shared" si="6"/>
        <v>98583.394178207527</v>
      </c>
      <c r="I45" s="13">
        <f t="shared" si="4"/>
        <v>68.198899768438096</v>
      </c>
      <c r="J45" s="13">
        <f t="shared" si="1"/>
        <v>98553.093407040404</v>
      </c>
      <c r="K45" s="13">
        <f t="shared" si="2"/>
        <v>4570327.4146932093</v>
      </c>
      <c r="L45" s="20">
        <f t="shared" si="5"/>
        <v>46.360012787057279</v>
      </c>
    </row>
    <row r="46" spans="1:12" x14ac:dyDescent="0.2">
      <c r="A46" s="16">
        <v>37</v>
      </c>
      <c r="B46" s="47">
        <v>8</v>
      </c>
      <c r="C46" s="46">
        <v>9268</v>
      </c>
      <c r="D46" s="46">
        <v>8995</v>
      </c>
      <c r="E46" s="17">
        <v>0.4541</v>
      </c>
      <c r="F46" s="18">
        <f t="shared" si="3"/>
        <v>8.7608826589278871E-4</v>
      </c>
      <c r="G46" s="18">
        <f t="shared" si="0"/>
        <v>8.7566947120247107E-4</v>
      </c>
      <c r="H46" s="13">
        <f t="shared" si="6"/>
        <v>98515.195278439089</v>
      </c>
      <c r="I46" s="13">
        <f t="shared" si="4"/>
        <v>86.266748954878935</v>
      </c>
      <c r="J46" s="13">
        <f t="shared" si="1"/>
        <v>98468.10226018462</v>
      </c>
      <c r="K46" s="13">
        <f t="shared" si="2"/>
        <v>4471774.3212861689</v>
      </c>
      <c r="L46" s="20">
        <f t="shared" si="5"/>
        <v>45.391721638954671</v>
      </c>
    </row>
    <row r="47" spans="1:12" x14ac:dyDescent="0.2">
      <c r="A47" s="16">
        <v>38</v>
      </c>
      <c r="B47" s="47">
        <v>5</v>
      </c>
      <c r="C47" s="46">
        <v>9657</v>
      </c>
      <c r="D47" s="46">
        <v>9314</v>
      </c>
      <c r="E47" s="17">
        <v>0.5222</v>
      </c>
      <c r="F47" s="18">
        <f t="shared" si="3"/>
        <v>5.2712034157398129E-4</v>
      </c>
      <c r="G47" s="18">
        <f t="shared" si="0"/>
        <v>5.2698761547484364E-4</v>
      </c>
      <c r="H47" s="13">
        <f t="shared" si="6"/>
        <v>98428.928529484212</v>
      </c>
      <c r="I47" s="13">
        <f t="shared" si="4"/>
        <v>51.870826339496695</v>
      </c>
      <c r="J47" s="13">
        <f t="shared" si="1"/>
        <v>98404.144648659203</v>
      </c>
      <c r="K47" s="13">
        <f t="shared" si="2"/>
        <v>4373306.2190259844</v>
      </c>
      <c r="L47" s="20">
        <f t="shared" si="5"/>
        <v>44.431106630567136</v>
      </c>
    </row>
    <row r="48" spans="1:12" x14ac:dyDescent="0.2">
      <c r="A48" s="16">
        <v>39</v>
      </c>
      <c r="B48" s="47">
        <v>6</v>
      </c>
      <c r="C48" s="46">
        <v>10191</v>
      </c>
      <c r="D48" s="46">
        <v>9712</v>
      </c>
      <c r="E48" s="17">
        <v>0.5877</v>
      </c>
      <c r="F48" s="18">
        <f t="shared" si="3"/>
        <v>6.0292418228407782E-4</v>
      </c>
      <c r="G48" s="18">
        <f t="shared" si="0"/>
        <v>6.0277434123847101E-4</v>
      </c>
      <c r="H48" s="13">
        <f t="shared" si="6"/>
        <v>98377.057703144717</v>
      </c>
      <c r="I48" s="13">
        <f t="shared" si="4"/>
        <v>59.299166149992104</v>
      </c>
      <c r="J48" s="13">
        <f t="shared" si="1"/>
        <v>98352.608656941069</v>
      </c>
      <c r="K48" s="13">
        <f t="shared" si="2"/>
        <v>4274902.0743773254</v>
      </c>
      <c r="L48" s="20">
        <f t="shared" si="5"/>
        <v>43.45425828120365</v>
      </c>
    </row>
    <row r="49" spans="1:12" x14ac:dyDescent="0.2">
      <c r="A49" s="16">
        <v>40</v>
      </c>
      <c r="B49" s="47">
        <v>9</v>
      </c>
      <c r="C49" s="46">
        <v>11013</v>
      </c>
      <c r="D49" s="46">
        <v>10226</v>
      </c>
      <c r="E49" s="17">
        <v>0.62070000000000003</v>
      </c>
      <c r="F49" s="18">
        <f t="shared" si="3"/>
        <v>8.4749752813220963E-4</v>
      </c>
      <c r="G49" s="18">
        <f t="shared" si="0"/>
        <v>8.4722518267281042E-4</v>
      </c>
      <c r="H49" s="13">
        <f t="shared" si="6"/>
        <v>98317.758536994719</v>
      </c>
      <c r="I49" s="13">
        <f t="shared" si="4"/>
        <v>83.297280936486615</v>
      </c>
      <c r="J49" s="13">
        <f t="shared" si="1"/>
        <v>98286.163878335516</v>
      </c>
      <c r="K49" s="13">
        <f t="shared" si="2"/>
        <v>4176549.4657203839</v>
      </c>
      <c r="L49" s="20">
        <f t="shared" si="5"/>
        <v>42.480112727029308</v>
      </c>
    </row>
    <row r="50" spans="1:12" x14ac:dyDescent="0.2">
      <c r="A50" s="16">
        <v>41</v>
      </c>
      <c r="B50" s="47">
        <v>4</v>
      </c>
      <c r="C50" s="46">
        <v>11344</v>
      </c>
      <c r="D50" s="46">
        <v>10999</v>
      </c>
      <c r="E50" s="17">
        <v>0.33289999999999997</v>
      </c>
      <c r="F50" s="18">
        <f t="shared" si="3"/>
        <v>3.5805397663697804E-4</v>
      </c>
      <c r="G50" s="18">
        <f t="shared" si="0"/>
        <v>3.5796847307223331E-4</v>
      </c>
      <c r="H50" s="13">
        <f t="shared" si="6"/>
        <v>98234.461256058232</v>
      </c>
      <c r="I50" s="13">
        <f t="shared" si="4"/>
        <v>35.164840098904627</v>
      </c>
      <c r="J50" s="13">
        <f t="shared" si="1"/>
        <v>98211.002791228253</v>
      </c>
      <c r="K50" s="13">
        <f t="shared" si="2"/>
        <v>4078263.3018420483</v>
      </c>
      <c r="L50" s="20">
        <f t="shared" si="5"/>
        <v>41.51560714739032</v>
      </c>
    </row>
    <row r="51" spans="1:12" x14ac:dyDescent="0.2">
      <c r="A51" s="16">
        <v>42</v>
      </c>
      <c r="B51" s="47">
        <v>13</v>
      </c>
      <c r="C51" s="46">
        <v>12203</v>
      </c>
      <c r="D51" s="46">
        <v>11371</v>
      </c>
      <c r="E51" s="17">
        <v>0.46360000000000001</v>
      </c>
      <c r="F51" s="18">
        <f t="shared" si="3"/>
        <v>1.1029099855773309E-3</v>
      </c>
      <c r="G51" s="18">
        <f t="shared" si="0"/>
        <v>1.1022578888003577E-3</v>
      </c>
      <c r="H51" s="13">
        <f t="shared" si="6"/>
        <v>98199.296415959325</v>
      </c>
      <c r="I51" s="13">
        <f t="shared" si="4"/>
        <v>108.24094914913586</v>
      </c>
      <c r="J51" s="13">
        <f t="shared" si="1"/>
        <v>98141.235970835725</v>
      </c>
      <c r="K51" s="13">
        <f t="shared" si="2"/>
        <v>3980052.2990508201</v>
      </c>
      <c r="L51" s="20">
        <f t="shared" si="5"/>
        <v>40.53035453728549</v>
      </c>
    </row>
    <row r="52" spans="1:12" x14ac:dyDescent="0.2">
      <c r="A52" s="16">
        <v>43</v>
      </c>
      <c r="B52" s="47">
        <v>20</v>
      </c>
      <c r="C52" s="46">
        <v>12881</v>
      </c>
      <c r="D52" s="46">
        <v>12165</v>
      </c>
      <c r="E52" s="17">
        <v>0.36470000000000002</v>
      </c>
      <c r="F52" s="18">
        <f t="shared" si="3"/>
        <v>1.5970614070110996E-3</v>
      </c>
      <c r="G52" s="18">
        <f t="shared" si="0"/>
        <v>1.5954426499791873E-3</v>
      </c>
      <c r="H52" s="13">
        <f t="shared" si="6"/>
        <v>98091.055466810183</v>
      </c>
      <c r="I52" s="13">
        <f t="shared" si="4"/>
        <v>156.4986534732231</v>
      </c>
      <c r="J52" s="13">
        <f t="shared" si="1"/>
        <v>97991.631872258658</v>
      </c>
      <c r="K52" s="13">
        <f t="shared" si="2"/>
        <v>3881911.0630799844</v>
      </c>
      <c r="L52" s="20">
        <f t="shared" si="5"/>
        <v>39.574567167273038</v>
      </c>
    </row>
    <row r="53" spans="1:12" x14ac:dyDescent="0.2">
      <c r="A53" s="16">
        <v>44</v>
      </c>
      <c r="B53" s="47">
        <v>13</v>
      </c>
      <c r="C53" s="46">
        <v>13082</v>
      </c>
      <c r="D53" s="46">
        <v>12862</v>
      </c>
      <c r="E53" s="17">
        <v>0.4748</v>
      </c>
      <c r="F53" s="18">
        <f t="shared" si="3"/>
        <v>1.0021584952204748E-3</v>
      </c>
      <c r="G53" s="18">
        <f t="shared" si="0"/>
        <v>1.0016313029691526E-3</v>
      </c>
      <c r="H53" s="13">
        <f t="shared" si="6"/>
        <v>97934.556813336967</v>
      </c>
      <c r="I53" s="13">
        <f t="shared" si="4"/>
        <v>98.09431774664921</v>
      </c>
      <c r="J53" s="13">
        <f t="shared" si="1"/>
        <v>97883.037677656423</v>
      </c>
      <c r="K53" s="13">
        <f t="shared" si="2"/>
        <v>3783919.4312077258</v>
      </c>
      <c r="L53" s="20">
        <f t="shared" si="5"/>
        <v>38.637224227397766</v>
      </c>
    </row>
    <row r="54" spans="1:12" x14ac:dyDescent="0.2">
      <c r="A54" s="16">
        <v>45</v>
      </c>
      <c r="B54" s="47">
        <v>17</v>
      </c>
      <c r="C54" s="46">
        <v>13269</v>
      </c>
      <c r="D54" s="46">
        <v>13041</v>
      </c>
      <c r="E54" s="17">
        <v>0.44900000000000001</v>
      </c>
      <c r="F54" s="18">
        <f t="shared" si="3"/>
        <v>1.2922843025465602E-3</v>
      </c>
      <c r="G54" s="18">
        <f t="shared" si="0"/>
        <v>1.2913647879917052E-3</v>
      </c>
      <c r="H54" s="13">
        <f t="shared" si="6"/>
        <v>97836.462495590313</v>
      </c>
      <c r="I54" s="13">
        <f t="shared" si="4"/>
        <v>126.3425626484764</v>
      </c>
      <c r="J54" s="13">
        <f t="shared" si="1"/>
        <v>97766.847743570994</v>
      </c>
      <c r="K54" s="13">
        <f t="shared" si="2"/>
        <v>3686036.3935300694</v>
      </c>
      <c r="L54" s="20">
        <f t="shared" si="5"/>
        <v>37.675487231523796</v>
      </c>
    </row>
    <row r="55" spans="1:12" x14ac:dyDescent="0.2">
      <c r="A55" s="16">
        <v>46</v>
      </c>
      <c r="B55" s="47">
        <v>21</v>
      </c>
      <c r="C55" s="46">
        <v>13361</v>
      </c>
      <c r="D55" s="46">
        <v>13186</v>
      </c>
      <c r="E55" s="17">
        <v>0.44419999999999998</v>
      </c>
      <c r="F55" s="18">
        <f t="shared" si="3"/>
        <v>1.5820996722793535E-3</v>
      </c>
      <c r="G55" s="18">
        <f t="shared" si="0"/>
        <v>1.580709705236932E-3</v>
      </c>
      <c r="H55" s="13">
        <f t="shared" si="6"/>
        <v>97710.11993294183</v>
      </c>
      <c r="I55" s="13">
        <f t="shared" si="4"/>
        <v>154.45133487786575</v>
      </c>
      <c r="J55" s="13">
        <f t="shared" si="1"/>
        <v>97624.275881016714</v>
      </c>
      <c r="K55" s="13">
        <f t="shared" si="2"/>
        <v>3588269.5457864986</v>
      </c>
      <c r="L55" s="20">
        <f t="shared" si="5"/>
        <v>36.723622366333366</v>
      </c>
    </row>
    <row r="56" spans="1:12" x14ac:dyDescent="0.2">
      <c r="A56" s="16">
        <v>47</v>
      </c>
      <c r="B56" s="47">
        <v>20</v>
      </c>
      <c r="C56" s="46">
        <v>12617</v>
      </c>
      <c r="D56" s="46">
        <v>13295</v>
      </c>
      <c r="E56" s="17">
        <v>0.39050000000000001</v>
      </c>
      <c r="F56" s="18">
        <f t="shared" si="3"/>
        <v>1.5436863229391787E-3</v>
      </c>
      <c r="G56" s="18">
        <f t="shared" si="0"/>
        <v>1.5422352695326023E-3</v>
      </c>
      <c r="H56" s="13">
        <f t="shared" si="6"/>
        <v>97555.66859806396</v>
      </c>
      <c r="I56" s="13">
        <f t="shared" si="4"/>
        <v>150.45379285476838</v>
      </c>
      <c r="J56" s="13">
        <f t="shared" si="1"/>
        <v>97463.967011318979</v>
      </c>
      <c r="K56" s="13">
        <f t="shared" si="2"/>
        <v>3490645.269905482</v>
      </c>
      <c r="L56" s="20">
        <f t="shared" si="5"/>
        <v>35.781060394216347</v>
      </c>
    </row>
    <row r="57" spans="1:12" x14ac:dyDescent="0.2">
      <c r="A57" s="16">
        <v>48</v>
      </c>
      <c r="B57" s="47">
        <v>11</v>
      </c>
      <c r="C57" s="46">
        <v>11978</v>
      </c>
      <c r="D57" s="46">
        <v>12574</v>
      </c>
      <c r="E57" s="17">
        <v>0.47849999999999998</v>
      </c>
      <c r="F57" s="18">
        <f t="shared" si="3"/>
        <v>8.960573476702509E-4</v>
      </c>
      <c r="G57" s="18">
        <f t="shared" si="0"/>
        <v>8.9563882110644535E-4</v>
      </c>
      <c r="H57" s="13">
        <f t="shared" si="6"/>
        <v>97405.214805209194</v>
      </c>
      <c r="I57" s="13">
        <f t="shared" si="4"/>
        <v>87.239891757757633</v>
      </c>
      <c r="J57" s="13">
        <f t="shared" si="1"/>
        <v>97359.719201657528</v>
      </c>
      <c r="K57" s="13">
        <f t="shared" si="2"/>
        <v>3393181.3028941629</v>
      </c>
      <c r="L57" s="20">
        <f t="shared" si="5"/>
        <v>34.835725270765451</v>
      </c>
    </row>
    <row r="58" spans="1:12" x14ac:dyDescent="0.2">
      <c r="A58" s="16">
        <v>49</v>
      </c>
      <c r="B58" s="47">
        <v>19</v>
      </c>
      <c r="C58" s="46">
        <v>11573</v>
      </c>
      <c r="D58" s="46">
        <v>11944</v>
      </c>
      <c r="E58" s="17">
        <v>0.50149999999999995</v>
      </c>
      <c r="F58" s="18">
        <f t="shared" si="3"/>
        <v>1.6158523621210188E-3</v>
      </c>
      <c r="G58" s="18">
        <f t="shared" si="0"/>
        <v>1.6145518367375381E-3</v>
      </c>
      <c r="H58" s="13">
        <f t="shared" si="6"/>
        <v>97317.974913451442</v>
      </c>
      <c r="I58" s="13">
        <f t="shared" si="4"/>
        <v>157.12491514409069</v>
      </c>
      <c r="J58" s="13">
        <f t="shared" si="1"/>
        <v>97239.64814325211</v>
      </c>
      <c r="K58" s="13">
        <f t="shared" si="2"/>
        <v>3295821.5836925055</v>
      </c>
      <c r="L58" s="20">
        <f t="shared" si="5"/>
        <v>33.866524520507177</v>
      </c>
    </row>
    <row r="59" spans="1:12" x14ac:dyDescent="0.2">
      <c r="A59" s="16">
        <v>50</v>
      </c>
      <c r="B59" s="47">
        <v>25</v>
      </c>
      <c r="C59" s="46">
        <v>11166</v>
      </c>
      <c r="D59" s="46">
        <v>11528</v>
      </c>
      <c r="E59" s="17">
        <v>0.48649999999999999</v>
      </c>
      <c r="F59" s="18">
        <f t="shared" si="3"/>
        <v>2.2032255221644489E-3</v>
      </c>
      <c r="G59" s="18">
        <f t="shared" si="0"/>
        <v>2.200735705946498E-3</v>
      </c>
      <c r="H59" s="13">
        <f t="shared" si="6"/>
        <v>97160.849998307356</v>
      </c>
      <c r="I59" s="13">
        <f t="shared" si="4"/>
        <v>213.82535181138672</v>
      </c>
      <c r="J59" s="13">
        <f t="shared" si="1"/>
        <v>97051.050680152199</v>
      </c>
      <c r="K59" s="13">
        <f t="shared" si="2"/>
        <v>3198581.9355492536</v>
      </c>
      <c r="L59" s="20">
        <f t="shared" si="5"/>
        <v>32.920481197982276</v>
      </c>
    </row>
    <row r="60" spans="1:12" x14ac:dyDescent="0.2">
      <c r="A60" s="16">
        <v>51</v>
      </c>
      <c r="B60" s="47">
        <v>25</v>
      </c>
      <c r="C60" s="46">
        <v>10614</v>
      </c>
      <c r="D60" s="46">
        <v>11137</v>
      </c>
      <c r="E60" s="17">
        <v>0.43969999999999998</v>
      </c>
      <c r="F60" s="18">
        <f t="shared" si="3"/>
        <v>2.2987448852926301E-3</v>
      </c>
      <c r="G60" s="18">
        <f t="shared" si="0"/>
        <v>2.2957879408228516E-3</v>
      </c>
      <c r="H60" s="13">
        <f t="shared" si="6"/>
        <v>96947.024646495964</v>
      </c>
      <c r="I60" s="13">
        <f t="shared" si="4"/>
        <v>222.5698100820812</v>
      </c>
      <c r="J60" s="13">
        <f t="shared" si="1"/>
        <v>96822.318781906972</v>
      </c>
      <c r="K60" s="13">
        <f t="shared" si="2"/>
        <v>3101530.8848691015</v>
      </c>
      <c r="L60" s="20">
        <f t="shared" si="5"/>
        <v>31.992017250435573</v>
      </c>
    </row>
    <row r="61" spans="1:12" x14ac:dyDescent="0.2">
      <c r="A61" s="16">
        <v>52</v>
      </c>
      <c r="B61" s="47">
        <v>43</v>
      </c>
      <c r="C61" s="46">
        <v>10224</v>
      </c>
      <c r="D61" s="46">
        <v>10579</v>
      </c>
      <c r="E61" s="17">
        <v>0.45860000000000001</v>
      </c>
      <c r="F61" s="18">
        <f t="shared" si="3"/>
        <v>4.1340191318559819E-3</v>
      </c>
      <c r="G61" s="18">
        <f t="shared" si="0"/>
        <v>4.1247872065446516E-3</v>
      </c>
      <c r="H61" s="13">
        <f t="shared" si="6"/>
        <v>96724.454836413875</v>
      </c>
      <c r="I61" s="13">
        <f t="shared" si="4"/>
        <v>398.9677938692459</v>
      </c>
      <c r="J61" s="13">
        <f t="shared" si="1"/>
        <v>96508.453672813062</v>
      </c>
      <c r="K61" s="13">
        <f t="shared" si="2"/>
        <v>3004708.5660871947</v>
      </c>
      <c r="L61" s="20">
        <f t="shared" si="5"/>
        <v>31.064621363531444</v>
      </c>
    </row>
    <row r="62" spans="1:12" x14ac:dyDescent="0.2">
      <c r="A62" s="16">
        <v>53</v>
      </c>
      <c r="B62" s="47">
        <v>29</v>
      </c>
      <c r="C62" s="46">
        <v>9911</v>
      </c>
      <c r="D62" s="46">
        <v>10148</v>
      </c>
      <c r="E62" s="17">
        <v>0.51349999999999996</v>
      </c>
      <c r="F62" s="18">
        <f t="shared" si="3"/>
        <v>2.8914701630190936E-3</v>
      </c>
      <c r="G62" s="18">
        <f t="shared" si="0"/>
        <v>2.8874084448831314E-3</v>
      </c>
      <c r="H62" s="13">
        <f t="shared" si="6"/>
        <v>96325.487042544628</v>
      </c>
      <c r="I62" s="13">
        <f t="shared" si="4"/>
        <v>278.13102474412398</v>
      </c>
      <c r="J62" s="13">
        <f t="shared" si="1"/>
        <v>96190.176299006605</v>
      </c>
      <c r="K62" s="13">
        <f t="shared" si="2"/>
        <v>2908200.1124143815</v>
      </c>
      <c r="L62" s="20">
        <f t="shared" si="5"/>
        <v>30.191387572532076</v>
      </c>
    </row>
    <row r="63" spans="1:12" x14ac:dyDescent="0.2">
      <c r="A63" s="16">
        <v>54</v>
      </c>
      <c r="B63" s="47">
        <v>29</v>
      </c>
      <c r="C63" s="46">
        <v>9501</v>
      </c>
      <c r="D63" s="46">
        <v>9885</v>
      </c>
      <c r="E63" s="17">
        <v>0.46050000000000002</v>
      </c>
      <c r="F63" s="18">
        <f t="shared" si="3"/>
        <v>2.9918497885071701E-3</v>
      </c>
      <c r="G63" s="18">
        <f t="shared" si="0"/>
        <v>2.9870284170948462E-3</v>
      </c>
      <c r="H63" s="13">
        <f t="shared" si="6"/>
        <v>96047.356017800499</v>
      </c>
      <c r="I63" s="13">
        <f t="shared" si="4"/>
        <v>286.89618181199575</v>
      </c>
      <c r="J63" s="13">
        <f t="shared" si="1"/>
        <v>95892.575527712921</v>
      </c>
      <c r="K63" s="13">
        <f t="shared" si="2"/>
        <v>2812009.9361153748</v>
      </c>
      <c r="L63" s="20">
        <f t="shared" si="5"/>
        <v>29.277327900564213</v>
      </c>
    </row>
    <row r="64" spans="1:12" x14ac:dyDescent="0.2">
      <c r="A64" s="16">
        <v>55</v>
      </c>
      <c r="B64" s="47">
        <v>34</v>
      </c>
      <c r="C64" s="46">
        <v>8901</v>
      </c>
      <c r="D64" s="46">
        <v>9452</v>
      </c>
      <c r="E64" s="17">
        <v>0.51380000000000003</v>
      </c>
      <c r="F64" s="18">
        <f t="shared" si="3"/>
        <v>3.7051163297553533E-3</v>
      </c>
      <c r="G64" s="18">
        <f t="shared" si="0"/>
        <v>3.6984538330927814E-3</v>
      </c>
      <c r="H64" s="13">
        <f t="shared" si="6"/>
        <v>95760.459835988499</v>
      </c>
      <c r="I64" s="13">
        <f t="shared" si="4"/>
        <v>354.16563973913901</v>
      </c>
      <c r="J64" s="13">
        <f t="shared" si="1"/>
        <v>95588.264501947328</v>
      </c>
      <c r="K64" s="13">
        <f t="shared" si="2"/>
        <v>2716117.3605876621</v>
      </c>
      <c r="L64" s="20">
        <f t="shared" si="5"/>
        <v>28.363662468200644</v>
      </c>
    </row>
    <row r="65" spans="1:12" x14ac:dyDescent="0.2">
      <c r="A65" s="16">
        <v>56</v>
      </c>
      <c r="B65" s="47">
        <v>37</v>
      </c>
      <c r="C65" s="46">
        <v>8435</v>
      </c>
      <c r="D65" s="46">
        <v>8831</v>
      </c>
      <c r="E65" s="17">
        <v>0.56899999999999995</v>
      </c>
      <c r="F65" s="18">
        <f t="shared" si="3"/>
        <v>4.2858797636974397E-3</v>
      </c>
      <c r="G65" s="18">
        <f t="shared" si="0"/>
        <v>4.2779774231475809E-3</v>
      </c>
      <c r="H65" s="13">
        <f t="shared" si="6"/>
        <v>95406.294196249364</v>
      </c>
      <c r="I65" s="13">
        <f t="shared" si="4"/>
        <v>408.14597259773086</v>
      </c>
      <c r="J65" s="13">
        <f t="shared" si="1"/>
        <v>95230.383282059745</v>
      </c>
      <c r="K65" s="13">
        <f t="shared" si="2"/>
        <v>2620529.0960857146</v>
      </c>
      <c r="L65" s="20">
        <f t="shared" si="5"/>
        <v>27.467046258974531</v>
      </c>
    </row>
    <row r="66" spans="1:12" x14ac:dyDescent="0.2">
      <c r="A66" s="16">
        <v>57</v>
      </c>
      <c r="B66" s="47">
        <v>47</v>
      </c>
      <c r="C66" s="46">
        <v>8383</v>
      </c>
      <c r="D66" s="46">
        <v>8337</v>
      </c>
      <c r="E66" s="17">
        <v>0.42699999999999999</v>
      </c>
      <c r="F66" s="18">
        <f t="shared" si="3"/>
        <v>5.6220095693779908E-3</v>
      </c>
      <c r="G66" s="18">
        <f t="shared" si="0"/>
        <v>5.6039569182100108E-3</v>
      </c>
      <c r="H66" s="13">
        <f t="shared" si="6"/>
        <v>94998.148223651631</v>
      </c>
      <c r="I66" s="13">
        <f t="shared" si="4"/>
        <v>532.36552995507259</v>
      </c>
      <c r="J66" s="13">
        <f t="shared" si="1"/>
        <v>94693.102774987376</v>
      </c>
      <c r="K66" s="13">
        <f t="shared" si="2"/>
        <v>2525298.7128036548</v>
      </c>
      <c r="L66" s="20">
        <f t="shared" si="5"/>
        <v>26.5826098721252</v>
      </c>
    </row>
    <row r="67" spans="1:12" x14ac:dyDescent="0.2">
      <c r="A67" s="16">
        <v>58</v>
      </c>
      <c r="B67" s="47">
        <v>44</v>
      </c>
      <c r="C67" s="46">
        <v>7952</v>
      </c>
      <c r="D67" s="46">
        <v>8346</v>
      </c>
      <c r="E67" s="17">
        <v>0.56920000000000004</v>
      </c>
      <c r="F67" s="18">
        <f t="shared" si="3"/>
        <v>5.3994355135599456E-3</v>
      </c>
      <c r="G67" s="18">
        <f t="shared" si="0"/>
        <v>5.3869051583436689E-3</v>
      </c>
      <c r="H67" s="13">
        <f t="shared" si="6"/>
        <v>94465.782693696558</v>
      </c>
      <c r="I67" s="13">
        <f t="shared" si="4"/>
        <v>508.87821207964606</v>
      </c>
      <c r="J67" s="13">
        <f t="shared" si="1"/>
        <v>94246.557959932645</v>
      </c>
      <c r="K67" s="13">
        <f t="shared" si="2"/>
        <v>2430605.6100286674</v>
      </c>
      <c r="L67" s="20">
        <f t="shared" si="5"/>
        <v>25.730010811532239</v>
      </c>
    </row>
    <row r="68" spans="1:12" x14ac:dyDescent="0.2">
      <c r="A68" s="16">
        <v>59</v>
      </c>
      <c r="B68" s="47">
        <v>38</v>
      </c>
      <c r="C68" s="46">
        <v>7478</v>
      </c>
      <c r="D68" s="46">
        <v>7849</v>
      </c>
      <c r="E68" s="17">
        <v>0.46789999999999998</v>
      </c>
      <c r="F68" s="18">
        <f t="shared" si="3"/>
        <v>4.9585698440660275E-3</v>
      </c>
      <c r="G68" s="18">
        <f t="shared" si="0"/>
        <v>4.945521308572445E-3</v>
      </c>
      <c r="H68" s="13">
        <f t="shared" si="6"/>
        <v>93956.904481616904</v>
      </c>
      <c r="I68" s="13">
        <f t="shared" si="4"/>
        <v>464.66587320134227</v>
      </c>
      <c r="J68" s="13">
        <f t="shared" si="1"/>
        <v>93709.655770486468</v>
      </c>
      <c r="K68" s="13">
        <f t="shared" si="2"/>
        <v>2336359.0520687345</v>
      </c>
      <c r="L68" s="20">
        <f t="shared" si="5"/>
        <v>24.866283802760378</v>
      </c>
    </row>
    <row r="69" spans="1:12" x14ac:dyDescent="0.2">
      <c r="A69" s="16">
        <v>60</v>
      </c>
      <c r="B69" s="47">
        <v>51</v>
      </c>
      <c r="C69" s="46">
        <v>7228</v>
      </c>
      <c r="D69" s="46">
        <v>7425</v>
      </c>
      <c r="E69" s="17">
        <v>0.53249999999999997</v>
      </c>
      <c r="F69" s="18">
        <f t="shared" si="3"/>
        <v>6.9610318706067017E-3</v>
      </c>
      <c r="G69" s="18">
        <f t="shared" si="0"/>
        <v>6.9384521877722035E-3</v>
      </c>
      <c r="H69" s="13">
        <f t="shared" si="6"/>
        <v>93492.238608415559</v>
      </c>
      <c r="I69" s="13">
        <f t="shared" si="4"/>
        <v>648.69142751228185</v>
      </c>
      <c r="J69" s="13">
        <f t="shared" si="1"/>
        <v>93188.975366053564</v>
      </c>
      <c r="K69" s="13">
        <f t="shared" si="2"/>
        <v>2242649.3962982479</v>
      </c>
      <c r="L69" s="20">
        <f t="shared" si="5"/>
        <v>23.987546235697678</v>
      </c>
    </row>
    <row r="70" spans="1:12" x14ac:dyDescent="0.2">
      <c r="A70" s="16">
        <v>61</v>
      </c>
      <c r="B70" s="47">
        <v>58</v>
      </c>
      <c r="C70" s="46">
        <v>7164</v>
      </c>
      <c r="D70" s="46">
        <v>7192</v>
      </c>
      <c r="E70" s="17">
        <v>0.49790000000000001</v>
      </c>
      <c r="F70" s="18">
        <f t="shared" si="3"/>
        <v>8.080245193647256E-3</v>
      </c>
      <c r="G70" s="18">
        <f t="shared" si="0"/>
        <v>8.0475953660169852E-3</v>
      </c>
      <c r="H70" s="13">
        <f t="shared" si="6"/>
        <v>92843.547180903275</v>
      </c>
      <c r="I70" s="13">
        <f t="shared" si="4"/>
        <v>747.16730005761656</v>
      </c>
      <c r="J70" s="13">
        <f t="shared" si="1"/>
        <v>92468.394479544353</v>
      </c>
      <c r="K70" s="13">
        <f t="shared" si="2"/>
        <v>2149460.4209321942</v>
      </c>
      <c r="L70" s="20">
        <f t="shared" si="5"/>
        <v>23.151425017659285</v>
      </c>
    </row>
    <row r="71" spans="1:12" x14ac:dyDescent="0.2">
      <c r="A71" s="16">
        <v>62</v>
      </c>
      <c r="B71" s="47">
        <v>60</v>
      </c>
      <c r="C71" s="46">
        <v>6903</v>
      </c>
      <c r="D71" s="46">
        <v>7073</v>
      </c>
      <c r="E71" s="17">
        <v>0.44479999999999997</v>
      </c>
      <c r="F71" s="18">
        <f t="shared" si="3"/>
        <v>8.5861476817401267E-3</v>
      </c>
      <c r="G71" s="18">
        <f t="shared" si="0"/>
        <v>8.5454114558646595E-3</v>
      </c>
      <c r="H71" s="13">
        <f t="shared" si="6"/>
        <v>92096.379880845663</v>
      </c>
      <c r="I71" s="13">
        <f t="shared" si="4"/>
        <v>787.00145967744209</v>
      </c>
      <c r="J71" s="13">
        <f t="shared" si="1"/>
        <v>91659.43667043274</v>
      </c>
      <c r="K71" s="13">
        <f t="shared" si="2"/>
        <v>2056992.0264526501</v>
      </c>
      <c r="L71" s="20">
        <f t="shared" si="5"/>
        <v>22.335210451420426</v>
      </c>
    </row>
    <row r="72" spans="1:12" x14ac:dyDescent="0.2">
      <c r="A72" s="16">
        <v>63</v>
      </c>
      <c r="B72" s="47">
        <v>52</v>
      </c>
      <c r="C72" s="46">
        <v>6743</v>
      </c>
      <c r="D72" s="46">
        <v>6794</v>
      </c>
      <c r="E72" s="17">
        <v>0.57230000000000003</v>
      </c>
      <c r="F72" s="18">
        <f t="shared" si="3"/>
        <v>7.6826475585432515E-3</v>
      </c>
      <c r="G72" s="18">
        <f t="shared" si="0"/>
        <v>7.6574860673513587E-3</v>
      </c>
      <c r="H72" s="13">
        <f t="shared" si="6"/>
        <v>91309.378421168221</v>
      </c>
      <c r="I72" s="13">
        <f t="shared" si="4"/>
        <v>699.20029307860841</v>
      </c>
      <c r="J72" s="13">
        <f t="shared" si="1"/>
        <v>91010.330455818505</v>
      </c>
      <c r="K72" s="13">
        <f t="shared" si="2"/>
        <v>1965332.5897822173</v>
      </c>
      <c r="L72" s="20">
        <f t="shared" si="5"/>
        <v>21.523885320049391</v>
      </c>
    </row>
    <row r="73" spans="1:12" x14ac:dyDescent="0.2">
      <c r="A73" s="16">
        <v>64</v>
      </c>
      <c r="B73" s="47">
        <v>77</v>
      </c>
      <c r="C73" s="46">
        <v>6775</v>
      </c>
      <c r="D73" s="46">
        <v>6644</v>
      </c>
      <c r="E73" s="17">
        <v>0.49330000000000002</v>
      </c>
      <c r="F73" s="18">
        <f t="shared" si="3"/>
        <v>1.1476264997391758E-2</v>
      </c>
      <c r="G73" s="18">
        <f t="shared" ref="G73:G108" si="7">F73/((1+(1-E73)*F73))</f>
        <v>1.140991606762014E-2</v>
      </c>
      <c r="H73" s="13">
        <f t="shared" si="6"/>
        <v>90610.17812808961</v>
      </c>
      <c r="I73" s="13">
        <f t="shared" si="4"/>
        <v>1033.8545273136126</v>
      </c>
      <c r="J73" s="13">
        <f t="shared" ref="J73:J108" si="8">H74+I73*E73</f>
        <v>90086.324039099811</v>
      </c>
      <c r="K73" s="13">
        <f t="shared" ref="K73:K97" si="9">K74+J73</f>
        <v>1874322.2593263988</v>
      </c>
      <c r="L73" s="20">
        <f t="shared" si="5"/>
        <v>20.685559812903065</v>
      </c>
    </row>
    <row r="74" spans="1:12" x14ac:dyDescent="0.2">
      <c r="A74" s="16">
        <v>65</v>
      </c>
      <c r="B74" s="47">
        <v>65</v>
      </c>
      <c r="C74" s="46">
        <v>6327</v>
      </c>
      <c r="D74" s="46">
        <v>6652</v>
      </c>
      <c r="E74" s="17">
        <v>0.44159999999999999</v>
      </c>
      <c r="F74" s="18">
        <f t="shared" ref="F74:F108" si="10">B74/((C74+D74)/2)</f>
        <v>1.0016179983049541E-2</v>
      </c>
      <c r="G74" s="18">
        <f t="shared" si="7"/>
        <v>9.9604707226520726E-3</v>
      </c>
      <c r="H74" s="13">
        <f t="shared" si="6"/>
        <v>89576.323600775999</v>
      </c>
      <c r="I74" s="13">
        <f t="shared" ref="I74:I108" si="11">H74*G74</f>
        <v>892.22234866833719</v>
      </c>
      <c r="J74" s="13">
        <f t="shared" si="8"/>
        <v>89078.106641279606</v>
      </c>
      <c r="K74" s="13">
        <f t="shared" si="9"/>
        <v>1784235.9352872991</v>
      </c>
      <c r="L74" s="20">
        <f t="shared" ref="L74:L108" si="12">K74/H74</f>
        <v>19.918610895880107</v>
      </c>
    </row>
    <row r="75" spans="1:12" x14ac:dyDescent="0.2">
      <c r="A75" s="16">
        <v>66</v>
      </c>
      <c r="B75" s="47">
        <v>89</v>
      </c>
      <c r="C75" s="46">
        <v>6197</v>
      </c>
      <c r="D75" s="46">
        <v>6255</v>
      </c>
      <c r="E75" s="17">
        <v>0.5514</v>
      </c>
      <c r="F75" s="18">
        <f t="shared" si="10"/>
        <v>1.4294892386765179E-2</v>
      </c>
      <c r="G75" s="18">
        <f t="shared" si="7"/>
        <v>1.4203807788710667E-2</v>
      </c>
      <c r="H75" s="13">
        <f t="shared" ref="H75:H108" si="13">H74-I74</f>
        <v>88684.101252107663</v>
      </c>
      <c r="I75" s="13">
        <f t="shared" si="11"/>
        <v>1259.6519280994921</v>
      </c>
      <c r="J75" s="13">
        <f t="shared" si="8"/>
        <v>88119.021397162229</v>
      </c>
      <c r="K75" s="13">
        <f t="shared" si="9"/>
        <v>1695157.8286460196</v>
      </c>
      <c r="L75" s="20">
        <f t="shared" si="12"/>
        <v>19.114562866540101</v>
      </c>
    </row>
    <row r="76" spans="1:12" x14ac:dyDescent="0.2">
      <c r="A76" s="16">
        <v>67</v>
      </c>
      <c r="B76" s="47">
        <v>83</v>
      </c>
      <c r="C76" s="46">
        <v>5999</v>
      </c>
      <c r="D76" s="46">
        <v>6082</v>
      </c>
      <c r="E76" s="17">
        <v>0.47410000000000002</v>
      </c>
      <c r="F76" s="18">
        <f t="shared" si="10"/>
        <v>1.3740584388709544E-2</v>
      </c>
      <c r="G76" s="18">
        <f t="shared" si="7"/>
        <v>1.3642004896756568E-2</v>
      </c>
      <c r="H76" s="13">
        <f t="shared" si="13"/>
        <v>87424.449324008165</v>
      </c>
      <c r="I76" s="13">
        <f t="shared" si="11"/>
        <v>1192.6447657743659</v>
      </c>
      <c r="J76" s="13">
        <f t="shared" si="8"/>
        <v>86797.237441687423</v>
      </c>
      <c r="K76" s="13">
        <f t="shared" si="9"/>
        <v>1607038.8072488573</v>
      </c>
      <c r="L76" s="20">
        <f t="shared" si="12"/>
        <v>18.382029508620978</v>
      </c>
    </row>
    <row r="77" spans="1:12" x14ac:dyDescent="0.2">
      <c r="A77" s="16">
        <v>68</v>
      </c>
      <c r="B77" s="47">
        <v>86</v>
      </c>
      <c r="C77" s="46">
        <v>6439</v>
      </c>
      <c r="D77" s="46">
        <v>5889</v>
      </c>
      <c r="E77" s="17">
        <v>0.48599999999999999</v>
      </c>
      <c r="F77" s="18">
        <f t="shared" si="10"/>
        <v>1.3951979234263466E-2</v>
      </c>
      <c r="G77" s="18">
        <f t="shared" si="7"/>
        <v>1.3852637574409604E-2</v>
      </c>
      <c r="H77" s="13">
        <f t="shared" si="13"/>
        <v>86231.804558233795</v>
      </c>
      <c r="I77" s="13">
        <f t="shared" si="11"/>
        <v>1194.5379359325348</v>
      </c>
      <c r="J77" s="13">
        <f t="shared" si="8"/>
        <v>85617.812059164469</v>
      </c>
      <c r="K77" s="13">
        <f t="shared" si="9"/>
        <v>1520241.56980717</v>
      </c>
      <c r="L77" s="20">
        <f t="shared" si="12"/>
        <v>17.629708407418576</v>
      </c>
    </row>
    <row r="78" spans="1:12" x14ac:dyDescent="0.2">
      <c r="A78" s="16">
        <v>69</v>
      </c>
      <c r="B78" s="47">
        <v>96</v>
      </c>
      <c r="C78" s="46">
        <v>6646</v>
      </c>
      <c r="D78" s="46">
        <v>6314</v>
      </c>
      <c r="E78" s="17">
        <v>0.47460000000000002</v>
      </c>
      <c r="F78" s="18">
        <f t="shared" si="10"/>
        <v>1.4814814814814815E-2</v>
      </c>
      <c r="G78" s="18">
        <f t="shared" si="7"/>
        <v>1.4700391324417058E-2</v>
      </c>
      <c r="H78" s="13">
        <f t="shared" si="13"/>
        <v>85037.266622301264</v>
      </c>
      <c r="I78" s="13">
        <f t="shared" si="11"/>
        <v>1250.0810965066178</v>
      </c>
      <c r="J78" s="13">
        <f t="shared" si="8"/>
        <v>84380.47401419669</v>
      </c>
      <c r="K78" s="13">
        <f t="shared" si="9"/>
        <v>1434623.7577480054</v>
      </c>
      <c r="L78" s="20">
        <f t="shared" si="12"/>
        <v>16.870530000922813</v>
      </c>
    </row>
    <row r="79" spans="1:12" x14ac:dyDescent="0.2">
      <c r="A79" s="16">
        <v>70</v>
      </c>
      <c r="B79" s="47">
        <v>97</v>
      </c>
      <c r="C79" s="46">
        <v>6005</v>
      </c>
      <c r="D79" s="46">
        <v>6549</v>
      </c>
      <c r="E79" s="17">
        <v>0.53439999999999999</v>
      </c>
      <c r="F79" s="18">
        <f t="shared" si="10"/>
        <v>1.54532419945834E-2</v>
      </c>
      <c r="G79" s="18">
        <f t="shared" si="7"/>
        <v>1.5342849738519878E-2</v>
      </c>
      <c r="H79" s="13">
        <f t="shared" si="13"/>
        <v>83787.185525794644</v>
      </c>
      <c r="I79" s="13">
        <f t="shared" si="11"/>
        <v>1285.5341975357549</v>
      </c>
      <c r="J79" s="13">
        <f t="shared" si="8"/>
        <v>83188.640803421993</v>
      </c>
      <c r="K79" s="13">
        <f t="shared" si="9"/>
        <v>1350243.2837338087</v>
      </c>
      <c r="L79" s="20">
        <f t="shared" si="12"/>
        <v>16.115152636534425</v>
      </c>
    </row>
    <row r="80" spans="1:12" x14ac:dyDescent="0.2">
      <c r="A80" s="16">
        <v>71</v>
      </c>
      <c r="B80" s="47">
        <v>112</v>
      </c>
      <c r="C80" s="46">
        <v>5973</v>
      </c>
      <c r="D80" s="46">
        <v>5897</v>
      </c>
      <c r="E80" s="17">
        <v>0.5181</v>
      </c>
      <c r="F80" s="18">
        <f t="shared" si="10"/>
        <v>1.8871103622577927E-2</v>
      </c>
      <c r="G80" s="18">
        <f t="shared" si="7"/>
        <v>1.8701036678610394E-2</v>
      </c>
      <c r="H80" s="13">
        <f t="shared" si="13"/>
        <v>82501.651328258886</v>
      </c>
      <c r="I80" s="13">
        <f t="shared" si="11"/>
        <v>1542.8664075356953</v>
      </c>
      <c r="J80" s="13">
        <f t="shared" si="8"/>
        <v>81758.144006467439</v>
      </c>
      <c r="K80" s="13">
        <f t="shared" si="9"/>
        <v>1267054.6429303866</v>
      </c>
      <c r="L80" s="20">
        <f t="shared" si="12"/>
        <v>15.357930690247755</v>
      </c>
    </row>
    <row r="81" spans="1:12" x14ac:dyDescent="0.2">
      <c r="A81" s="16">
        <v>72</v>
      </c>
      <c r="B81" s="47">
        <v>109</v>
      </c>
      <c r="C81" s="46">
        <v>6298</v>
      </c>
      <c r="D81" s="46">
        <v>5821</v>
      </c>
      <c r="E81" s="17">
        <v>0.4758</v>
      </c>
      <c r="F81" s="18">
        <f t="shared" si="10"/>
        <v>1.7988282861622247E-2</v>
      </c>
      <c r="G81" s="18">
        <f t="shared" si="7"/>
        <v>1.7820247587653468E-2</v>
      </c>
      <c r="H81" s="13">
        <f t="shared" si="13"/>
        <v>80958.784920723192</v>
      </c>
      <c r="I81" s="13">
        <f t="shared" si="11"/>
        <v>1442.7055916828735</v>
      </c>
      <c r="J81" s="13">
        <f t="shared" si="8"/>
        <v>80202.518649563033</v>
      </c>
      <c r="K81" s="13">
        <f t="shared" si="9"/>
        <v>1185296.4989239192</v>
      </c>
      <c r="L81" s="20">
        <f t="shared" si="12"/>
        <v>14.640739730525727</v>
      </c>
    </row>
    <row r="82" spans="1:12" x14ac:dyDescent="0.2">
      <c r="A82" s="16">
        <v>73</v>
      </c>
      <c r="B82" s="47">
        <v>145</v>
      </c>
      <c r="C82" s="46">
        <v>6471</v>
      </c>
      <c r="D82" s="46">
        <v>6184</v>
      </c>
      <c r="E82" s="17">
        <v>0.50470000000000004</v>
      </c>
      <c r="F82" s="18">
        <f t="shared" si="10"/>
        <v>2.2915843540102725E-2</v>
      </c>
      <c r="G82" s="18">
        <f t="shared" si="7"/>
        <v>2.2658662793545902E-2</v>
      </c>
      <c r="H82" s="13">
        <f t="shared" si="13"/>
        <v>79516.079329040324</v>
      </c>
      <c r="I82" s="13">
        <f t="shared" si="11"/>
        <v>1801.7280281815704</v>
      </c>
      <c r="J82" s="13">
        <f t="shared" si="8"/>
        <v>78623.683436681982</v>
      </c>
      <c r="K82" s="13">
        <f t="shared" si="9"/>
        <v>1105093.9802743562</v>
      </c>
      <c r="L82" s="20">
        <f t="shared" si="12"/>
        <v>13.897742313242565</v>
      </c>
    </row>
    <row r="83" spans="1:12" x14ac:dyDescent="0.2">
      <c r="A83" s="16">
        <v>74</v>
      </c>
      <c r="B83" s="47">
        <v>149</v>
      </c>
      <c r="C83" s="46">
        <v>5809</v>
      </c>
      <c r="D83" s="46">
        <v>6291</v>
      </c>
      <c r="E83" s="17">
        <v>0.49680000000000002</v>
      </c>
      <c r="F83" s="18">
        <f t="shared" si="10"/>
        <v>2.4628099173553721E-2</v>
      </c>
      <c r="G83" s="18">
        <f t="shared" si="7"/>
        <v>2.4326622755534356E-2</v>
      </c>
      <c r="H83" s="13">
        <f t="shared" si="13"/>
        <v>77714.351300858747</v>
      </c>
      <c r="I83" s="13">
        <f t="shared" si="11"/>
        <v>1890.5277067870613</v>
      </c>
      <c r="J83" s="13">
        <f t="shared" si="8"/>
        <v>76763.03775880349</v>
      </c>
      <c r="K83" s="13">
        <f t="shared" si="9"/>
        <v>1026470.2968376742</v>
      </c>
      <c r="L83" s="20">
        <f t="shared" si="12"/>
        <v>13.208246349041218</v>
      </c>
    </row>
    <row r="84" spans="1:12" x14ac:dyDescent="0.2">
      <c r="A84" s="16">
        <v>75</v>
      </c>
      <c r="B84" s="47">
        <v>157</v>
      </c>
      <c r="C84" s="46">
        <v>5106</v>
      </c>
      <c r="D84" s="46">
        <v>5656</v>
      </c>
      <c r="E84" s="17">
        <v>0.53200000000000003</v>
      </c>
      <c r="F84" s="18">
        <f t="shared" si="10"/>
        <v>2.9176732949265937E-2</v>
      </c>
      <c r="G84" s="18">
        <f t="shared" si="7"/>
        <v>2.8783699845778037E-2</v>
      </c>
      <c r="H84" s="13">
        <f t="shared" si="13"/>
        <v>75823.823594071684</v>
      </c>
      <c r="I84" s="13">
        <f t="shared" si="11"/>
        <v>2182.4901794909824</v>
      </c>
      <c r="J84" s="13">
        <f t="shared" si="8"/>
        <v>74802.418190069904</v>
      </c>
      <c r="K84" s="13">
        <f t="shared" si="9"/>
        <v>949707.25907887076</v>
      </c>
      <c r="L84" s="20">
        <f t="shared" si="12"/>
        <v>12.525182905087947</v>
      </c>
    </row>
    <row r="85" spans="1:12" x14ac:dyDescent="0.2">
      <c r="A85" s="16">
        <v>76</v>
      </c>
      <c r="B85" s="47">
        <v>137</v>
      </c>
      <c r="C85" s="46">
        <v>5244</v>
      </c>
      <c r="D85" s="46">
        <v>4957</v>
      </c>
      <c r="E85" s="17">
        <v>0.51739999999999997</v>
      </c>
      <c r="F85" s="18">
        <f t="shared" si="10"/>
        <v>2.6860111753749631E-2</v>
      </c>
      <c r="G85" s="18">
        <f t="shared" si="7"/>
        <v>2.6516388037493475E-2</v>
      </c>
      <c r="H85" s="13">
        <f t="shared" si="13"/>
        <v>73641.333414580702</v>
      </c>
      <c r="I85" s="13">
        <f t="shared" si="11"/>
        <v>1952.7021724194562</v>
      </c>
      <c r="J85" s="13">
        <f t="shared" si="8"/>
        <v>72698.959346171076</v>
      </c>
      <c r="K85" s="13">
        <f t="shared" si="9"/>
        <v>874904.84088880091</v>
      </c>
      <c r="L85" s="20">
        <f t="shared" si="12"/>
        <v>11.880621932296151</v>
      </c>
    </row>
    <row r="86" spans="1:12" x14ac:dyDescent="0.2">
      <c r="A86" s="16">
        <v>77</v>
      </c>
      <c r="B86" s="47">
        <v>139</v>
      </c>
      <c r="C86" s="46">
        <v>4734</v>
      </c>
      <c r="D86" s="46">
        <v>5094</v>
      </c>
      <c r="E86" s="17">
        <v>0.4914</v>
      </c>
      <c r="F86" s="18">
        <f t="shared" si="10"/>
        <v>2.8286528286528285E-2</v>
      </c>
      <c r="G86" s="18">
        <f t="shared" si="7"/>
        <v>2.7885354840337884E-2</v>
      </c>
      <c r="H86" s="13">
        <f t="shared" si="13"/>
        <v>71688.631242161253</v>
      </c>
      <c r="I86" s="13">
        <f t="shared" si="11"/>
        <v>1999.0629202057989</v>
      </c>
      <c r="J86" s="13">
        <f t="shared" si="8"/>
        <v>70671.907840944579</v>
      </c>
      <c r="K86" s="13">
        <f t="shared" si="9"/>
        <v>802205.8815426298</v>
      </c>
      <c r="L86" s="20">
        <f t="shared" si="12"/>
        <v>11.190140858357461</v>
      </c>
    </row>
    <row r="87" spans="1:12" x14ac:dyDescent="0.2">
      <c r="A87" s="16">
        <v>78</v>
      </c>
      <c r="B87" s="47">
        <v>151</v>
      </c>
      <c r="C87" s="46">
        <v>4538</v>
      </c>
      <c r="D87" s="46">
        <v>4599</v>
      </c>
      <c r="E87" s="17">
        <v>0.52370000000000005</v>
      </c>
      <c r="F87" s="18">
        <f t="shared" si="10"/>
        <v>3.3052424209259058E-2</v>
      </c>
      <c r="G87" s="18">
        <f t="shared" si="7"/>
        <v>3.2540148886912486E-2</v>
      </c>
      <c r="H87" s="13">
        <f t="shared" si="13"/>
        <v>69689.568321955448</v>
      </c>
      <c r="I87" s="13">
        <f t="shared" si="11"/>
        <v>2267.7089290610902</v>
      </c>
      <c r="J87" s="13">
        <f t="shared" si="8"/>
        <v>68609.458559043647</v>
      </c>
      <c r="K87" s="13">
        <f t="shared" si="9"/>
        <v>731533.9737016852</v>
      </c>
      <c r="L87" s="20">
        <f t="shared" si="12"/>
        <v>10.497036949950772</v>
      </c>
    </row>
    <row r="88" spans="1:12" x14ac:dyDescent="0.2">
      <c r="A88" s="16">
        <v>79</v>
      </c>
      <c r="B88" s="47">
        <v>135</v>
      </c>
      <c r="C88" s="46">
        <v>3462</v>
      </c>
      <c r="D88" s="46">
        <v>4366</v>
      </c>
      <c r="E88" s="17">
        <v>0.4657</v>
      </c>
      <c r="F88" s="18">
        <f t="shared" si="10"/>
        <v>3.4491568727644355E-2</v>
      </c>
      <c r="G88" s="18">
        <f t="shared" si="7"/>
        <v>3.3867431083854378E-2</v>
      </c>
      <c r="H88" s="13">
        <f t="shared" si="13"/>
        <v>67421.859392894359</v>
      </c>
      <c r="I88" s="13">
        <f t="shared" si="11"/>
        <v>2283.4051765341696</v>
      </c>
      <c r="J88" s="13">
        <f t="shared" si="8"/>
        <v>66201.836007072154</v>
      </c>
      <c r="K88" s="13">
        <f t="shared" si="9"/>
        <v>662924.5151426415</v>
      </c>
      <c r="L88" s="20">
        <f t="shared" si="12"/>
        <v>9.8324863940567564</v>
      </c>
    </row>
    <row r="89" spans="1:12" x14ac:dyDescent="0.2">
      <c r="A89" s="16">
        <v>80</v>
      </c>
      <c r="B89" s="47">
        <v>130</v>
      </c>
      <c r="C89" s="46">
        <v>2921</v>
      </c>
      <c r="D89" s="46">
        <v>3325</v>
      </c>
      <c r="E89" s="17">
        <v>0.4798</v>
      </c>
      <c r="F89" s="18">
        <f t="shared" si="10"/>
        <v>4.1626641050272174E-2</v>
      </c>
      <c r="G89" s="18">
        <f t="shared" si="7"/>
        <v>4.0744355496382216E-2</v>
      </c>
      <c r="H89" s="13">
        <f t="shared" si="13"/>
        <v>65138.454216360187</v>
      </c>
      <c r="I89" s="13">
        <f t="shared" si="11"/>
        <v>2654.0243350761966</v>
      </c>
      <c r="J89" s="13">
        <f t="shared" si="8"/>
        <v>63757.830757253549</v>
      </c>
      <c r="K89" s="13">
        <f t="shared" si="9"/>
        <v>596722.67913556937</v>
      </c>
      <c r="L89" s="20">
        <f t="shared" si="12"/>
        <v>9.1608357354248735</v>
      </c>
    </row>
    <row r="90" spans="1:12" x14ac:dyDescent="0.2">
      <c r="A90" s="16">
        <v>81</v>
      </c>
      <c r="B90" s="47">
        <v>149</v>
      </c>
      <c r="C90" s="46">
        <v>3465</v>
      </c>
      <c r="D90" s="46">
        <v>2793</v>
      </c>
      <c r="E90" s="17">
        <v>0.49409999999999998</v>
      </c>
      <c r="F90" s="18">
        <f t="shared" si="10"/>
        <v>4.7619047619047616E-2</v>
      </c>
      <c r="G90" s="18">
        <f t="shared" si="7"/>
        <v>4.6498867752570228E-2</v>
      </c>
      <c r="H90" s="13">
        <f t="shared" si="13"/>
        <v>62484.429881283992</v>
      </c>
      <c r="I90" s="13">
        <f t="shared" si="11"/>
        <v>2905.4552416445717</v>
      </c>
      <c r="J90" s="13">
        <f t="shared" si="8"/>
        <v>61014.560074535999</v>
      </c>
      <c r="K90" s="13">
        <f t="shared" si="9"/>
        <v>532964.8483783158</v>
      </c>
      <c r="L90" s="20">
        <f t="shared" si="12"/>
        <v>8.5295624748583201</v>
      </c>
    </row>
    <row r="91" spans="1:12" x14ac:dyDescent="0.2">
      <c r="A91" s="16">
        <v>82</v>
      </c>
      <c r="B91" s="47">
        <v>161</v>
      </c>
      <c r="C91" s="46">
        <v>1864</v>
      </c>
      <c r="D91" s="46">
        <v>3301</v>
      </c>
      <c r="E91" s="17">
        <v>0.47399999999999998</v>
      </c>
      <c r="F91" s="18">
        <f t="shared" si="10"/>
        <v>6.2342691190706678E-2</v>
      </c>
      <c r="G91" s="18">
        <f t="shared" si="7"/>
        <v>6.0363244258180709E-2</v>
      </c>
      <c r="H91" s="13">
        <f t="shared" si="13"/>
        <v>59578.974639639418</v>
      </c>
      <c r="I91" s="13">
        <f t="shared" si="11"/>
        <v>3596.3801988245082</v>
      </c>
      <c r="J91" s="13">
        <f t="shared" si="8"/>
        <v>57687.278655057722</v>
      </c>
      <c r="K91" s="13">
        <f t="shared" si="9"/>
        <v>471950.28830377985</v>
      </c>
      <c r="L91" s="20">
        <f t="shared" si="12"/>
        <v>7.921423474612455</v>
      </c>
    </row>
    <row r="92" spans="1:12" x14ac:dyDescent="0.2">
      <c r="A92" s="16">
        <v>83</v>
      </c>
      <c r="B92" s="47">
        <v>113</v>
      </c>
      <c r="C92" s="46">
        <v>1945</v>
      </c>
      <c r="D92" s="46">
        <v>1751</v>
      </c>
      <c r="E92" s="17">
        <v>0.52680000000000005</v>
      </c>
      <c r="F92" s="18">
        <f t="shared" si="10"/>
        <v>6.1147186147186144E-2</v>
      </c>
      <c r="G92" s="18">
        <f t="shared" si="7"/>
        <v>5.9427655927125081E-2</v>
      </c>
      <c r="H92" s="13">
        <f t="shared" si="13"/>
        <v>55982.594440814908</v>
      </c>
      <c r="I92" s="13">
        <f t="shared" si="11"/>
        <v>3326.9143603365337</v>
      </c>
      <c r="J92" s="13">
        <f t="shared" si="8"/>
        <v>54408.298565503654</v>
      </c>
      <c r="K92" s="13">
        <f t="shared" si="9"/>
        <v>414263.00964872213</v>
      </c>
      <c r="L92" s="20">
        <f t="shared" si="12"/>
        <v>7.3998537185818201</v>
      </c>
    </row>
    <row r="93" spans="1:12" x14ac:dyDescent="0.2">
      <c r="A93" s="16">
        <v>84</v>
      </c>
      <c r="B93" s="47">
        <v>145</v>
      </c>
      <c r="C93" s="46">
        <v>2001</v>
      </c>
      <c r="D93" s="46">
        <v>1799</v>
      </c>
      <c r="E93" s="17">
        <v>0.54190000000000005</v>
      </c>
      <c r="F93" s="18">
        <f t="shared" si="10"/>
        <v>7.6315789473684212E-2</v>
      </c>
      <c r="G93" s="18">
        <f t="shared" si="7"/>
        <v>7.3737893318558637E-2</v>
      </c>
      <c r="H93" s="13">
        <f t="shared" si="13"/>
        <v>52655.680080478371</v>
      </c>
      <c r="I93" s="13">
        <f t="shared" si="11"/>
        <v>3882.7189203904672</v>
      </c>
      <c r="J93" s="13">
        <f t="shared" si="8"/>
        <v>50877.006543047493</v>
      </c>
      <c r="K93" s="13">
        <f t="shared" si="9"/>
        <v>359854.71108321846</v>
      </c>
      <c r="L93" s="20">
        <f t="shared" si="12"/>
        <v>6.8341100244687834</v>
      </c>
    </row>
    <row r="94" spans="1:12" x14ac:dyDescent="0.2">
      <c r="A94" s="16">
        <v>85</v>
      </c>
      <c r="B94" s="47">
        <v>161</v>
      </c>
      <c r="C94" s="46">
        <v>1802</v>
      </c>
      <c r="D94" s="46">
        <v>1846</v>
      </c>
      <c r="E94" s="17">
        <v>0.49769999999999998</v>
      </c>
      <c r="F94" s="18">
        <f t="shared" si="10"/>
        <v>8.826754385964912E-2</v>
      </c>
      <c r="G94" s="18">
        <f t="shared" si="7"/>
        <v>8.4520190167278061E-2</v>
      </c>
      <c r="H94" s="13">
        <f t="shared" si="13"/>
        <v>48772.9611600879</v>
      </c>
      <c r="I94" s="13">
        <f t="shared" si="11"/>
        <v>4122.2999522718965</v>
      </c>
      <c r="J94" s="13">
        <f t="shared" si="8"/>
        <v>46702.329894061724</v>
      </c>
      <c r="K94" s="13">
        <f t="shared" si="9"/>
        <v>308977.70454017096</v>
      </c>
      <c r="L94" s="20">
        <f t="shared" si="12"/>
        <v>6.3350204127654015</v>
      </c>
    </row>
    <row r="95" spans="1:12" x14ac:dyDescent="0.2">
      <c r="A95" s="16">
        <v>86</v>
      </c>
      <c r="B95" s="47">
        <v>139</v>
      </c>
      <c r="C95" s="46">
        <v>1552</v>
      </c>
      <c r="D95" s="46">
        <v>1640</v>
      </c>
      <c r="E95" s="17">
        <v>0.43290000000000001</v>
      </c>
      <c r="F95" s="18">
        <f t="shared" si="10"/>
        <v>8.709273182957393E-2</v>
      </c>
      <c r="G95" s="18">
        <f t="shared" si="7"/>
        <v>8.2993651463324353E-2</v>
      </c>
      <c r="H95" s="13">
        <f t="shared" si="13"/>
        <v>44650.661207816003</v>
      </c>
      <c r="I95" s="13">
        <f t="shared" si="11"/>
        <v>3705.7214138884588</v>
      </c>
      <c r="J95" s="13">
        <f t="shared" si="8"/>
        <v>42549.14659399986</v>
      </c>
      <c r="K95" s="13">
        <f t="shared" si="9"/>
        <v>262275.37464610924</v>
      </c>
      <c r="L95" s="20">
        <f t="shared" si="12"/>
        <v>5.8739415621508977</v>
      </c>
    </row>
    <row r="96" spans="1:12" x14ac:dyDescent="0.2">
      <c r="A96" s="16">
        <v>87</v>
      </c>
      <c r="B96" s="47">
        <v>161</v>
      </c>
      <c r="C96" s="46">
        <v>1234</v>
      </c>
      <c r="D96" s="46">
        <v>1389</v>
      </c>
      <c r="E96" s="17">
        <v>0.48010000000000003</v>
      </c>
      <c r="F96" s="18">
        <f t="shared" si="10"/>
        <v>0.12276019824628288</v>
      </c>
      <c r="G96" s="18">
        <f t="shared" si="7"/>
        <v>0.11539531963750961</v>
      </c>
      <c r="H96" s="13">
        <f t="shared" si="13"/>
        <v>40944.939793927544</v>
      </c>
      <c r="I96" s="13">
        <f t="shared" si="11"/>
        <v>4724.8544150588559</v>
      </c>
      <c r="J96" s="13">
        <f t="shared" si="8"/>
        <v>38488.487983538442</v>
      </c>
      <c r="K96" s="13">
        <f t="shared" si="9"/>
        <v>219726.22805210936</v>
      </c>
      <c r="L96" s="20">
        <f t="shared" si="12"/>
        <v>5.366382980606959</v>
      </c>
    </row>
    <row r="97" spans="1:12" x14ac:dyDescent="0.2">
      <c r="A97" s="16">
        <v>88</v>
      </c>
      <c r="B97" s="47">
        <v>125</v>
      </c>
      <c r="C97" s="46">
        <v>1076</v>
      </c>
      <c r="D97" s="46">
        <v>1097</v>
      </c>
      <c r="E97" s="17">
        <v>0.48930000000000001</v>
      </c>
      <c r="F97" s="18">
        <f t="shared" si="10"/>
        <v>0.11504832029452371</v>
      </c>
      <c r="G97" s="18">
        <f t="shared" si="7"/>
        <v>0.10866376172210331</v>
      </c>
      <c r="H97" s="13">
        <f t="shared" si="13"/>
        <v>36220.085378868687</v>
      </c>
      <c r="I97" s="13">
        <f t="shared" si="11"/>
        <v>3935.810727163625</v>
      </c>
      <c r="J97" s="13">
        <f t="shared" si="8"/>
        <v>34210.066840506224</v>
      </c>
      <c r="K97" s="13">
        <f t="shared" si="9"/>
        <v>181237.74006857091</v>
      </c>
      <c r="L97" s="20">
        <f t="shared" si="12"/>
        <v>5.0037910781487991</v>
      </c>
    </row>
    <row r="98" spans="1:12" x14ac:dyDescent="0.2">
      <c r="A98" s="16">
        <v>89</v>
      </c>
      <c r="B98" s="47">
        <v>127</v>
      </c>
      <c r="C98" s="46">
        <v>908</v>
      </c>
      <c r="D98" s="46">
        <v>928</v>
      </c>
      <c r="E98" s="17">
        <v>0.45490000000000003</v>
      </c>
      <c r="F98" s="18">
        <f t="shared" si="10"/>
        <v>0.1383442265795207</v>
      </c>
      <c r="G98" s="18">
        <f t="shared" si="7"/>
        <v>0.12864306785557172</v>
      </c>
      <c r="H98" s="13">
        <f t="shared" si="13"/>
        <v>32284.274651705062</v>
      </c>
      <c r="I98" s="13">
        <f t="shared" si="11"/>
        <v>4153.1481346872088</v>
      </c>
      <c r="J98" s="13">
        <f t="shared" si="8"/>
        <v>30020.393603487064</v>
      </c>
      <c r="K98" s="13">
        <f>K99+J98</f>
        <v>147027.6732280647</v>
      </c>
      <c r="L98" s="20">
        <f t="shared" si="12"/>
        <v>4.5541575523766511</v>
      </c>
    </row>
    <row r="99" spans="1:12" x14ac:dyDescent="0.2">
      <c r="A99" s="16">
        <v>90</v>
      </c>
      <c r="B99" s="47">
        <v>113</v>
      </c>
      <c r="C99" s="46">
        <v>668</v>
      </c>
      <c r="D99" s="46">
        <v>778</v>
      </c>
      <c r="E99" s="17">
        <v>0.48870000000000002</v>
      </c>
      <c r="F99" s="22">
        <f t="shared" si="10"/>
        <v>0.15629322268326418</v>
      </c>
      <c r="G99" s="22">
        <f t="shared" si="7"/>
        <v>0.14472764242897043</v>
      </c>
      <c r="H99" s="23">
        <f t="shared" si="13"/>
        <v>28131.126517017852</v>
      </c>
      <c r="I99" s="23">
        <f t="shared" si="11"/>
        <v>4071.3516196790879</v>
      </c>
      <c r="J99" s="23">
        <f t="shared" si="8"/>
        <v>26049.444433875935</v>
      </c>
      <c r="K99" s="23">
        <f t="shared" ref="K99:K108" si="14">K100+J99</f>
        <v>117007.27962457763</v>
      </c>
      <c r="L99" s="24">
        <f t="shared" si="12"/>
        <v>4.1593527921391411</v>
      </c>
    </row>
    <row r="100" spans="1:12" x14ac:dyDescent="0.2">
      <c r="A100" s="16">
        <v>91</v>
      </c>
      <c r="B100" s="47">
        <v>103</v>
      </c>
      <c r="C100" s="46">
        <v>506</v>
      </c>
      <c r="D100" s="46">
        <v>569</v>
      </c>
      <c r="E100" s="17">
        <v>0.48980000000000001</v>
      </c>
      <c r="F100" s="22">
        <f t="shared" si="10"/>
        <v>0.19162790697674417</v>
      </c>
      <c r="G100" s="22">
        <f t="shared" si="7"/>
        <v>0.17456130033593728</v>
      </c>
      <c r="H100" s="23">
        <f t="shared" si="13"/>
        <v>24059.774897338764</v>
      </c>
      <c r="I100" s="23">
        <f t="shared" si="11"/>
        <v>4199.9055918693966</v>
      </c>
      <c r="J100" s="23">
        <f t="shared" si="8"/>
        <v>21916.983064366999</v>
      </c>
      <c r="K100" s="23">
        <f t="shared" si="14"/>
        <v>90957.835190701691</v>
      </c>
      <c r="L100" s="24">
        <f t="shared" si="12"/>
        <v>3.7804940228581474</v>
      </c>
    </row>
    <row r="101" spans="1:12" x14ac:dyDescent="0.2">
      <c r="A101" s="16">
        <v>92</v>
      </c>
      <c r="B101" s="47">
        <v>102</v>
      </c>
      <c r="C101" s="46">
        <v>419</v>
      </c>
      <c r="D101" s="46">
        <v>416</v>
      </c>
      <c r="E101" s="17">
        <v>0.51639999999999997</v>
      </c>
      <c r="F101" s="22">
        <f t="shared" si="10"/>
        <v>0.24431137724550897</v>
      </c>
      <c r="G101" s="22">
        <f t="shared" si="7"/>
        <v>0.21849626585597412</v>
      </c>
      <c r="H101" s="23">
        <f t="shared" si="13"/>
        <v>19859.869305469369</v>
      </c>
      <c r="I101" s="23">
        <f t="shared" si="11"/>
        <v>4339.3072836327356</v>
      </c>
      <c r="J101" s="23">
        <f t="shared" si="8"/>
        <v>17761.380303104579</v>
      </c>
      <c r="K101" s="23">
        <f t="shared" si="14"/>
        <v>69040.852126334692</v>
      </c>
      <c r="L101" s="24">
        <f t="shared" si="12"/>
        <v>3.4764001245124496</v>
      </c>
    </row>
    <row r="102" spans="1:12" x14ac:dyDescent="0.2">
      <c r="A102" s="16">
        <v>93</v>
      </c>
      <c r="B102" s="47">
        <v>62</v>
      </c>
      <c r="C102" s="46">
        <v>291</v>
      </c>
      <c r="D102" s="46">
        <v>340</v>
      </c>
      <c r="E102" s="17">
        <v>0.4995</v>
      </c>
      <c r="F102" s="22">
        <f t="shared" si="10"/>
        <v>0.196513470681458</v>
      </c>
      <c r="G102" s="22">
        <f t="shared" si="7"/>
        <v>0.17891617200192766</v>
      </c>
      <c r="H102" s="23">
        <f t="shared" si="13"/>
        <v>15520.562021836633</v>
      </c>
      <c r="I102" s="23">
        <f t="shared" si="11"/>
        <v>2776.8795442655091</v>
      </c>
      <c r="J102" s="23">
        <f t="shared" si="8"/>
        <v>14130.733809931746</v>
      </c>
      <c r="K102" s="23">
        <f t="shared" si="14"/>
        <v>51279.471823230109</v>
      </c>
      <c r="L102" s="24">
        <f t="shared" si="12"/>
        <v>3.3039700335002387</v>
      </c>
    </row>
    <row r="103" spans="1:12" x14ac:dyDescent="0.2">
      <c r="A103" s="16">
        <v>94</v>
      </c>
      <c r="B103" s="47">
        <v>52</v>
      </c>
      <c r="C103" s="46">
        <v>222</v>
      </c>
      <c r="D103" s="46">
        <v>234</v>
      </c>
      <c r="E103" s="17">
        <v>0.54159999999999997</v>
      </c>
      <c r="F103" s="22">
        <f t="shared" si="10"/>
        <v>0.22807017543859648</v>
      </c>
      <c r="G103" s="22">
        <f t="shared" si="7"/>
        <v>0.20648292862679318</v>
      </c>
      <c r="H103" s="23">
        <f t="shared" si="13"/>
        <v>12743.682477571125</v>
      </c>
      <c r="I103" s="23">
        <f t="shared" si="11"/>
        <v>2631.3528794588333</v>
      </c>
      <c r="J103" s="23">
        <f t="shared" si="8"/>
        <v>11537.470317627196</v>
      </c>
      <c r="K103" s="23">
        <f t="shared" si="14"/>
        <v>37148.738013298367</v>
      </c>
      <c r="L103" s="24">
        <f t="shared" si="12"/>
        <v>2.9150709050292276</v>
      </c>
    </row>
    <row r="104" spans="1:12" x14ac:dyDescent="0.2">
      <c r="A104" s="16">
        <v>95</v>
      </c>
      <c r="B104" s="47">
        <v>46</v>
      </c>
      <c r="C104" s="46">
        <v>141</v>
      </c>
      <c r="D104" s="46">
        <v>165</v>
      </c>
      <c r="E104" s="17">
        <v>0.4788</v>
      </c>
      <c r="F104" s="22">
        <f t="shared" si="10"/>
        <v>0.30065359477124182</v>
      </c>
      <c r="G104" s="22">
        <f t="shared" si="7"/>
        <v>0.25992342429899778</v>
      </c>
      <c r="H104" s="23">
        <f t="shared" si="13"/>
        <v>10112.329598112292</v>
      </c>
      <c r="I104" s="23">
        <f t="shared" si="11"/>
        <v>2628.4313367814552</v>
      </c>
      <c r="J104" s="23">
        <f t="shared" si="8"/>
        <v>8742.3911853817972</v>
      </c>
      <c r="K104" s="23">
        <f t="shared" si="14"/>
        <v>25611.267695671173</v>
      </c>
      <c r="L104" s="24">
        <f t="shared" si="12"/>
        <v>2.5326773071609661</v>
      </c>
    </row>
    <row r="105" spans="1:12" x14ac:dyDescent="0.2">
      <c r="A105" s="16">
        <v>96</v>
      </c>
      <c r="B105" s="47">
        <v>34</v>
      </c>
      <c r="C105" s="46">
        <v>95</v>
      </c>
      <c r="D105" s="46">
        <v>100</v>
      </c>
      <c r="E105" s="17">
        <v>0.44379999999999997</v>
      </c>
      <c r="F105" s="22">
        <f t="shared" si="10"/>
        <v>0.3487179487179487</v>
      </c>
      <c r="G105" s="22">
        <f t="shared" si="7"/>
        <v>0.29206912073450225</v>
      </c>
      <c r="H105" s="23">
        <f t="shared" si="13"/>
        <v>7483.8982613308362</v>
      </c>
      <c r="I105" s="23">
        <f t="shared" si="11"/>
        <v>2185.8155848533675</v>
      </c>
      <c r="J105" s="23">
        <f t="shared" si="8"/>
        <v>6268.1476330353926</v>
      </c>
      <c r="K105" s="23">
        <f t="shared" si="14"/>
        <v>16868.876510289374</v>
      </c>
      <c r="L105" s="24">
        <f t="shared" si="12"/>
        <v>2.2540226926187046</v>
      </c>
    </row>
    <row r="106" spans="1:12" x14ac:dyDescent="0.2">
      <c r="A106" s="16">
        <v>97</v>
      </c>
      <c r="B106" s="47">
        <v>34</v>
      </c>
      <c r="C106" s="46">
        <v>81</v>
      </c>
      <c r="D106" s="46">
        <v>64</v>
      </c>
      <c r="E106" s="17">
        <v>0.50760000000000005</v>
      </c>
      <c r="F106" s="22">
        <f t="shared" si="10"/>
        <v>0.4689655172413793</v>
      </c>
      <c r="G106" s="22">
        <f t="shared" si="7"/>
        <v>0.38098823866896153</v>
      </c>
      <c r="H106" s="23">
        <f t="shared" si="13"/>
        <v>5298.0826764774683</v>
      </c>
      <c r="I106" s="23">
        <f t="shared" si="11"/>
        <v>2018.5071872336882</v>
      </c>
      <c r="J106" s="23">
        <f t="shared" si="8"/>
        <v>4304.1697374836003</v>
      </c>
      <c r="K106" s="23">
        <f t="shared" si="14"/>
        <v>10600.72887725398</v>
      </c>
      <c r="L106" s="24">
        <f t="shared" si="12"/>
        <v>2.0008613539232418</v>
      </c>
    </row>
    <row r="107" spans="1:12" x14ac:dyDescent="0.2">
      <c r="A107" s="16">
        <v>98</v>
      </c>
      <c r="B107" s="47">
        <v>13</v>
      </c>
      <c r="C107" s="46">
        <v>53</v>
      </c>
      <c r="D107" s="46">
        <v>59</v>
      </c>
      <c r="E107" s="17">
        <v>0.42230000000000001</v>
      </c>
      <c r="F107" s="22">
        <f t="shared" si="10"/>
        <v>0.23214285714285715</v>
      </c>
      <c r="G107" s="22">
        <f t="shared" si="7"/>
        <v>0.20469185216209707</v>
      </c>
      <c r="H107" s="23">
        <f t="shared" si="13"/>
        <v>3279.5754892437799</v>
      </c>
      <c r="I107" s="23">
        <f t="shared" si="11"/>
        <v>671.3023811987249</v>
      </c>
      <c r="J107" s="23">
        <f t="shared" si="8"/>
        <v>2891.7641036252762</v>
      </c>
      <c r="K107" s="23">
        <f t="shared" si="14"/>
        <v>6296.5591397703793</v>
      </c>
      <c r="L107" s="24">
        <f t="shared" si="12"/>
        <v>1.9199311497544671</v>
      </c>
    </row>
    <row r="108" spans="1:12" x14ac:dyDescent="0.2">
      <c r="A108" s="16">
        <v>99</v>
      </c>
      <c r="B108" s="47">
        <v>10</v>
      </c>
      <c r="C108" s="46">
        <v>28</v>
      </c>
      <c r="D108" s="46">
        <v>39</v>
      </c>
      <c r="E108" s="17">
        <v>0.37859999999999999</v>
      </c>
      <c r="F108" s="22">
        <f t="shared" si="10"/>
        <v>0.29850746268656714</v>
      </c>
      <c r="G108" s="22">
        <f t="shared" si="7"/>
        <v>0.25180037266455152</v>
      </c>
      <c r="H108" s="23">
        <f t="shared" si="13"/>
        <v>2608.2731080450549</v>
      </c>
      <c r="I108" s="23">
        <f t="shared" si="11"/>
        <v>656.76414061667288</v>
      </c>
      <c r="J108" s="23">
        <f t="shared" si="8"/>
        <v>2200.1598710658545</v>
      </c>
      <c r="K108" s="23">
        <f t="shared" si="14"/>
        <v>3404.7950361451026</v>
      </c>
      <c r="L108" s="24">
        <f t="shared" si="12"/>
        <v>1.3053828702382531</v>
      </c>
    </row>
    <row r="109" spans="1:12" x14ac:dyDescent="0.2">
      <c r="A109" s="16" t="s">
        <v>23</v>
      </c>
      <c r="B109" s="47">
        <v>25</v>
      </c>
      <c r="C109" s="46">
        <v>42</v>
      </c>
      <c r="D109" s="46">
        <v>39</v>
      </c>
      <c r="E109" s="17"/>
      <c r="F109" s="22">
        <f>B109/((C109+D109)/2)</f>
        <v>0.61728395061728392</v>
      </c>
      <c r="G109" s="22">
        <v>1</v>
      </c>
      <c r="H109" s="23">
        <f>H108-I108</f>
        <v>1951.508967428382</v>
      </c>
      <c r="I109" s="23">
        <f>H109*G109</f>
        <v>1951.508967428382</v>
      </c>
      <c r="J109" s="23">
        <f>H109*F109</f>
        <v>1204.6351650792481</v>
      </c>
      <c r="K109" s="23">
        <f>J109</f>
        <v>1204.6351650792481</v>
      </c>
      <c r="L109" s="24">
        <f>K109/H109</f>
        <v>0.61728395061728392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6" t="s">
        <v>24</v>
      </c>
      <c r="B112" s="50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6" t="s">
        <v>10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6" t="s">
        <v>11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6" t="s">
        <v>12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6" t="s">
        <v>13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6" t="s">
        <v>14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6" t="s">
        <v>15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6" t="s">
        <v>16</v>
      </c>
      <c r="B119" s="48"/>
      <c r="C119" s="48"/>
      <c r="D119" s="48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6" t="s">
        <v>17</v>
      </c>
      <c r="B120" s="48"/>
      <c r="C120" s="48"/>
      <c r="D120" s="48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6" t="s">
        <v>18</v>
      </c>
      <c r="B121" s="48"/>
      <c r="C121" s="48"/>
      <c r="D121" s="48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6" t="s">
        <v>19</v>
      </c>
      <c r="B122" s="48"/>
      <c r="C122" s="48"/>
      <c r="D122" s="48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6" t="s">
        <v>20</v>
      </c>
      <c r="B123" s="48"/>
      <c r="C123" s="48"/>
      <c r="D123" s="48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5" t="s">
        <v>51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5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5703125" style="9" customWidth="1"/>
    <col min="5" max="7" width="13.5703125" style="10" customWidth="1"/>
    <col min="8" max="11" width="13.5703125" style="9" customWidth="1"/>
    <col min="12" max="12" width="13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1" t="s">
        <v>47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.75" customHeight="1" x14ac:dyDescent="0.2">
      <c r="A6" s="57" t="s">
        <v>0</v>
      </c>
      <c r="B6" s="58" t="s">
        <v>37</v>
      </c>
      <c r="C6" s="67" t="s">
        <v>38</v>
      </c>
      <c r="D6" s="67"/>
      <c r="E6" s="59" t="s">
        <v>39</v>
      </c>
      <c r="F6" s="59" t="s">
        <v>40</v>
      </c>
      <c r="G6" s="59" t="s">
        <v>41</v>
      </c>
      <c r="H6" s="58" t="s">
        <v>42</v>
      </c>
      <c r="I6" s="58" t="s">
        <v>43</v>
      </c>
      <c r="J6" s="58" t="s">
        <v>44</v>
      </c>
      <c r="K6" s="58" t="s">
        <v>45</v>
      </c>
      <c r="L6" s="59" t="s">
        <v>46</v>
      </c>
    </row>
    <row r="7" spans="1:13" s="35" customFormat="1" ht="16.5" customHeight="1" x14ac:dyDescent="0.2">
      <c r="A7" s="60"/>
      <c r="B7" s="61"/>
      <c r="C7" s="62">
        <v>44197</v>
      </c>
      <c r="D7" s="62">
        <v>44562</v>
      </c>
      <c r="E7" s="63" t="s">
        <v>2</v>
      </c>
      <c r="F7" s="63" t="s">
        <v>3</v>
      </c>
      <c r="G7" s="63" t="s">
        <v>4</v>
      </c>
      <c r="H7" s="64" t="s">
        <v>5</v>
      </c>
      <c r="I7" s="64" t="s">
        <v>6</v>
      </c>
      <c r="J7" s="64" t="s">
        <v>7</v>
      </c>
      <c r="K7" s="64" t="s">
        <v>8</v>
      </c>
      <c r="L7" s="63" t="s">
        <v>9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7">
        <v>9</v>
      </c>
      <c r="C9" s="46">
        <v>5298</v>
      </c>
      <c r="D9" s="46">
        <v>4852</v>
      </c>
      <c r="E9" s="17">
        <v>6.6400000000000001E-2</v>
      </c>
      <c r="F9" s="18">
        <f>B9/((C9+D9)/2)</f>
        <v>1.7733990147783252E-3</v>
      </c>
      <c r="G9" s="18">
        <f t="shared" ref="G9:G72" si="0">F9/((1+(1-E9)*F9))</f>
        <v>1.7704677481365631E-3</v>
      </c>
      <c r="H9" s="13">
        <v>100000</v>
      </c>
      <c r="I9" s="13">
        <f>H9*G9</f>
        <v>177.0467748136563</v>
      </c>
      <c r="J9" s="13">
        <f t="shared" ref="J9:J72" si="1">H10+I9*E9</f>
        <v>99834.709131033975</v>
      </c>
      <c r="K9" s="13">
        <f t="shared" ref="K9:K72" si="2">K10+J9</f>
        <v>8170514.7768819574</v>
      </c>
      <c r="L9" s="19">
        <f>K9/H9</f>
        <v>81.705147768819572</v>
      </c>
    </row>
    <row r="10" spans="1:13" x14ac:dyDescent="0.2">
      <c r="A10" s="16">
        <v>1</v>
      </c>
      <c r="B10" s="47">
        <v>0</v>
      </c>
      <c r="C10" s="46">
        <v>5858</v>
      </c>
      <c r="D10" s="46">
        <v>5449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99822.953225186342</v>
      </c>
      <c r="I10" s="13">
        <f t="shared" ref="I10:I73" si="4">H10*G10</f>
        <v>0</v>
      </c>
      <c r="J10" s="13">
        <f t="shared" si="1"/>
        <v>99822.953225186342</v>
      </c>
      <c r="K10" s="13">
        <f t="shared" si="2"/>
        <v>8070680.0677509233</v>
      </c>
      <c r="L10" s="20">
        <f t="shared" ref="L10:L73" si="5">K10/H10</f>
        <v>80.849942893841458</v>
      </c>
    </row>
    <row r="11" spans="1:13" x14ac:dyDescent="0.2">
      <c r="A11" s="16">
        <v>2</v>
      </c>
      <c r="B11" s="47">
        <v>1</v>
      </c>
      <c r="C11" s="46">
        <v>6189</v>
      </c>
      <c r="D11" s="46">
        <v>5736</v>
      </c>
      <c r="E11" s="17">
        <v>0.2767</v>
      </c>
      <c r="F11" s="18">
        <f t="shared" si="3"/>
        <v>1.6771488469601676E-4</v>
      </c>
      <c r="G11" s="18">
        <f t="shared" si="0"/>
        <v>1.6769454197698748E-4</v>
      </c>
      <c r="H11" s="13">
        <f t="shared" ref="H11:H74" si="6">H10-I10</f>
        <v>99822.953225186342</v>
      </c>
      <c r="I11" s="13">
        <f t="shared" si="4"/>
        <v>16.739764419887869</v>
      </c>
      <c r="J11" s="13">
        <f t="shared" si="1"/>
        <v>99810.845353581433</v>
      </c>
      <c r="K11" s="13">
        <f t="shared" si="2"/>
        <v>7970857.1145257372</v>
      </c>
      <c r="L11" s="20">
        <f t="shared" si="5"/>
        <v>79.849942893841472</v>
      </c>
    </row>
    <row r="12" spans="1:13" x14ac:dyDescent="0.2">
      <c r="A12" s="16">
        <v>3</v>
      </c>
      <c r="B12" s="47">
        <v>0</v>
      </c>
      <c r="C12" s="46">
        <v>6642</v>
      </c>
      <c r="D12" s="46">
        <v>6171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99806.213460766448</v>
      </c>
      <c r="I12" s="13">
        <f t="shared" si="4"/>
        <v>0</v>
      </c>
      <c r="J12" s="13">
        <f t="shared" si="1"/>
        <v>99806.213460766448</v>
      </c>
      <c r="K12" s="13">
        <f t="shared" si="2"/>
        <v>7871046.2691721562</v>
      </c>
      <c r="L12" s="20">
        <f t="shared" si="5"/>
        <v>78.863289130453211</v>
      </c>
    </row>
    <row r="13" spans="1:13" x14ac:dyDescent="0.2">
      <c r="A13" s="16">
        <v>4</v>
      </c>
      <c r="B13" s="47">
        <v>0</v>
      </c>
      <c r="C13" s="46">
        <v>7092</v>
      </c>
      <c r="D13" s="46">
        <v>6677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99806.213460766448</v>
      </c>
      <c r="I13" s="13">
        <f t="shared" si="4"/>
        <v>0</v>
      </c>
      <c r="J13" s="13">
        <f t="shared" si="1"/>
        <v>99806.213460766448</v>
      </c>
      <c r="K13" s="13">
        <f t="shared" si="2"/>
        <v>7771240.0557113895</v>
      </c>
      <c r="L13" s="20">
        <f t="shared" si="5"/>
        <v>77.863289130453211</v>
      </c>
    </row>
    <row r="14" spans="1:13" x14ac:dyDescent="0.2">
      <c r="A14" s="16">
        <v>5</v>
      </c>
      <c r="B14" s="47">
        <v>0</v>
      </c>
      <c r="C14" s="46">
        <v>7398</v>
      </c>
      <c r="D14" s="46">
        <v>7036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99806.213460766448</v>
      </c>
      <c r="I14" s="13">
        <f t="shared" si="4"/>
        <v>0</v>
      </c>
      <c r="J14" s="13">
        <f t="shared" si="1"/>
        <v>99806.213460766448</v>
      </c>
      <c r="K14" s="13">
        <f t="shared" si="2"/>
        <v>7671433.8422506228</v>
      </c>
      <c r="L14" s="20">
        <f t="shared" si="5"/>
        <v>76.863289130453211</v>
      </c>
    </row>
    <row r="15" spans="1:13" x14ac:dyDescent="0.2">
      <c r="A15" s="16">
        <v>6</v>
      </c>
      <c r="B15" s="47">
        <v>0</v>
      </c>
      <c r="C15" s="46">
        <v>7360</v>
      </c>
      <c r="D15" s="46">
        <v>7334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99806.213460766448</v>
      </c>
      <c r="I15" s="13">
        <f t="shared" si="4"/>
        <v>0</v>
      </c>
      <c r="J15" s="13">
        <f t="shared" si="1"/>
        <v>99806.213460766448</v>
      </c>
      <c r="K15" s="13">
        <f t="shared" si="2"/>
        <v>7571627.6287898561</v>
      </c>
      <c r="L15" s="20">
        <f t="shared" si="5"/>
        <v>75.863289130453211</v>
      </c>
    </row>
    <row r="16" spans="1:13" x14ac:dyDescent="0.2">
      <c r="A16" s="16">
        <v>7</v>
      </c>
      <c r="B16" s="47">
        <v>1</v>
      </c>
      <c r="C16" s="46">
        <v>7289</v>
      </c>
      <c r="D16" s="46">
        <v>7357</v>
      </c>
      <c r="E16" s="17">
        <v>0.29859999999999998</v>
      </c>
      <c r="F16" s="18">
        <f t="shared" si="3"/>
        <v>1.3655605626109517E-4</v>
      </c>
      <c r="G16" s="18">
        <f t="shared" si="0"/>
        <v>1.36542978117595E-4</v>
      </c>
      <c r="H16" s="13">
        <f t="shared" si="6"/>
        <v>99806.213460766448</v>
      </c>
      <c r="I16" s="13">
        <f t="shared" si="4"/>
        <v>13.627837620573448</v>
      </c>
      <c r="J16" s="13">
        <f t="shared" si="1"/>
        <v>99796.654895459375</v>
      </c>
      <c r="K16" s="13">
        <f t="shared" si="2"/>
        <v>7471821.4153290894</v>
      </c>
      <c r="L16" s="20">
        <f t="shared" si="5"/>
        <v>74.863289130453211</v>
      </c>
    </row>
    <row r="17" spans="1:12" x14ac:dyDescent="0.2">
      <c r="A17" s="16">
        <v>8</v>
      </c>
      <c r="B17" s="47">
        <v>0</v>
      </c>
      <c r="C17" s="46">
        <v>7676</v>
      </c>
      <c r="D17" s="46">
        <v>7290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99792.585623145875</v>
      </c>
      <c r="I17" s="13">
        <f t="shared" si="4"/>
        <v>0</v>
      </c>
      <c r="J17" s="13">
        <f t="shared" si="1"/>
        <v>99792.585623145875</v>
      </c>
      <c r="K17" s="13">
        <f t="shared" si="2"/>
        <v>7372024.7604336301</v>
      </c>
      <c r="L17" s="20">
        <f t="shared" si="5"/>
        <v>73.87347180554228</v>
      </c>
    </row>
    <row r="18" spans="1:12" x14ac:dyDescent="0.2">
      <c r="A18" s="16">
        <v>9</v>
      </c>
      <c r="B18" s="47">
        <v>0</v>
      </c>
      <c r="C18" s="46">
        <v>7958</v>
      </c>
      <c r="D18" s="46">
        <v>7641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99792.585623145875</v>
      </c>
      <c r="I18" s="13">
        <f t="shared" si="4"/>
        <v>0</v>
      </c>
      <c r="J18" s="13">
        <f t="shared" si="1"/>
        <v>99792.585623145875</v>
      </c>
      <c r="K18" s="13">
        <f t="shared" si="2"/>
        <v>7272232.1748104841</v>
      </c>
      <c r="L18" s="20">
        <f t="shared" si="5"/>
        <v>72.873471805542266</v>
      </c>
    </row>
    <row r="19" spans="1:12" x14ac:dyDescent="0.2">
      <c r="A19" s="16">
        <v>10</v>
      </c>
      <c r="B19" s="47">
        <v>0</v>
      </c>
      <c r="C19" s="46">
        <v>8078</v>
      </c>
      <c r="D19" s="46">
        <v>7983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99792.585623145875</v>
      </c>
      <c r="I19" s="13">
        <f t="shared" si="4"/>
        <v>0</v>
      </c>
      <c r="J19" s="13">
        <f t="shared" si="1"/>
        <v>99792.585623145875</v>
      </c>
      <c r="K19" s="13">
        <f t="shared" si="2"/>
        <v>7172439.589187338</v>
      </c>
      <c r="L19" s="20">
        <f t="shared" si="5"/>
        <v>71.873471805542266</v>
      </c>
    </row>
    <row r="20" spans="1:12" x14ac:dyDescent="0.2">
      <c r="A20" s="16">
        <v>11</v>
      </c>
      <c r="B20" s="47">
        <v>0</v>
      </c>
      <c r="C20" s="46">
        <v>8125</v>
      </c>
      <c r="D20" s="46">
        <v>8027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99792.585623145875</v>
      </c>
      <c r="I20" s="13">
        <f t="shared" si="4"/>
        <v>0</v>
      </c>
      <c r="J20" s="13">
        <f t="shared" si="1"/>
        <v>99792.585623145875</v>
      </c>
      <c r="K20" s="13">
        <f t="shared" si="2"/>
        <v>7072647.003564192</v>
      </c>
      <c r="L20" s="20">
        <f t="shared" si="5"/>
        <v>70.873471805542266</v>
      </c>
    </row>
    <row r="21" spans="1:12" x14ac:dyDescent="0.2">
      <c r="A21" s="16">
        <v>12</v>
      </c>
      <c r="B21" s="47">
        <v>1</v>
      </c>
      <c r="C21" s="46">
        <v>8330</v>
      </c>
      <c r="D21" s="46">
        <v>8102</v>
      </c>
      <c r="E21" s="17">
        <v>0.67669999999999997</v>
      </c>
      <c r="F21" s="18">
        <f t="shared" si="3"/>
        <v>1.2171372930866602E-4</v>
      </c>
      <c r="G21" s="18">
        <f t="shared" si="0"/>
        <v>1.2170894005594936E-4</v>
      </c>
      <c r="H21" s="13">
        <f t="shared" si="6"/>
        <v>99792.585623145875</v>
      </c>
      <c r="I21" s="13">
        <f t="shared" si="4"/>
        <v>12.145649821635656</v>
      </c>
      <c r="J21" s="13">
        <f t="shared" si="1"/>
        <v>99788.658934558553</v>
      </c>
      <c r="K21" s="13">
        <f t="shared" si="2"/>
        <v>6972854.4179410459</v>
      </c>
      <c r="L21" s="20">
        <f t="shared" si="5"/>
        <v>69.873471805542266</v>
      </c>
    </row>
    <row r="22" spans="1:12" x14ac:dyDescent="0.2">
      <c r="A22" s="16">
        <v>13</v>
      </c>
      <c r="B22" s="47">
        <v>0</v>
      </c>
      <c r="C22" s="46">
        <v>7762</v>
      </c>
      <c r="D22" s="46">
        <v>8320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99780.439973324246</v>
      </c>
      <c r="I22" s="13">
        <f t="shared" si="4"/>
        <v>0</v>
      </c>
      <c r="J22" s="13">
        <f t="shared" si="1"/>
        <v>99780.439973324246</v>
      </c>
      <c r="K22" s="13">
        <f t="shared" si="2"/>
        <v>6873065.7590064872</v>
      </c>
      <c r="L22" s="20">
        <f t="shared" si="5"/>
        <v>68.881894696435126</v>
      </c>
    </row>
    <row r="23" spans="1:12" x14ac:dyDescent="0.2">
      <c r="A23" s="16">
        <v>14</v>
      </c>
      <c r="B23" s="47">
        <v>0</v>
      </c>
      <c r="C23" s="46">
        <v>7705</v>
      </c>
      <c r="D23" s="46">
        <v>7719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99780.439973324246</v>
      </c>
      <c r="I23" s="13">
        <f t="shared" si="4"/>
        <v>0</v>
      </c>
      <c r="J23" s="13">
        <f t="shared" si="1"/>
        <v>99780.439973324246</v>
      </c>
      <c r="K23" s="13">
        <f t="shared" si="2"/>
        <v>6773285.3190331627</v>
      </c>
      <c r="L23" s="20">
        <f t="shared" si="5"/>
        <v>67.881894696435126</v>
      </c>
    </row>
    <row r="24" spans="1:12" x14ac:dyDescent="0.2">
      <c r="A24" s="16">
        <v>15</v>
      </c>
      <c r="B24" s="47">
        <v>3</v>
      </c>
      <c r="C24" s="46">
        <v>7249</v>
      </c>
      <c r="D24" s="46">
        <v>7712</v>
      </c>
      <c r="E24" s="17">
        <v>0.49590000000000001</v>
      </c>
      <c r="F24" s="18">
        <f t="shared" si="3"/>
        <v>4.0104271104872668E-4</v>
      </c>
      <c r="G24" s="18">
        <f t="shared" si="0"/>
        <v>4.0096165038381448E-4</v>
      </c>
      <c r="H24" s="13">
        <f t="shared" si="6"/>
        <v>99780.439973324246</v>
      </c>
      <c r="I24" s="13">
        <f t="shared" si="4"/>
        <v>40.008129887727222</v>
      </c>
      <c r="J24" s="13">
        <f t="shared" si="1"/>
        <v>99760.271875047838</v>
      </c>
      <c r="K24" s="13">
        <f t="shared" si="2"/>
        <v>6673504.8790598381</v>
      </c>
      <c r="L24" s="20">
        <f t="shared" si="5"/>
        <v>66.881894696435126</v>
      </c>
    </row>
    <row r="25" spans="1:12" x14ac:dyDescent="0.2">
      <c r="A25" s="16">
        <v>16</v>
      </c>
      <c r="B25" s="47">
        <v>3</v>
      </c>
      <c r="C25" s="46">
        <v>7531</v>
      </c>
      <c r="D25" s="46">
        <v>7262</v>
      </c>
      <c r="E25" s="17">
        <v>0.46389999999999998</v>
      </c>
      <c r="F25" s="18">
        <f t="shared" si="3"/>
        <v>4.0559724193875484E-4</v>
      </c>
      <c r="G25" s="18">
        <f t="shared" si="0"/>
        <v>4.0550906777074358E-4</v>
      </c>
      <c r="H25" s="13">
        <f t="shared" si="6"/>
        <v>99740.431843436512</v>
      </c>
      <c r="I25" s="13">
        <f t="shared" si="4"/>
        <v>40.445649535883327</v>
      </c>
      <c r="J25" s="13">
        <f t="shared" si="1"/>
        <v>99718.748930720321</v>
      </c>
      <c r="K25" s="13">
        <f t="shared" si="2"/>
        <v>6573744.6071847901</v>
      </c>
      <c r="L25" s="20">
        <f t="shared" si="5"/>
        <v>65.90852361160475</v>
      </c>
    </row>
    <row r="26" spans="1:12" x14ac:dyDescent="0.2">
      <c r="A26" s="16">
        <v>17</v>
      </c>
      <c r="B26" s="47">
        <v>1</v>
      </c>
      <c r="C26" s="46">
        <v>7184</v>
      </c>
      <c r="D26" s="46">
        <v>7595</v>
      </c>
      <c r="E26" s="17">
        <v>0.18360000000000001</v>
      </c>
      <c r="F26" s="18">
        <f t="shared" si="3"/>
        <v>1.3532715339332837E-4</v>
      </c>
      <c r="G26" s="18">
        <f t="shared" si="0"/>
        <v>1.3531220395381177E-4</v>
      </c>
      <c r="H26" s="13">
        <f t="shared" si="6"/>
        <v>99699.986193900622</v>
      </c>
      <c r="I26" s="13">
        <f t="shared" si="4"/>
        <v>13.4906248660613</v>
      </c>
      <c r="J26" s="13">
        <f t="shared" si="1"/>
        <v>99688.972447759981</v>
      </c>
      <c r="K26" s="13">
        <f t="shared" si="2"/>
        <v>6474025.8582540695</v>
      </c>
      <c r="L26" s="20">
        <f t="shared" si="5"/>
        <v>64.935072765838882</v>
      </c>
    </row>
    <row r="27" spans="1:12" x14ac:dyDescent="0.2">
      <c r="A27" s="16">
        <v>18</v>
      </c>
      <c r="B27" s="47">
        <v>2</v>
      </c>
      <c r="C27" s="46">
        <v>6983</v>
      </c>
      <c r="D27" s="46">
        <v>7289</v>
      </c>
      <c r="E27" s="17">
        <v>0.47260000000000002</v>
      </c>
      <c r="F27" s="18">
        <f t="shared" si="3"/>
        <v>2.8026905829596412E-4</v>
      </c>
      <c r="G27" s="18">
        <f t="shared" si="0"/>
        <v>2.8022763675571047E-4</v>
      </c>
      <c r="H27" s="13">
        <f t="shared" si="6"/>
        <v>99686.495569034567</v>
      </c>
      <c r="I27" s="13">
        <f t="shared" si="4"/>
        <v>27.934911069769161</v>
      </c>
      <c r="J27" s="13">
        <f t="shared" si="1"/>
        <v>99671.762696936377</v>
      </c>
      <c r="K27" s="13">
        <f t="shared" si="2"/>
        <v>6374336.8858063091</v>
      </c>
      <c r="L27" s="20">
        <f t="shared" si="5"/>
        <v>63.943835616048659</v>
      </c>
    </row>
    <row r="28" spans="1:12" x14ac:dyDescent="0.2">
      <c r="A28" s="16">
        <v>19</v>
      </c>
      <c r="B28" s="47">
        <v>0</v>
      </c>
      <c r="C28" s="46">
        <v>6890</v>
      </c>
      <c r="D28" s="46">
        <v>7099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99658.560657964801</v>
      </c>
      <c r="I28" s="13">
        <f t="shared" si="4"/>
        <v>0</v>
      </c>
      <c r="J28" s="13">
        <f t="shared" si="1"/>
        <v>99658.560657964801</v>
      </c>
      <c r="K28" s="13">
        <f t="shared" si="2"/>
        <v>6274665.1231093723</v>
      </c>
      <c r="L28" s="20">
        <f t="shared" si="5"/>
        <v>62.96162699604367</v>
      </c>
    </row>
    <row r="29" spans="1:12" x14ac:dyDescent="0.2">
      <c r="A29" s="16">
        <v>20</v>
      </c>
      <c r="B29" s="47">
        <v>0</v>
      </c>
      <c r="C29" s="46">
        <v>7023</v>
      </c>
      <c r="D29" s="46">
        <v>6950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99658.560657964801</v>
      </c>
      <c r="I29" s="13">
        <f t="shared" si="4"/>
        <v>0</v>
      </c>
      <c r="J29" s="13">
        <f t="shared" si="1"/>
        <v>99658.560657964801</v>
      </c>
      <c r="K29" s="13">
        <f t="shared" si="2"/>
        <v>6175006.5624514073</v>
      </c>
      <c r="L29" s="20">
        <f t="shared" si="5"/>
        <v>61.96162699604367</v>
      </c>
    </row>
    <row r="30" spans="1:12" x14ac:dyDescent="0.2">
      <c r="A30" s="16">
        <v>21</v>
      </c>
      <c r="B30" s="47">
        <v>1</v>
      </c>
      <c r="C30" s="46">
        <v>6748</v>
      </c>
      <c r="D30" s="46">
        <v>7070</v>
      </c>
      <c r="E30" s="17">
        <v>0.78359999999999996</v>
      </c>
      <c r="F30" s="18">
        <f t="shared" si="3"/>
        <v>1.4473874656245476E-4</v>
      </c>
      <c r="G30" s="18">
        <f t="shared" si="0"/>
        <v>1.4473421327489467E-4</v>
      </c>
      <c r="H30" s="13">
        <f t="shared" si="6"/>
        <v>99658.560657964801</v>
      </c>
      <c r="I30" s="13">
        <f t="shared" si="4"/>
        <v>14.424003372938904</v>
      </c>
      <c r="J30" s="13">
        <f t="shared" si="1"/>
        <v>99655.439303634892</v>
      </c>
      <c r="K30" s="13">
        <f t="shared" si="2"/>
        <v>6075348.0017934423</v>
      </c>
      <c r="L30" s="20">
        <f t="shared" si="5"/>
        <v>60.96162699604367</v>
      </c>
    </row>
    <row r="31" spans="1:12" x14ac:dyDescent="0.2">
      <c r="A31" s="16">
        <v>22</v>
      </c>
      <c r="B31" s="47">
        <v>2</v>
      </c>
      <c r="C31" s="46">
        <v>6506</v>
      </c>
      <c r="D31" s="46">
        <v>6790</v>
      </c>
      <c r="E31" s="17">
        <v>0.41510000000000002</v>
      </c>
      <c r="F31" s="18">
        <f t="shared" si="3"/>
        <v>3.0084235860409147E-4</v>
      </c>
      <c r="G31" s="18">
        <f t="shared" si="0"/>
        <v>3.0078943088504074E-4</v>
      </c>
      <c r="H31" s="13">
        <f t="shared" si="6"/>
        <v>99644.136654591857</v>
      </c>
      <c r="I31" s="13">
        <f t="shared" si="4"/>
        <v>29.971903155365911</v>
      </c>
      <c r="J31" s="13">
        <f t="shared" si="1"/>
        <v>99626.606088436281</v>
      </c>
      <c r="K31" s="13">
        <f t="shared" si="2"/>
        <v>5975692.5624898076</v>
      </c>
      <c r="L31" s="20">
        <f t="shared" si="5"/>
        <v>59.970338076228714</v>
      </c>
    </row>
    <row r="32" spans="1:12" x14ac:dyDescent="0.2">
      <c r="A32" s="16">
        <v>23</v>
      </c>
      <c r="B32" s="47">
        <v>1</v>
      </c>
      <c r="C32" s="46">
        <v>6376</v>
      </c>
      <c r="D32" s="46">
        <v>6493</v>
      </c>
      <c r="E32" s="17">
        <v>0.59179999999999999</v>
      </c>
      <c r="F32" s="18">
        <f t="shared" si="3"/>
        <v>1.5541223094257519E-4</v>
      </c>
      <c r="G32" s="18">
        <f t="shared" si="0"/>
        <v>1.554023723291033E-4</v>
      </c>
      <c r="H32" s="13">
        <f t="shared" si="6"/>
        <v>99614.164751436489</v>
      </c>
      <c r="I32" s="13">
        <f t="shared" si="4"/>
        <v>15.48027751995537</v>
      </c>
      <c r="J32" s="13">
        <f t="shared" si="1"/>
        <v>99607.845702152845</v>
      </c>
      <c r="K32" s="13">
        <f t="shared" si="2"/>
        <v>5876065.9564013714</v>
      </c>
      <c r="L32" s="20">
        <f t="shared" si="5"/>
        <v>58.988257052234488</v>
      </c>
    </row>
    <row r="33" spans="1:12" x14ac:dyDescent="0.2">
      <c r="A33" s="16">
        <v>24</v>
      </c>
      <c r="B33" s="47">
        <v>4</v>
      </c>
      <c r="C33" s="46">
        <v>6321</v>
      </c>
      <c r="D33" s="46">
        <v>6432</v>
      </c>
      <c r="E33" s="17">
        <v>0.61029999999999995</v>
      </c>
      <c r="F33" s="18">
        <f t="shared" si="3"/>
        <v>6.2730337959695755E-4</v>
      </c>
      <c r="G33" s="18">
        <f t="shared" si="0"/>
        <v>6.2715006641205634E-4</v>
      </c>
      <c r="H33" s="13">
        <f t="shared" si="6"/>
        <v>99598.684473916539</v>
      </c>
      <c r="I33" s="13">
        <f t="shared" si="4"/>
        <v>62.463321582370199</v>
      </c>
      <c r="J33" s="13">
        <f t="shared" si="1"/>
        <v>99574.342517495883</v>
      </c>
      <c r="K33" s="13">
        <f t="shared" si="2"/>
        <v>5776458.1106992187</v>
      </c>
      <c r="L33" s="20">
        <f t="shared" si="5"/>
        <v>57.997333410683652</v>
      </c>
    </row>
    <row r="34" spans="1:12" x14ac:dyDescent="0.2">
      <c r="A34" s="16">
        <v>25</v>
      </c>
      <c r="B34" s="47">
        <v>3</v>
      </c>
      <c r="C34" s="46">
        <v>6359</v>
      </c>
      <c r="D34" s="46">
        <v>6336</v>
      </c>
      <c r="E34" s="17">
        <v>0.55069999999999997</v>
      </c>
      <c r="F34" s="18">
        <f t="shared" si="3"/>
        <v>4.7262701851122487E-4</v>
      </c>
      <c r="G34" s="18">
        <f t="shared" si="0"/>
        <v>4.725266768479365E-4</v>
      </c>
      <c r="H34" s="13">
        <f t="shared" si="6"/>
        <v>99536.221152334168</v>
      </c>
      <c r="I34" s="13">
        <f t="shared" si="4"/>
        <v>47.033519807113748</v>
      </c>
      <c r="J34" s="13">
        <f t="shared" si="1"/>
        <v>99515.088991884841</v>
      </c>
      <c r="K34" s="13">
        <f t="shared" si="2"/>
        <v>5676883.7681817226</v>
      </c>
      <c r="L34" s="20">
        <f t="shared" si="5"/>
        <v>57.033346277970459</v>
      </c>
    </row>
    <row r="35" spans="1:12" x14ac:dyDescent="0.2">
      <c r="A35" s="16">
        <v>26</v>
      </c>
      <c r="B35" s="47">
        <v>2</v>
      </c>
      <c r="C35" s="46">
        <v>6554</v>
      </c>
      <c r="D35" s="46">
        <v>6380</v>
      </c>
      <c r="E35" s="17">
        <v>0.52190000000000003</v>
      </c>
      <c r="F35" s="18">
        <f t="shared" si="3"/>
        <v>3.0926240915416729E-4</v>
      </c>
      <c r="G35" s="18">
        <f t="shared" si="0"/>
        <v>3.092166888823397E-4</v>
      </c>
      <c r="H35" s="13">
        <f t="shared" si="6"/>
        <v>99489.187632527057</v>
      </c>
      <c r="I35" s="13">
        <f t="shared" si="4"/>
        <v>30.763717179323837</v>
      </c>
      <c r="J35" s="13">
        <f t="shared" si="1"/>
        <v>99474.479499343623</v>
      </c>
      <c r="K35" s="13">
        <f t="shared" si="2"/>
        <v>5577368.6791898375</v>
      </c>
      <c r="L35" s="20">
        <f t="shared" si="5"/>
        <v>56.060048452605606</v>
      </c>
    </row>
    <row r="36" spans="1:12" x14ac:dyDescent="0.2">
      <c r="A36" s="16">
        <v>27</v>
      </c>
      <c r="B36" s="47">
        <v>1</v>
      </c>
      <c r="C36" s="46">
        <v>6689</v>
      </c>
      <c r="D36" s="46">
        <v>6505</v>
      </c>
      <c r="E36" s="17">
        <v>9.5899999999999999E-2</v>
      </c>
      <c r="F36" s="18">
        <f t="shared" si="3"/>
        <v>1.5158405335758679E-4</v>
      </c>
      <c r="G36" s="18">
        <f t="shared" si="0"/>
        <v>1.515632820428536E-4</v>
      </c>
      <c r="H36" s="13">
        <f t="shared" si="6"/>
        <v>99458.423915347739</v>
      </c>
      <c r="I36" s="13">
        <f t="shared" si="4"/>
        <v>15.074245155419545</v>
      </c>
      <c r="J36" s="13">
        <f t="shared" si="1"/>
        <v>99444.795290302718</v>
      </c>
      <c r="K36" s="13">
        <f t="shared" si="2"/>
        <v>5477894.1996904938</v>
      </c>
      <c r="L36" s="20">
        <f t="shared" si="5"/>
        <v>55.077227086897189</v>
      </c>
    </row>
    <row r="37" spans="1:12" x14ac:dyDescent="0.2">
      <c r="A37" s="16">
        <v>28</v>
      </c>
      <c r="B37" s="47">
        <v>2</v>
      </c>
      <c r="C37" s="46">
        <v>6815</v>
      </c>
      <c r="D37" s="46">
        <v>6727</v>
      </c>
      <c r="E37" s="17">
        <v>0.46850000000000003</v>
      </c>
      <c r="F37" s="18">
        <f t="shared" si="3"/>
        <v>2.9537734455767242E-4</v>
      </c>
      <c r="G37" s="18">
        <f t="shared" si="0"/>
        <v>2.9533097964386918E-4</v>
      </c>
      <c r="H37" s="13">
        <f t="shared" si="6"/>
        <v>99443.349670192314</v>
      </c>
      <c r="I37" s="13">
        <f t="shared" si="4"/>
        <v>29.36870187716573</v>
      </c>
      <c r="J37" s="13">
        <f t="shared" si="1"/>
        <v>99427.740205144612</v>
      </c>
      <c r="K37" s="13">
        <f t="shared" si="2"/>
        <v>5378449.4044001913</v>
      </c>
      <c r="L37" s="20">
        <f t="shared" si="5"/>
        <v>54.085561500472629</v>
      </c>
    </row>
    <row r="38" spans="1:12" x14ac:dyDescent="0.2">
      <c r="A38" s="16">
        <v>29</v>
      </c>
      <c r="B38" s="47">
        <v>0</v>
      </c>
      <c r="C38" s="46">
        <v>7002</v>
      </c>
      <c r="D38" s="46">
        <v>6819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99413.980968315154</v>
      </c>
      <c r="I38" s="13">
        <f t="shared" si="4"/>
        <v>0</v>
      </c>
      <c r="J38" s="13">
        <f t="shared" si="1"/>
        <v>99413.980968315154</v>
      </c>
      <c r="K38" s="13">
        <f t="shared" si="2"/>
        <v>5279021.6641950468</v>
      </c>
      <c r="L38" s="20">
        <f t="shared" si="5"/>
        <v>53.101400957653595</v>
      </c>
    </row>
    <row r="39" spans="1:12" x14ac:dyDescent="0.2">
      <c r="A39" s="16">
        <v>30</v>
      </c>
      <c r="B39" s="47">
        <v>4</v>
      </c>
      <c r="C39" s="46">
        <v>7071</v>
      </c>
      <c r="D39" s="46">
        <v>6964</v>
      </c>
      <c r="E39" s="17">
        <v>0.56640000000000001</v>
      </c>
      <c r="F39" s="18">
        <f t="shared" si="3"/>
        <v>5.7000356252226577E-4</v>
      </c>
      <c r="G39" s="18">
        <f t="shared" si="0"/>
        <v>5.6986271893128394E-4</v>
      </c>
      <c r="H39" s="13">
        <f t="shared" si="6"/>
        <v>99413.980968315154</v>
      </c>
      <c r="I39" s="13">
        <f t="shared" si="4"/>
        <v>56.652321494386989</v>
      </c>
      <c r="J39" s="13">
        <f t="shared" si="1"/>
        <v>99389.416521715189</v>
      </c>
      <c r="K39" s="13">
        <f t="shared" si="2"/>
        <v>5179607.6832267316</v>
      </c>
      <c r="L39" s="20">
        <f t="shared" si="5"/>
        <v>52.101400957653595</v>
      </c>
    </row>
    <row r="40" spans="1:12" x14ac:dyDescent="0.2">
      <c r="A40" s="16">
        <v>31</v>
      </c>
      <c r="B40" s="47">
        <v>4</v>
      </c>
      <c r="C40" s="46">
        <v>7395</v>
      </c>
      <c r="D40" s="46">
        <v>7057</v>
      </c>
      <c r="E40" s="17">
        <v>0.40820000000000001</v>
      </c>
      <c r="F40" s="18">
        <f t="shared" si="3"/>
        <v>5.5355660116246884E-4</v>
      </c>
      <c r="G40" s="18">
        <f t="shared" si="0"/>
        <v>5.5337531828764867E-4</v>
      </c>
      <c r="H40" s="13">
        <f t="shared" si="6"/>
        <v>99357.328646820766</v>
      </c>
      <c r="I40" s="13">
        <f t="shared" si="4"/>
        <v>54.981893364144952</v>
      </c>
      <c r="J40" s="13">
        <f t="shared" si="1"/>
        <v>99324.790362327854</v>
      </c>
      <c r="K40" s="13">
        <f t="shared" si="2"/>
        <v>5080218.2667050166</v>
      </c>
      <c r="L40" s="20">
        <f t="shared" si="5"/>
        <v>51.130785578619452</v>
      </c>
    </row>
    <row r="41" spans="1:12" x14ac:dyDescent="0.2">
      <c r="A41" s="16">
        <v>32</v>
      </c>
      <c r="B41" s="47">
        <v>6</v>
      </c>
      <c r="C41" s="46">
        <v>7639</v>
      </c>
      <c r="D41" s="46">
        <v>7349</v>
      </c>
      <c r="E41" s="17">
        <v>0.64980000000000004</v>
      </c>
      <c r="F41" s="18">
        <f t="shared" si="3"/>
        <v>8.0064051240992789E-4</v>
      </c>
      <c r="G41" s="18">
        <f t="shared" si="0"/>
        <v>8.0041608829934155E-4</v>
      </c>
      <c r="H41" s="13">
        <f t="shared" si="6"/>
        <v>99302.346753456615</v>
      </c>
      <c r="I41" s="13">
        <f t="shared" si="4"/>
        <v>79.483195947346559</v>
      </c>
      <c r="J41" s="13">
        <f t="shared" si="1"/>
        <v>99274.511738235844</v>
      </c>
      <c r="K41" s="13">
        <f t="shared" si="2"/>
        <v>4980893.4763426883</v>
      </c>
      <c r="L41" s="20">
        <f t="shared" si="5"/>
        <v>50.158869746643809</v>
      </c>
    </row>
    <row r="42" spans="1:12" x14ac:dyDescent="0.2">
      <c r="A42" s="16">
        <v>33</v>
      </c>
      <c r="B42" s="47">
        <v>4</v>
      </c>
      <c r="C42" s="46">
        <v>8035</v>
      </c>
      <c r="D42" s="46">
        <v>7648</v>
      </c>
      <c r="E42" s="17">
        <v>0.51300000000000001</v>
      </c>
      <c r="F42" s="18">
        <f t="shared" si="3"/>
        <v>5.1010648472868706E-4</v>
      </c>
      <c r="G42" s="18">
        <f t="shared" si="0"/>
        <v>5.0997979460053785E-4</v>
      </c>
      <c r="H42" s="13">
        <f t="shared" si="6"/>
        <v>99222.863557509263</v>
      </c>
      <c r="I42" s="13">
        <f t="shared" si="4"/>
        <v>50.601655576735766</v>
      </c>
      <c r="J42" s="13">
        <f t="shared" si="1"/>
        <v>99198.220551243387</v>
      </c>
      <c r="K42" s="13">
        <f t="shared" si="2"/>
        <v>4881618.9646044523</v>
      </c>
      <c r="L42" s="20">
        <f t="shared" si="5"/>
        <v>49.198529346767756</v>
      </c>
    </row>
    <row r="43" spans="1:12" x14ac:dyDescent="0.2">
      <c r="A43" s="16">
        <v>34</v>
      </c>
      <c r="B43" s="47">
        <v>4</v>
      </c>
      <c r="C43" s="46">
        <v>8247</v>
      </c>
      <c r="D43" s="46">
        <v>8027</v>
      </c>
      <c r="E43" s="17">
        <v>0.52329999999999999</v>
      </c>
      <c r="F43" s="18">
        <f t="shared" si="3"/>
        <v>4.9158166400393262E-4</v>
      </c>
      <c r="G43" s="18">
        <f t="shared" si="0"/>
        <v>4.9146649523004737E-4</v>
      </c>
      <c r="H43" s="13">
        <f t="shared" si="6"/>
        <v>99172.261901932521</v>
      </c>
      <c r="I43" s="13">
        <f t="shared" si="4"/>
        <v>48.739843980979131</v>
      </c>
      <c r="J43" s="13">
        <f t="shared" si="1"/>
        <v>99149.027618306791</v>
      </c>
      <c r="K43" s="13">
        <f t="shared" si="2"/>
        <v>4782420.7440532092</v>
      </c>
      <c r="L43" s="20">
        <f t="shared" si="5"/>
        <v>48.223370651587572</v>
      </c>
    </row>
    <row r="44" spans="1:12" x14ac:dyDescent="0.2">
      <c r="A44" s="16">
        <v>35</v>
      </c>
      <c r="B44" s="47">
        <v>3</v>
      </c>
      <c r="C44" s="46">
        <v>8964</v>
      </c>
      <c r="D44" s="46">
        <v>8133</v>
      </c>
      <c r="E44" s="17">
        <v>0.61370000000000002</v>
      </c>
      <c r="F44" s="18">
        <f t="shared" si="3"/>
        <v>3.5093876118617303E-4</v>
      </c>
      <c r="G44" s="18">
        <f t="shared" si="0"/>
        <v>3.5089119169420899E-4</v>
      </c>
      <c r="H44" s="13">
        <f t="shared" si="6"/>
        <v>99123.522057951544</v>
      </c>
      <c r="I44" s="13">
        <f t="shared" si="4"/>
        <v>34.781570779841829</v>
      </c>
      <c r="J44" s="13">
        <f t="shared" si="1"/>
        <v>99110.085937159296</v>
      </c>
      <c r="K44" s="13">
        <f t="shared" si="2"/>
        <v>4683271.7164349025</v>
      </c>
      <c r="L44" s="20">
        <f t="shared" si="5"/>
        <v>47.246825165240558</v>
      </c>
    </row>
    <row r="45" spans="1:12" x14ac:dyDescent="0.2">
      <c r="A45" s="16">
        <v>36</v>
      </c>
      <c r="B45" s="47">
        <v>3</v>
      </c>
      <c r="C45" s="46">
        <v>9288</v>
      </c>
      <c r="D45" s="46">
        <v>8838</v>
      </c>
      <c r="E45" s="17">
        <v>0.14699999999999999</v>
      </c>
      <c r="F45" s="18">
        <f t="shared" si="3"/>
        <v>3.3101621979476995E-4</v>
      </c>
      <c r="G45" s="18">
        <f t="shared" si="0"/>
        <v>3.3092278148539987E-4</v>
      </c>
      <c r="H45" s="13">
        <f t="shared" si="6"/>
        <v>99088.740487171701</v>
      </c>
      <c r="I45" s="13">
        <f t="shared" si="4"/>
        <v>32.790721615899812</v>
      </c>
      <c r="J45" s="13">
        <f t="shared" si="1"/>
        <v>99060.77000163334</v>
      </c>
      <c r="K45" s="13">
        <f t="shared" si="2"/>
        <v>4584161.6304977434</v>
      </c>
      <c r="L45" s="20">
        <f t="shared" si="5"/>
        <v>46.263194061803837</v>
      </c>
    </row>
    <row r="46" spans="1:12" x14ac:dyDescent="0.2">
      <c r="A46" s="16">
        <v>37</v>
      </c>
      <c r="B46" s="47">
        <v>7</v>
      </c>
      <c r="C46" s="46">
        <v>9706</v>
      </c>
      <c r="D46" s="46">
        <v>9204</v>
      </c>
      <c r="E46" s="17">
        <v>0.54759999999999998</v>
      </c>
      <c r="F46" s="18">
        <f t="shared" si="3"/>
        <v>7.4034902168164992E-4</v>
      </c>
      <c r="G46" s="18">
        <f t="shared" si="0"/>
        <v>7.4010113672345044E-4</v>
      </c>
      <c r="H46" s="13">
        <f t="shared" si="6"/>
        <v>99055.949765555808</v>
      </c>
      <c r="I46" s="13">
        <f t="shared" si="4"/>
        <v>73.311421020708863</v>
      </c>
      <c r="J46" s="13">
        <f t="shared" si="1"/>
        <v>99022.783678686028</v>
      </c>
      <c r="K46" s="13">
        <f t="shared" si="2"/>
        <v>4485100.8604961103</v>
      </c>
      <c r="L46" s="20">
        <f t="shared" si="5"/>
        <v>45.278460012865274</v>
      </c>
    </row>
    <row r="47" spans="1:12" x14ac:dyDescent="0.2">
      <c r="A47" s="16">
        <v>38</v>
      </c>
      <c r="B47" s="47">
        <v>5</v>
      </c>
      <c r="C47" s="46">
        <v>10250</v>
      </c>
      <c r="D47" s="46">
        <v>9575</v>
      </c>
      <c r="E47" s="17">
        <v>0.41039999999999999</v>
      </c>
      <c r="F47" s="18">
        <f t="shared" si="3"/>
        <v>5.0441361916771753E-4</v>
      </c>
      <c r="G47" s="18">
        <f t="shared" si="0"/>
        <v>5.0426365001359494E-4</v>
      </c>
      <c r="H47" s="13">
        <f t="shared" si="6"/>
        <v>98982.638344535095</v>
      </c>
      <c r="I47" s="13">
        <f t="shared" si="4"/>
        <v>49.913346499590887</v>
      </c>
      <c r="J47" s="13">
        <f t="shared" si="1"/>
        <v>98953.209435438926</v>
      </c>
      <c r="K47" s="13">
        <f t="shared" si="2"/>
        <v>4386078.076817424</v>
      </c>
      <c r="L47" s="20">
        <f t="shared" si="5"/>
        <v>44.311589892669119</v>
      </c>
    </row>
    <row r="48" spans="1:12" x14ac:dyDescent="0.2">
      <c r="A48" s="16">
        <v>39</v>
      </c>
      <c r="B48" s="47">
        <v>7</v>
      </c>
      <c r="C48" s="46">
        <v>11067</v>
      </c>
      <c r="D48" s="46">
        <v>10136</v>
      </c>
      <c r="E48" s="17">
        <v>0.41570000000000001</v>
      </c>
      <c r="F48" s="18">
        <f t="shared" si="3"/>
        <v>6.6028392208649722E-4</v>
      </c>
      <c r="G48" s="18">
        <f t="shared" si="0"/>
        <v>6.6002928021892903E-4</v>
      </c>
      <c r="H48" s="13">
        <f t="shared" si="6"/>
        <v>98932.724998035497</v>
      </c>
      <c r="I48" s="13">
        <f t="shared" si="4"/>
        <v>65.298495270550617</v>
      </c>
      <c r="J48" s="13">
        <f t="shared" si="1"/>
        <v>98894.571087248914</v>
      </c>
      <c r="K48" s="13">
        <f t="shared" si="2"/>
        <v>4287124.8673819853</v>
      </c>
      <c r="L48" s="20">
        <f t="shared" si="5"/>
        <v>43.333738835831262</v>
      </c>
    </row>
    <row r="49" spans="1:12" x14ac:dyDescent="0.2">
      <c r="A49" s="16">
        <v>40</v>
      </c>
      <c r="B49" s="47">
        <v>9</v>
      </c>
      <c r="C49" s="46">
        <v>11383</v>
      </c>
      <c r="D49" s="46">
        <v>10921</v>
      </c>
      <c r="E49" s="17">
        <v>0.38929999999999998</v>
      </c>
      <c r="F49" s="18">
        <f t="shared" si="3"/>
        <v>8.0703012912482068E-4</v>
      </c>
      <c r="G49" s="18">
        <f t="shared" si="0"/>
        <v>8.0663257759718021E-4</v>
      </c>
      <c r="H49" s="13">
        <f t="shared" si="6"/>
        <v>98867.426502764953</v>
      </c>
      <c r="I49" s="13">
        <f t="shared" si="4"/>
        <v>79.74968708032506</v>
      </c>
      <c r="J49" s="13">
        <f t="shared" si="1"/>
        <v>98818.723368864987</v>
      </c>
      <c r="K49" s="13">
        <f t="shared" si="2"/>
        <v>4188230.2962947362</v>
      </c>
      <c r="L49" s="20">
        <f t="shared" si="5"/>
        <v>42.362084707217569</v>
      </c>
    </row>
    <row r="50" spans="1:12" x14ac:dyDescent="0.2">
      <c r="A50" s="16">
        <v>41</v>
      </c>
      <c r="B50" s="47">
        <v>7</v>
      </c>
      <c r="C50" s="46">
        <v>12212</v>
      </c>
      <c r="D50" s="46">
        <v>11262</v>
      </c>
      <c r="E50" s="17">
        <v>0.51659999999999995</v>
      </c>
      <c r="F50" s="18">
        <f t="shared" si="3"/>
        <v>5.9640453267444831E-4</v>
      </c>
      <c r="G50" s="18">
        <f t="shared" si="0"/>
        <v>5.9623263764170976E-4</v>
      </c>
      <c r="H50" s="13">
        <f t="shared" si="6"/>
        <v>98787.676815684623</v>
      </c>
      <c r="I50" s="13">
        <f t="shared" si="4"/>
        <v>58.900437114312425</v>
      </c>
      <c r="J50" s="13">
        <f t="shared" si="1"/>
        <v>98759.204344383572</v>
      </c>
      <c r="K50" s="13">
        <f t="shared" si="2"/>
        <v>4089411.5729258712</v>
      </c>
      <c r="L50" s="20">
        <f t="shared" si="5"/>
        <v>41.395968654630728</v>
      </c>
    </row>
    <row r="51" spans="1:12" x14ac:dyDescent="0.2">
      <c r="A51" s="16">
        <v>42</v>
      </c>
      <c r="B51" s="47">
        <v>9</v>
      </c>
      <c r="C51" s="46">
        <v>12926</v>
      </c>
      <c r="D51" s="46">
        <v>12103</v>
      </c>
      <c r="E51" s="17">
        <v>0.56320000000000003</v>
      </c>
      <c r="F51" s="18">
        <f t="shared" si="3"/>
        <v>7.19165767709457E-4</v>
      </c>
      <c r="G51" s="18">
        <f t="shared" si="0"/>
        <v>7.1893992595493917E-4</v>
      </c>
      <c r="H51" s="13">
        <f t="shared" si="6"/>
        <v>98728.776378570314</v>
      </c>
      <c r="I51" s="13">
        <f t="shared" si="4"/>
        <v>70.980059179231091</v>
      </c>
      <c r="J51" s="13">
        <f t="shared" si="1"/>
        <v>98697.772288720822</v>
      </c>
      <c r="K51" s="13">
        <f t="shared" si="2"/>
        <v>3990652.3685814878</v>
      </c>
      <c r="L51" s="20">
        <f t="shared" si="5"/>
        <v>40.420356809442673</v>
      </c>
    </row>
    <row r="52" spans="1:12" x14ac:dyDescent="0.2">
      <c r="A52" s="16">
        <v>43</v>
      </c>
      <c r="B52" s="47">
        <v>13</v>
      </c>
      <c r="C52" s="46">
        <v>13118</v>
      </c>
      <c r="D52" s="46">
        <v>12794</v>
      </c>
      <c r="E52" s="17">
        <v>0.49569999999999997</v>
      </c>
      <c r="F52" s="18">
        <f t="shared" si="3"/>
        <v>1.0033961099104663E-3</v>
      </c>
      <c r="G52" s="18">
        <f t="shared" si="0"/>
        <v>1.0028886355660769E-3</v>
      </c>
      <c r="H52" s="13">
        <f t="shared" si="6"/>
        <v>98657.796319391084</v>
      </c>
      <c r="I52" s="13">
        <f t="shared" si="4"/>
        <v>98.942782738710051</v>
      </c>
      <c r="J52" s="13">
        <f t="shared" si="1"/>
        <v>98607.899474055957</v>
      </c>
      <c r="K52" s="13">
        <f t="shared" si="2"/>
        <v>3891954.5962927672</v>
      </c>
      <c r="L52" s="20">
        <f t="shared" si="5"/>
        <v>39.449032326782344</v>
      </c>
    </row>
    <row r="53" spans="1:12" x14ac:dyDescent="0.2">
      <c r="A53" s="16">
        <v>44</v>
      </c>
      <c r="B53" s="47">
        <v>10</v>
      </c>
      <c r="C53" s="46">
        <v>13351</v>
      </c>
      <c r="D53" s="46">
        <v>13009</v>
      </c>
      <c r="E53" s="17">
        <v>0.59230000000000005</v>
      </c>
      <c r="F53" s="18">
        <f t="shared" si="3"/>
        <v>7.5872534142640367E-4</v>
      </c>
      <c r="G53" s="18">
        <f t="shared" si="0"/>
        <v>7.5849071573231858E-4</v>
      </c>
      <c r="H53" s="13">
        <f t="shared" si="6"/>
        <v>98558.853536652372</v>
      </c>
      <c r="I53" s="13">
        <f t="shared" si="4"/>
        <v>74.755975360772212</v>
      </c>
      <c r="J53" s="13">
        <f t="shared" si="1"/>
        <v>98528.375525497773</v>
      </c>
      <c r="K53" s="13">
        <f t="shared" si="2"/>
        <v>3793346.6968187112</v>
      </c>
      <c r="L53" s="20">
        <f t="shared" si="5"/>
        <v>38.488137399122948</v>
      </c>
    </row>
    <row r="54" spans="1:12" x14ac:dyDescent="0.2">
      <c r="A54" s="16">
        <v>45</v>
      </c>
      <c r="B54" s="47">
        <v>19</v>
      </c>
      <c r="C54" s="46">
        <v>13417</v>
      </c>
      <c r="D54" s="46">
        <v>13210</v>
      </c>
      <c r="E54" s="17">
        <v>0.50209999999999999</v>
      </c>
      <c r="F54" s="18">
        <f t="shared" si="3"/>
        <v>1.4271228452322831E-3</v>
      </c>
      <c r="G54" s="18">
        <f t="shared" si="0"/>
        <v>1.4261095024971214E-3</v>
      </c>
      <c r="H54" s="13">
        <f t="shared" si="6"/>
        <v>98484.097561291594</v>
      </c>
      <c r="I54" s="13">
        <f t="shared" si="4"/>
        <v>140.44910737701153</v>
      </c>
      <c r="J54" s="13">
        <f t="shared" si="1"/>
        <v>98414.167950728573</v>
      </c>
      <c r="K54" s="13">
        <f t="shared" si="2"/>
        <v>3694818.3212932134</v>
      </c>
      <c r="L54" s="20">
        <f t="shared" si="5"/>
        <v>37.516902858288795</v>
      </c>
    </row>
    <row r="55" spans="1:12" x14ac:dyDescent="0.2">
      <c r="A55" s="16">
        <v>46</v>
      </c>
      <c r="B55" s="47">
        <v>11</v>
      </c>
      <c r="C55" s="46">
        <v>12646</v>
      </c>
      <c r="D55" s="46">
        <v>13271</v>
      </c>
      <c r="E55" s="17">
        <v>0.4909</v>
      </c>
      <c r="F55" s="18">
        <f t="shared" si="3"/>
        <v>8.4886368020990082E-4</v>
      </c>
      <c r="G55" s="18">
        <f t="shared" si="0"/>
        <v>8.4849699671788251E-4</v>
      </c>
      <c r="H55" s="13">
        <f t="shared" si="6"/>
        <v>98343.648453914575</v>
      </c>
      <c r="I55" s="13">
        <f t="shared" si="4"/>
        <v>83.44429035942575</v>
      </c>
      <c r="J55" s="13">
        <f t="shared" si="1"/>
        <v>98301.166965692581</v>
      </c>
      <c r="K55" s="13">
        <f t="shared" si="2"/>
        <v>3596404.153342485</v>
      </c>
      <c r="L55" s="20">
        <f t="shared" si="5"/>
        <v>36.569765408162766</v>
      </c>
    </row>
    <row r="56" spans="1:12" x14ac:dyDescent="0.2">
      <c r="A56" s="16">
        <v>47</v>
      </c>
      <c r="B56" s="47">
        <v>20</v>
      </c>
      <c r="C56" s="46">
        <v>11995</v>
      </c>
      <c r="D56" s="46">
        <v>12544</v>
      </c>
      <c r="E56" s="17">
        <v>0.51890000000000003</v>
      </c>
      <c r="F56" s="18">
        <f t="shared" si="3"/>
        <v>1.6300582745833164E-3</v>
      </c>
      <c r="G56" s="18">
        <f t="shared" si="0"/>
        <v>1.628780950299215E-3</v>
      </c>
      <c r="H56" s="13">
        <f t="shared" si="6"/>
        <v>98260.204163555143</v>
      </c>
      <c r="I56" s="13">
        <f t="shared" si="4"/>
        <v>160.04434871411024</v>
      </c>
      <c r="J56" s="13">
        <f t="shared" si="1"/>
        <v>98183.206827388785</v>
      </c>
      <c r="K56" s="13">
        <f t="shared" si="2"/>
        <v>3498102.9863767922</v>
      </c>
      <c r="L56" s="20">
        <f t="shared" si="5"/>
        <v>35.600404214041355</v>
      </c>
    </row>
    <row r="57" spans="1:12" x14ac:dyDescent="0.2">
      <c r="A57" s="16">
        <v>48</v>
      </c>
      <c r="B57" s="47">
        <v>19</v>
      </c>
      <c r="C57" s="46">
        <v>11538</v>
      </c>
      <c r="D57" s="46">
        <v>11901</v>
      </c>
      <c r="E57" s="17">
        <v>0.49370000000000003</v>
      </c>
      <c r="F57" s="18">
        <f t="shared" si="3"/>
        <v>1.6212295746405563E-3</v>
      </c>
      <c r="G57" s="18">
        <f t="shared" si="0"/>
        <v>1.6198999145690363E-3</v>
      </c>
      <c r="H57" s="13">
        <f t="shared" si="6"/>
        <v>98100.159814841027</v>
      </c>
      <c r="I57" s="13">
        <f t="shared" si="4"/>
        <v>158.91244050326978</v>
      </c>
      <c r="J57" s="13">
        <f t="shared" si="1"/>
        <v>98019.702446214229</v>
      </c>
      <c r="K57" s="13">
        <f t="shared" si="2"/>
        <v>3399919.7795494036</v>
      </c>
      <c r="L57" s="20">
        <f t="shared" si="5"/>
        <v>34.657637520332038</v>
      </c>
    </row>
    <row r="58" spans="1:12" x14ac:dyDescent="0.2">
      <c r="A58" s="16">
        <v>49</v>
      </c>
      <c r="B58" s="47">
        <v>21</v>
      </c>
      <c r="C58" s="46">
        <v>11222</v>
      </c>
      <c r="D58" s="46">
        <v>11495</v>
      </c>
      <c r="E58" s="17">
        <v>0.46689999999999998</v>
      </c>
      <c r="F58" s="18">
        <f t="shared" si="3"/>
        <v>1.8488356737245235E-3</v>
      </c>
      <c r="G58" s="18">
        <f t="shared" si="0"/>
        <v>1.8470152291067154E-3</v>
      </c>
      <c r="H58" s="13">
        <f t="shared" si="6"/>
        <v>97941.247374337763</v>
      </c>
      <c r="I58" s="13">
        <f t="shared" si="4"/>
        <v>180.89897545810996</v>
      </c>
      <c r="J58" s="13">
        <f t="shared" si="1"/>
        <v>97844.810130521044</v>
      </c>
      <c r="K58" s="13">
        <f t="shared" si="2"/>
        <v>3301900.0771031892</v>
      </c>
      <c r="L58" s="20">
        <f t="shared" si="5"/>
        <v>33.713069474019605</v>
      </c>
    </row>
    <row r="59" spans="1:12" x14ac:dyDescent="0.2">
      <c r="A59" s="16">
        <v>50</v>
      </c>
      <c r="B59" s="47">
        <v>18</v>
      </c>
      <c r="C59" s="46">
        <v>10641</v>
      </c>
      <c r="D59" s="46">
        <v>11090</v>
      </c>
      <c r="E59" s="17">
        <v>0.55100000000000005</v>
      </c>
      <c r="F59" s="18">
        <f t="shared" si="3"/>
        <v>1.6566195757213198E-3</v>
      </c>
      <c r="G59" s="18">
        <f t="shared" si="0"/>
        <v>1.6553882612004029E-3</v>
      </c>
      <c r="H59" s="13">
        <f t="shared" si="6"/>
        <v>97760.348398879651</v>
      </c>
      <c r="I59" s="13">
        <f t="shared" si="4"/>
        <v>161.83133315036699</v>
      </c>
      <c r="J59" s="13">
        <f t="shared" si="1"/>
        <v>97687.686130295129</v>
      </c>
      <c r="K59" s="13">
        <f t="shared" si="2"/>
        <v>3204055.266972668</v>
      </c>
      <c r="L59" s="20">
        <f t="shared" si="5"/>
        <v>32.77458928337235</v>
      </c>
    </row>
    <row r="60" spans="1:12" x14ac:dyDescent="0.2">
      <c r="A60" s="16">
        <v>51</v>
      </c>
      <c r="B60" s="47">
        <v>21</v>
      </c>
      <c r="C60" s="46">
        <v>10239</v>
      </c>
      <c r="D60" s="46">
        <v>10558</v>
      </c>
      <c r="E60" s="17">
        <v>0.39219999999999999</v>
      </c>
      <c r="F60" s="18">
        <f t="shared" si="3"/>
        <v>2.0195220464490071E-3</v>
      </c>
      <c r="G60" s="18">
        <f t="shared" si="0"/>
        <v>2.0170461918369606E-3</v>
      </c>
      <c r="H60" s="13">
        <f t="shared" si="6"/>
        <v>97598.517065729277</v>
      </c>
      <c r="I60" s="13">
        <f t="shared" si="4"/>
        <v>196.86071717636383</v>
      </c>
      <c r="J60" s="13">
        <f t="shared" si="1"/>
        <v>97478.865121829484</v>
      </c>
      <c r="K60" s="13">
        <f t="shared" si="2"/>
        <v>3106367.580842373</v>
      </c>
      <c r="L60" s="20">
        <f t="shared" si="5"/>
        <v>31.828020283856773</v>
      </c>
    </row>
    <row r="61" spans="1:12" x14ac:dyDescent="0.2">
      <c r="A61" s="16">
        <v>52</v>
      </c>
      <c r="B61" s="47">
        <v>24</v>
      </c>
      <c r="C61" s="46">
        <v>9929</v>
      </c>
      <c r="D61" s="46">
        <v>10128</v>
      </c>
      <c r="E61" s="17">
        <v>0.46129999999999999</v>
      </c>
      <c r="F61" s="18">
        <f t="shared" si="3"/>
        <v>2.3931794385999901E-3</v>
      </c>
      <c r="G61" s="18">
        <f t="shared" si="0"/>
        <v>2.3900981103406323E-3</v>
      </c>
      <c r="H61" s="13">
        <f t="shared" si="6"/>
        <v>97401.656348552919</v>
      </c>
      <c r="I61" s="13">
        <f t="shared" si="4"/>
        <v>232.79951478272397</v>
      </c>
      <c r="J61" s="13">
        <f t="shared" si="1"/>
        <v>97276.247249939479</v>
      </c>
      <c r="K61" s="13">
        <f t="shared" si="2"/>
        <v>3008888.7157205436</v>
      </c>
      <c r="L61" s="20">
        <f t="shared" si="5"/>
        <v>30.891555939800465</v>
      </c>
    </row>
    <row r="62" spans="1:12" x14ac:dyDescent="0.2">
      <c r="A62" s="16">
        <v>53</v>
      </c>
      <c r="B62" s="47">
        <v>34</v>
      </c>
      <c r="C62" s="46">
        <v>9576</v>
      </c>
      <c r="D62" s="46">
        <v>9834</v>
      </c>
      <c r="E62" s="17">
        <v>0.44419999999999998</v>
      </c>
      <c r="F62" s="18">
        <f t="shared" si="3"/>
        <v>3.5033487892838742E-3</v>
      </c>
      <c r="G62" s="18">
        <f t="shared" si="0"/>
        <v>3.496540461164069E-3</v>
      </c>
      <c r="H62" s="13">
        <f t="shared" si="6"/>
        <v>97168.856833770202</v>
      </c>
      <c r="I62" s="13">
        <f t="shared" si="4"/>
        <v>339.75483948433623</v>
      </c>
      <c r="J62" s="13">
        <f t="shared" si="1"/>
        <v>96980.021093984818</v>
      </c>
      <c r="K62" s="13">
        <f t="shared" si="2"/>
        <v>2911612.4684706042</v>
      </c>
      <c r="L62" s="20">
        <f t="shared" si="5"/>
        <v>29.964461488433383</v>
      </c>
    </row>
    <row r="63" spans="1:12" x14ac:dyDescent="0.2">
      <c r="A63" s="16">
        <v>54</v>
      </c>
      <c r="B63" s="47">
        <v>30</v>
      </c>
      <c r="C63" s="46">
        <v>9008</v>
      </c>
      <c r="D63" s="46">
        <v>9438</v>
      </c>
      <c r="E63" s="17">
        <v>0.54520000000000002</v>
      </c>
      <c r="F63" s="18">
        <f t="shared" si="3"/>
        <v>3.2527377209151036E-3</v>
      </c>
      <c r="G63" s="18">
        <f t="shared" si="0"/>
        <v>3.2479329072334063E-3</v>
      </c>
      <c r="H63" s="13">
        <f t="shared" si="6"/>
        <v>96829.101994285869</v>
      </c>
      <c r="I63" s="13">
        <f t="shared" si="4"/>
        <v>314.4944267451009</v>
      </c>
      <c r="J63" s="13">
        <f t="shared" si="1"/>
        <v>96686.069929002188</v>
      </c>
      <c r="K63" s="13">
        <f t="shared" si="2"/>
        <v>2814632.4473766196</v>
      </c>
      <c r="L63" s="20">
        <f t="shared" si="5"/>
        <v>29.068042452182592</v>
      </c>
    </row>
    <row r="64" spans="1:12" x14ac:dyDescent="0.2">
      <c r="A64" s="16">
        <v>55</v>
      </c>
      <c r="B64" s="47">
        <v>55</v>
      </c>
      <c r="C64" s="46">
        <v>8543</v>
      </c>
      <c r="D64" s="46">
        <v>8872</v>
      </c>
      <c r="E64" s="17">
        <v>0.43309999999999998</v>
      </c>
      <c r="F64" s="18">
        <f t="shared" si="3"/>
        <v>6.3163939132931382E-3</v>
      </c>
      <c r="G64" s="18">
        <f t="shared" si="0"/>
        <v>6.2938570982034531E-3</v>
      </c>
      <c r="H64" s="13">
        <f t="shared" si="6"/>
        <v>96514.607567540763</v>
      </c>
      <c r="I64" s="13">
        <f t="shared" si="4"/>
        <v>607.44914791928716</v>
      </c>
      <c r="J64" s="13">
        <f t="shared" si="1"/>
        <v>96170.244645585321</v>
      </c>
      <c r="K64" s="13">
        <f t="shared" si="2"/>
        <v>2717946.3774476172</v>
      </c>
      <c r="L64" s="20">
        <f t="shared" si="5"/>
        <v>28.160984600653357</v>
      </c>
    </row>
    <row r="65" spans="1:12" x14ac:dyDescent="0.2">
      <c r="A65" s="16">
        <v>56</v>
      </c>
      <c r="B65" s="47">
        <v>37</v>
      </c>
      <c r="C65" s="46">
        <v>8436</v>
      </c>
      <c r="D65" s="46">
        <v>8397</v>
      </c>
      <c r="E65" s="17">
        <v>0.55369999999999997</v>
      </c>
      <c r="F65" s="18">
        <f t="shared" si="3"/>
        <v>4.3961266559733852E-3</v>
      </c>
      <c r="G65" s="18">
        <f t="shared" si="0"/>
        <v>4.3875183829608895E-3</v>
      </c>
      <c r="H65" s="13">
        <f t="shared" si="6"/>
        <v>95907.158419621483</v>
      </c>
      <c r="I65" s="13">
        <f t="shared" si="4"/>
        <v>420.79442062363148</v>
      </c>
      <c r="J65" s="13">
        <f t="shared" si="1"/>
        <v>95719.357869697153</v>
      </c>
      <c r="K65" s="13">
        <f t="shared" si="2"/>
        <v>2621776.1328020319</v>
      </c>
      <c r="L65" s="20">
        <f t="shared" si="5"/>
        <v>27.336605275395659</v>
      </c>
    </row>
    <row r="66" spans="1:12" x14ac:dyDescent="0.2">
      <c r="A66" s="16">
        <v>57</v>
      </c>
      <c r="B66" s="47">
        <v>37</v>
      </c>
      <c r="C66" s="46">
        <v>8033</v>
      </c>
      <c r="D66" s="46">
        <v>8333</v>
      </c>
      <c r="E66" s="17">
        <v>0.59299999999999997</v>
      </c>
      <c r="F66" s="18">
        <f t="shared" si="3"/>
        <v>4.5215691066845896E-3</v>
      </c>
      <c r="G66" s="18">
        <f t="shared" si="0"/>
        <v>4.5132634444323945E-3</v>
      </c>
      <c r="H66" s="13">
        <f t="shared" si="6"/>
        <v>95486.363998997855</v>
      </c>
      <c r="I66" s="13">
        <f t="shared" si="4"/>
        <v>430.95511607844247</v>
      </c>
      <c r="J66" s="13">
        <f t="shared" si="1"/>
        <v>95310.965266753919</v>
      </c>
      <c r="K66" s="13">
        <f t="shared" si="2"/>
        <v>2526056.7749323347</v>
      </c>
      <c r="L66" s="20">
        <f t="shared" si="5"/>
        <v>26.454633616155352</v>
      </c>
    </row>
    <row r="67" spans="1:12" x14ac:dyDescent="0.2">
      <c r="A67" s="16">
        <v>58</v>
      </c>
      <c r="B67" s="47">
        <v>46</v>
      </c>
      <c r="C67" s="46">
        <v>7533</v>
      </c>
      <c r="D67" s="46">
        <v>7925</v>
      </c>
      <c r="E67" s="17">
        <v>0.54900000000000004</v>
      </c>
      <c r="F67" s="18">
        <f t="shared" si="3"/>
        <v>5.9516108164057446E-3</v>
      </c>
      <c r="G67" s="18">
        <f t="shared" si="0"/>
        <v>5.9356784080407277E-3</v>
      </c>
      <c r="H67" s="13">
        <f t="shared" si="6"/>
        <v>95055.408882919408</v>
      </c>
      <c r="I67" s="13">
        <f t="shared" si="4"/>
        <v>564.21833807382757</v>
      </c>
      <c r="J67" s="13">
        <f t="shared" si="1"/>
        <v>94800.946412448116</v>
      </c>
      <c r="K67" s="13">
        <f t="shared" si="2"/>
        <v>2430745.8096655807</v>
      </c>
      <c r="L67" s="20">
        <f t="shared" si="5"/>
        <v>25.571883159847872</v>
      </c>
    </row>
    <row r="68" spans="1:12" x14ac:dyDescent="0.2">
      <c r="A68" s="16">
        <v>59</v>
      </c>
      <c r="B68" s="47">
        <v>47</v>
      </c>
      <c r="C68" s="46">
        <v>7282</v>
      </c>
      <c r="D68" s="46">
        <v>7447</v>
      </c>
      <c r="E68" s="17">
        <v>0.49049999999999999</v>
      </c>
      <c r="F68" s="18">
        <f t="shared" si="3"/>
        <v>6.381967547016091E-3</v>
      </c>
      <c r="G68" s="18">
        <f t="shared" si="0"/>
        <v>6.3612831195299317E-3</v>
      </c>
      <c r="H68" s="13">
        <f t="shared" si="6"/>
        <v>94491.19054484558</v>
      </c>
      <c r="I68" s="13">
        <f t="shared" si="4"/>
        <v>601.08521535721252</v>
      </c>
      <c r="J68" s="13">
        <f t="shared" si="1"/>
        <v>94184.937627621068</v>
      </c>
      <c r="K68" s="13">
        <f t="shared" si="2"/>
        <v>2335944.8632531324</v>
      </c>
      <c r="L68" s="20">
        <f t="shared" si="5"/>
        <v>24.721297824525678</v>
      </c>
    </row>
    <row r="69" spans="1:12" x14ac:dyDescent="0.2">
      <c r="A69" s="16">
        <v>60</v>
      </c>
      <c r="B69" s="47">
        <v>50</v>
      </c>
      <c r="C69" s="46">
        <v>7213</v>
      </c>
      <c r="D69" s="46">
        <v>7206</v>
      </c>
      <c r="E69" s="17">
        <v>0.52939999999999998</v>
      </c>
      <c r="F69" s="18">
        <f t="shared" si="3"/>
        <v>6.9352937096886051E-3</v>
      </c>
      <c r="G69" s="18">
        <f t="shared" si="0"/>
        <v>6.9127322850866084E-3</v>
      </c>
      <c r="H69" s="13">
        <f t="shared" si="6"/>
        <v>93890.10532948836</v>
      </c>
      <c r="I69" s="13">
        <f t="shared" si="4"/>
        <v>649.03716236133641</v>
      </c>
      <c r="J69" s="13">
        <f t="shared" si="1"/>
        <v>93584.668440881127</v>
      </c>
      <c r="K69" s="13">
        <f t="shared" si="2"/>
        <v>2241759.9256255114</v>
      </c>
      <c r="L69" s="20">
        <f t="shared" si="5"/>
        <v>23.876423588604016</v>
      </c>
    </row>
    <row r="70" spans="1:12" x14ac:dyDescent="0.2">
      <c r="A70" s="16">
        <v>61</v>
      </c>
      <c r="B70" s="47">
        <v>57</v>
      </c>
      <c r="C70" s="46">
        <v>6983</v>
      </c>
      <c r="D70" s="46">
        <v>7134</v>
      </c>
      <c r="E70" s="17">
        <v>0.51270000000000004</v>
      </c>
      <c r="F70" s="18">
        <f t="shared" si="3"/>
        <v>8.0753701211305519E-3</v>
      </c>
      <c r="G70" s="18">
        <f t="shared" si="0"/>
        <v>8.0437170660059391E-3</v>
      </c>
      <c r="H70" s="13">
        <f t="shared" si="6"/>
        <v>93241.068167127029</v>
      </c>
      <c r="I70" s="13">
        <f t="shared" si="4"/>
        <v>750.00477126854275</v>
      </c>
      <c r="J70" s="13">
        <f t="shared" si="1"/>
        <v>92875.59084208787</v>
      </c>
      <c r="K70" s="13">
        <f t="shared" si="2"/>
        <v>2148175.2571846303</v>
      </c>
      <c r="L70" s="20">
        <f t="shared" si="5"/>
        <v>23.038938736032076</v>
      </c>
    </row>
    <row r="71" spans="1:12" x14ac:dyDescent="0.2">
      <c r="A71" s="16">
        <v>62</v>
      </c>
      <c r="B71" s="47">
        <v>57</v>
      </c>
      <c r="C71" s="46">
        <v>6770</v>
      </c>
      <c r="D71" s="46">
        <v>6873</v>
      </c>
      <c r="E71" s="17">
        <v>0.50729999999999997</v>
      </c>
      <c r="F71" s="18">
        <f t="shared" si="3"/>
        <v>8.3559334457230811E-3</v>
      </c>
      <c r="G71" s="18">
        <f t="shared" si="0"/>
        <v>8.3216733793128658E-3</v>
      </c>
      <c r="H71" s="13">
        <f t="shared" si="6"/>
        <v>92491.06339585848</v>
      </c>
      <c r="I71" s="13">
        <f t="shared" si="4"/>
        <v>769.68042008565419</v>
      </c>
      <c r="J71" s="13">
        <f t="shared" si="1"/>
        <v>92111.84185288228</v>
      </c>
      <c r="K71" s="13">
        <f t="shared" si="2"/>
        <v>2055299.6663425423</v>
      </c>
      <c r="L71" s="20">
        <f t="shared" si="5"/>
        <v>22.221602724426816</v>
      </c>
    </row>
    <row r="72" spans="1:12" x14ac:dyDescent="0.2">
      <c r="A72" s="16">
        <v>63</v>
      </c>
      <c r="B72" s="47">
        <v>58</v>
      </c>
      <c r="C72" s="46">
        <v>6911</v>
      </c>
      <c r="D72" s="46">
        <v>6715</v>
      </c>
      <c r="E72" s="17">
        <v>0.56789999999999996</v>
      </c>
      <c r="F72" s="18">
        <f t="shared" si="3"/>
        <v>8.5131366505210634E-3</v>
      </c>
      <c r="G72" s="18">
        <f t="shared" si="0"/>
        <v>8.4819356268467788E-3</v>
      </c>
      <c r="H72" s="13">
        <f t="shared" si="6"/>
        <v>91721.382975772824</v>
      </c>
      <c r="I72" s="13">
        <f t="shared" si="4"/>
        <v>777.97486600586512</v>
      </c>
      <c r="J72" s="13">
        <f t="shared" si="1"/>
        <v>91385.220036171682</v>
      </c>
      <c r="K72" s="13">
        <f t="shared" si="2"/>
        <v>1963187.8244896601</v>
      </c>
      <c r="L72" s="20">
        <f t="shared" si="5"/>
        <v>21.403818398684788</v>
      </c>
    </row>
    <row r="73" spans="1:12" x14ac:dyDescent="0.2">
      <c r="A73" s="16">
        <v>64</v>
      </c>
      <c r="B73" s="47">
        <v>69</v>
      </c>
      <c r="C73" s="46">
        <v>6446</v>
      </c>
      <c r="D73" s="46">
        <v>6760</v>
      </c>
      <c r="E73" s="17">
        <v>0.50009999999999999</v>
      </c>
      <c r="F73" s="18">
        <f t="shared" si="3"/>
        <v>1.0449795547478418E-2</v>
      </c>
      <c r="G73" s="18">
        <f t="shared" ref="G73:G108" si="7">F73/((1+(1-E73)*F73))</f>
        <v>1.0395491032600847E-2</v>
      </c>
      <c r="H73" s="13">
        <f t="shared" si="6"/>
        <v>90943.408109766955</v>
      </c>
      <c r="I73" s="13">
        <f t="shared" si="4"/>
        <v>945.40138347924153</v>
      </c>
      <c r="J73" s="13">
        <f t="shared" ref="J73:J108" si="8">H74+I73*E73</f>
        <v>90470.801958165684</v>
      </c>
      <c r="K73" s="13">
        <f t="shared" ref="K73:K97" si="9">K74+J73</f>
        <v>1871802.6044534885</v>
      </c>
      <c r="L73" s="20">
        <f t="shared" si="5"/>
        <v>20.582059143794773</v>
      </c>
    </row>
    <row r="74" spans="1:12" x14ac:dyDescent="0.2">
      <c r="A74" s="16">
        <v>65</v>
      </c>
      <c r="B74" s="47">
        <v>73</v>
      </c>
      <c r="C74" s="46">
        <v>6312</v>
      </c>
      <c r="D74" s="46">
        <v>6311</v>
      </c>
      <c r="E74" s="17">
        <v>0.50509999999999999</v>
      </c>
      <c r="F74" s="18">
        <f t="shared" ref="F74:F108" si="10">B74/((C74+D74)/2)</f>
        <v>1.1566188703160897E-2</v>
      </c>
      <c r="G74" s="18">
        <f t="shared" si="7"/>
        <v>1.1500359417739638E-2</v>
      </c>
      <c r="H74" s="13">
        <f t="shared" si="6"/>
        <v>89998.006726287713</v>
      </c>
      <c r="I74" s="13">
        <f t="shared" ref="I74:I108" si="11">H74*G74</f>
        <v>1035.0094242324583</v>
      </c>
      <c r="J74" s="13">
        <f t="shared" si="8"/>
        <v>89485.780562235072</v>
      </c>
      <c r="K74" s="13">
        <f t="shared" si="9"/>
        <v>1781331.8024953229</v>
      </c>
      <c r="L74" s="20">
        <f t="shared" ref="L74:L108" si="12">K74/H74</f>
        <v>19.7930139487746</v>
      </c>
    </row>
    <row r="75" spans="1:12" x14ac:dyDescent="0.2">
      <c r="A75" s="16">
        <v>66</v>
      </c>
      <c r="B75" s="47">
        <v>67</v>
      </c>
      <c r="C75" s="46">
        <v>6088</v>
      </c>
      <c r="D75" s="46">
        <v>6193</v>
      </c>
      <c r="E75" s="17">
        <v>0.51739999999999997</v>
      </c>
      <c r="F75" s="18">
        <f t="shared" si="10"/>
        <v>1.0911163586027197E-2</v>
      </c>
      <c r="G75" s="18">
        <f t="shared" si="7"/>
        <v>1.0854009330106419E-2</v>
      </c>
      <c r="H75" s="13">
        <f t="shared" ref="H75:H108" si="13">H74-I74</f>
        <v>88962.997302055257</v>
      </c>
      <c r="I75" s="13">
        <f t="shared" si="11"/>
        <v>965.60520275073998</v>
      </c>
      <c r="J75" s="13">
        <f t="shared" si="8"/>
        <v>88496.996231207755</v>
      </c>
      <c r="K75" s="13">
        <f t="shared" si="9"/>
        <v>1691846.0219330878</v>
      </c>
      <c r="L75" s="20">
        <f t="shared" si="12"/>
        <v>19.017412556242665</v>
      </c>
    </row>
    <row r="76" spans="1:12" x14ac:dyDescent="0.2">
      <c r="A76" s="16">
        <v>67</v>
      </c>
      <c r="B76" s="47">
        <v>71</v>
      </c>
      <c r="C76" s="46">
        <v>6611</v>
      </c>
      <c r="D76" s="46">
        <v>5979</v>
      </c>
      <c r="E76" s="17">
        <v>0.52580000000000005</v>
      </c>
      <c r="F76" s="18">
        <f t="shared" si="10"/>
        <v>1.1278792692613185E-2</v>
      </c>
      <c r="G76" s="18">
        <f t="shared" si="7"/>
        <v>1.1218790076559867E-2</v>
      </c>
      <c r="H76" s="13">
        <f t="shared" si="13"/>
        <v>87997.392099304518</v>
      </c>
      <c r="I76" s="13">
        <f t="shared" si="11"/>
        <v>987.2242692468252</v>
      </c>
      <c r="J76" s="13">
        <f t="shared" si="8"/>
        <v>87529.250350827671</v>
      </c>
      <c r="K76" s="13">
        <f t="shared" si="9"/>
        <v>1603349.02570188</v>
      </c>
      <c r="L76" s="20">
        <f t="shared" si="12"/>
        <v>18.220415258358003</v>
      </c>
    </row>
    <row r="77" spans="1:12" x14ac:dyDescent="0.2">
      <c r="A77" s="16">
        <v>68</v>
      </c>
      <c r="B77" s="47">
        <v>102</v>
      </c>
      <c r="C77" s="46">
        <v>6746</v>
      </c>
      <c r="D77" s="46">
        <v>6440</v>
      </c>
      <c r="E77" s="17">
        <v>0.53249999999999997</v>
      </c>
      <c r="F77" s="18">
        <f t="shared" si="10"/>
        <v>1.5470954042165934E-2</v>
      </c>
      <c r="G77" s="18">
        <f t="shared" si="7"/>
        <v>1.5359861219136279E-2</v>
      </c>
      <c r="H77" s="13">
        <f t="shared" si="13"/>
        <v>87010.16783005769</v>
      </c>
      <c r="I77" s="13">
        <f t="shared" si="11"/>
        <v>1336.4641025234421</v>
      </c>
      <c r="J77" s="13">
        <f t="shared" si="8"/>
        <v>86385.37086212798</v>
      </c>
      <c r="K77" s="13">
        <f t="shared" si="9"/>
        <v>1515819.7753510524</v>
      </c>
      <c r="L77" s="20">
        <f t="shared" si="12"/>
        <v>17.421179767307748</v>
      </c>
    </row>
    <row r="78" spans="1:12" x14ac:dyDescent="0.2">
      <c r="A78" s="16">
        <v>69</v>
      </c>
      <c r="B78" s="47">
        <v>91</v>
      </c>
      <c r="C78" s="46">
        <v>6124</v>
      </c>
      <c r="D78" s="46">
        <v>6627</v>
      </c>
      <c r="E78" s="17">
        <v>0.50270000000000004</v>
      </c>
      <c r="F78" s="18">
        <f t="shared" si="10"/>
        <v>1.427339032232766E-2</v>
      </c>
      <c r="G78" s="18">
        <f t="shared" si="7"/>
        <v>1.4172789636258159E-2</v>
      </c>
      <c r="H78" s="13">
        <f t="shared" si="13"/>
        <v>85673.703727534245</v>
      </c>
      <c r="I78" s="13">
        <f t="shared" si="11"/>
        <v>1214.2353802894493</v>
      </c>
      <c r="J78" s="13">
        <f t="shared" si="8"/>
        <v>85069.864472916306</v>
      </c>
      <c r="K78" s="13">
        <f t="shared" si="9"/>
        <v>1429434.4044889244</v>
      </c>
      <c r="L78" s="20">
        <f t="shared" si="12"/>
        <v>16.684634167736181</v>
      </c>
    </row>
    <row r="79" spans="1:12" x14ac:dyDescent="0.2">
      <c r="A79" s="16">
        <v>70</v>
      </c>
      <c r="B79" s="47">
        <v>131</v>
      </c>
      <c r="C79" s="46">
        <v>6140</v>
      </c>
      <c r="D79" s="46">
        <v>5986</v>
      </c>
      <c r="E79" s="17">
        <v>0.57189999999999996</v>
      </c>
      <c r="F79" s="18">
        <f t="shared" si="10"/>
        <v>2.1606465446148772E-2</v>
      </c>
      <c r="G79" s="18">
        <f t="shared" si="7"/>
        <v>2.1408443172946344E-2</v>
      </c>
      <c r="H79" s="13">
        <f t="shared" si="13"/>
        <v>84459.468347244794</v>
      </c>
      <c r="I79" s="13">
        <f t="shared" si="11"/>
        <v>1808.1457285292506</v>
      </c>
      <c r="J79" s="13">
        <f t="shared" si="8"/>
        <v>83685.401160861409</v>
      </c>
      <c r="K79" s="13">
        <f t="shared" si="9"/>
        <v>1344364.5400160081</v>
      </c>
      <c r="L79" s="20">
        <f t="shared" si="12"/>
        <v>15.917274478792802</v>
      </c>
    </row>
    <row r="80" spans="1:12" x14ac:dyDescent="0.2">
      <c r="A80" s="16">
        <v>71</v>
      </c>
      <c r="B80" s="47">
        <v>103</v>
      </c>
      <c r="C80" s="46">
        <v>6423</v>
      </c>
      <c r="D80" s="46">
        <v>5950</v>
      </c>
      <c r="E80" s="17">
        <v>0.48859999999999998</v>
      </c>
      <c r="F80" s="18">
        <f t="shared" si="10"/>
        <v>1.6649155419057624E-2</v>
      </c>
      <c r="G80" s="18">
        <f t="shared" si="7"/>
        <v>1.6508594999639532E-2</v>
      </c>
      <c r="H80" s="13">
        <f t="shared" si="13"/>
        <v>82651.322618715538</v>
      </c>
      <c r="I80" s="13">
        <f t="shared" si="11"/>
        <v>1364.4572112969211</v>
      </c>
      <c r="J80" s="13">
        <f t="shared" si="8"/>
        <v>81953.5392008583</v>
      </c>
      <c r="K80" s="13">
        <f t="shared" si="9"/>
        <v>1260679.1388551467</v>
      </c>
      <c r="L80" s="20">
        <f t="shared" si="12"/>
        <v>15.252982032373176</v>
      </c>
    </row>
    <row r="81" spans="1:12" x14ac:dyDescent="0.2">
      <c r="A81" s="16">
        <v>72</v>
      </c>
      <c r="B81" s="47">
        <v>144</v>
      </c>
      <c r="C81" s="46">
        <v>6636</v>
      </c>
      <c r="D81" s="46">
        <v>6284</v>
      </c>
      <c r="E81" s="17">
        <v>0.5131</v>
      </c>
      <c r="F81" s="18">
        <f t="shared" si="10"/>
        <v>2.2291021671826627E-2</v>
      </c>
      <c r="G81" s="18">
        <f t="shared" si="7"/>
        <v>2.2051683756313216E-2</v>
      </c>
      <c r="H81" s="13">
        <f t="shared" si="13"/>
        <v>81286.86540741862</v>
      </c>
      <c r="I81" s="13">
        <f t="shared" si="11"/>
        <v>1792.5122495063918</v>
      </c>
      <c r="J81" s="13">
        <f t="shared" si="8"/>
        <v>80414.091193133951</v>
      </c>
      <c r="K81" s="13">
        <f t="shared" si="9"/>
        <v>1178725.5996542885</v>
      </c>
      <c r="L81" s="20">
        <f t="shared" si="12"/>
        <v>14.500812569735436</v>
      </c>
    </row>
    <row r="82" spans="1:12" x14ac:dyDescent="0.2">
      <c r="A82" s="16">
        <v>73</v>
      </c>
      <c r="B82" s="47">
        <v>148</v>
      </c>
      <c r="C82" s="46">
        <v>5985</v>
      </c>
      <c r="D82" s="46">
        <v>6459</v>
      </c>
      <c r="E82" s="17">
        <v>0.45400000000000001</v>
      </c>
      <c r="F82" s="18">
        <f t="shared" si="10"/>
        <v>2.378656380585021E-2</v>
      </c>
      <c r="G82" s="18">
        <f t="shared" si="7"/>
        <v>2.3481597408647064E-2</v>
      </c>
      <c r="H82" s="13">
        <f t="shared" si="13"/>
        <v>79494.353157912221</v>
      </c>
      <c r="I82" s="13">
        <f t="shared" si="11"/>
        <v>1866.6543971149063</v>
      </c>
      <c r="J82" s="13">
        <f t="shared" si="8"/>
        <v>78475.159857087478</v>
      </c>
      <c r="K82" s="13">
        <f t="shared" si="9"/>
        <v>1098311.5084611545</v>
      </c>
      <c r="L82" s="20">
        <f t="shared" si="12"/>
        <v>13.81622045882183</v>
      </c>
    </row>
    <row r="83" spans="1:12" x14ac:dyDescent="0.2">
      <c r="A83" s="16">
        <v>74</v>
      </c>
      <c r="B83" s="47">
        <v>123</v>
      </c>
      <c r="C83" s="46">
        <v>5249</v>
      </c>
      <c r="D83" s="46">
        <v>5807</v>
      </c>
      <c r="E83" s="17">
        <v>0.4849</v>
      </c>
      <c r="F83" s="18">
        <f t="shared" si="10"/>
        <v>2.2250361794500722E-2</v>
      </c>
      <c r="G83" s="18">
        <f t="shared" si="7"/>
        <v>2.1998236456825967E-2</v>
      </c>
      <c r="H83" s="13">
        <f t="shared" si="13"/>
        <v>77627.698760797313</v>
      </c>
      <c r="I83" s="13">
        <f t="shared" si="11"/>
        <v>1707.6724729392754</v>
      </c>
      <c r="J83" s="13">
        <f t="shared" si="8"/>
        <v>76748.076669986302</v>
      </c>
      <c r="K83" s="13">
        <f t="shared" si="9"/>
        <v>1019836.348604067</v>
      </c>
      <c r="L83" s="20">
        <f t="shared" si="12"/>
        <v>13.137531639918889</v>
      </c>
    </row>
    <row r="84" spans="1:12" x14ac:dyDescent="0.2">
      <c r="A84" s="16">
        <v>75</v>
      </c>
      <c r="B84" s="47">
        <v>140</v>
      </c>
      <c r="C84" s="46">
        <v>5431</v>
      </c>
      <c r="D84" s="46">
        <v>5098</v>
      </c>
      <c r="E84" s="17">
        <v>0.51149999999999995</v>
      </c>
      <c r="F84" s="18">
        <f t="shared" si="10"/>
        <v>2.6593218729224048E-2</v>
      </c>
      <c r="G84" s="18">
        <f t="shared" si="7"/>
        <v>2.6252182212646427E-2</v>
      </c>
      <c r="H84" s="13">
        <f t="shared" si="13"/>
        <v>75920.02628785804</v>
      </c>
      <c r="I84" s="13">
        <f t="shared" si="11"/>
        <v>1993.0663636977561</v>
      </c>
      <c r="J84" s="13">
        <f t="shared" si="8"/>
        <v>74946.41336919168</v>
      </c>
      <c r="K84" s="13">
        <f t="shared" si="9"/>
        <v>943088.27193408075</v>
      </c>
      <c r="L84" s="20">
        <f t="shared" si="12"/>
        <v>12.422127836972439</v>
      </c>
    </row>
    <row r="85" spans="1:12" x14ac:dyDescent="0.2">
      <c r="A85" s="16">
        <v>76</v>
      </c>
      <c r="B85" s="47">
        <v>172</v>
      </c>
      <c r="C85" s="46">
        <v>4898</v>
      </c>
      <c r="D85" s="46">
        <v>5253</v>
      </c>
      <c r="E85" s="17">
        <v>0.50639999999999996</v>
      </c>
      <c r="F85" s="18">
        <f t="shared" si="10"/>
        <v>3.388828686828884E-2</v>
      </c>
      <c r="G85" s="18">
        <f t="shared" si="7"/>
        <v>3.3330754721456433E-2</v>
      </c>
      <c r="H85" s="13">
        <f t="shared" si="13"/>
        <v>73926.959924160285</v>
      </c>
      <c r="I85" s="13">
        <f t="shared" si="11"/>
        <v>2464.0413685351259</v>
      </c>
      <c r="J85" s="13">
        <f t="shared" si="8"/>
        <v>72710.709104651352</v>
      </c>
      <c r="K85" s="13">
        <f t="shared" si="9"/>
        <v>868141.85856488906</v>
      </c>
      <c r="L85" s="20">
        <f t="shared" si="12"/>
        <v>11.743237642336339</v>
      </c>
    </row>
    <row r="86" spans="1:12" x14ac:dyDescent="0.2">
      <c r="A86" s="16">
        <v>77</v>
      </c>
      <c r="B86" s="47">
        <v>144</v>
      </c>
      <c r="C86" s="46">
        <v>4688</v>
      </c>
      <c r="D86" s="46">
        <v>4732</v>
      </c>
      <c r="E86" s="17">
        <v>0.4788</v>
      </c>
      <c r="F86" s="18">
        <f t="shared" si="10"/>
        <v>3.0573248407643312E-2</v>
      </c>
      <c r="G86" s="18">
        <f t="shared" si="7"/>
        <v>3.0093711818603128E-2</v>
      </c>
      <c r="H86" s="13">
        <f t="shared" si="13"/>
        <v>71462.918555625161</v>
      </c>
      <c r="I86" s="13">
        <f t="shared" si="11"/>
        <v>2150.5844767292897</v>
      </c>
      <c r="J86" s="13">
        <f t="shared" si="8"/>
        <v>70342.033926353863</v>
      </c>
      <c r="K86" s="13">
        <f t="shared" si="9"/>
        <v>795431.14946023771</v>
      </c>
      <c r="L86" s="20">
        <f t="shared" si="12"/>
        <v>11.13068379429664</v>
      </c>
    </row>
    <row r="87" spans="1:12" x14ac:dyDescent="0.2">
      <c r="A87" s="16">
        <v>78</v>
      </c>
      <c r="B87" s="47">
        <v>149</v>
      </c>
      <c r="C87" s="46">
        <v>3604</v>
      </c>
      <c r="D87" s="46">
        <v>4542</v>
      </c>
      <c r="E87" s="17">
        <v>0.52059999999999995</v>
      </c>
      <c r="F87" s="18">
        <f t="shared" si="10"/>
        <v>3.6582371716179722E-2</v>
      </c>
      <c r="G87" s="18">
        <f t="shared" si="7"/>
        <v>3.5951862723916768E-2</v>
      </c>
      <c r="H87" s="13">
        <f t="shared" si="13"/>
        <v>69312.334078895874</v>
      </c>
      <c r="I87" s="13">
        <f t="shared" si="11"/>
        <v>2491.9075198787223</v>
      </c>
      <c r="J87" s="13">
        <f t="shared" si="8"/>
        <v>68117.713613866013</v>
      </c>
      <c r="K87" s="13">
        <f t="shared" si="9"/>
        <v>725089.1155338838</v>
      </c>
      <c r="L87" s="20">
        <f t="shared" si="12"/>
        <v>10.461184508785111</v>
      </c>
    </row>
    <row r="88" spans="1:12" x14ac:dyDescent="0.2">
      <c r="A88" s="16">
        <v>79</v>
      </c>
      <c r="B88" s="47">
        <v>126</v>
      </c>
      <c r="C88" s="46">
        <v>3036</v>
      </c>
      <c r="D88" s="46">
        <v>3466</v>
      </c>
      <c r="E88" s="17">
        <v>0.48060000000000003</v>
      </c>
      <c r="F88" s="18">
        <f t="shared" si="10"/>
        <v>3.8757305444478619E-2</v>
      </c>
      <c r="G88" s="18">
        <f t="shared" si="7"/>
        <v>3.7992495818714764E-2</v>
      </c>
      <c r="H88" s="13">
        <f t="shared" si="13"/>
        <v>66820.426559017156</v>
      </c>
      <c r="I88" s="13">
        <f t="shared" si="11"/>
        <v>2538.6747766481963</v>
      </c>
      <c r="J88" s="13">
        <f t="shared" si="8"/>
        <v>65501.838880026087</v>
      </c>
      <c r="K88" s="13">
        <f t="shared" si="9"/>
        <v>656971.40192001779</v>
      </c>
      <c r="L88" s="20">
        <f t="shared" si="12"/>
        <v>9.8318947625957964</v>
      </c>
    </row>
    <row r="89" spans="1:12" x14ac:dyDescent="0.2">
      <c r="A89" s="16">
        <v>80</v>
      </c>
      <c r="B89" s="47">
        <v>140</v>
      </c>
      <c r="C89" s="46">
        <v>3646</v>
      </c>
      <c r="D89" s="46">
        <v>2922</v>
      </c>
      <c r="E89" s="17">
        <v>0.53939999999999999</v>
      </c>
      <c r="F89" s="18">
        <f t="shared" si="10"/>
        <v>4.2630937880633372E-2</v>
      </c>
      <c r="G89" s="18">
        <f t="shared" si="7"/>
        <v>4.1809965345511575E-2</v>
      </c>
      <c r="H89" s="13">
        <f t="shared" si="13"/>
        <v>64281.751782368963</v>
      </c>
      <c r="I89" s="13">
        <f t="shared" si="11"/>
        <v>2687.6178143696234</v>
      </c>
      <c r="J89" s="13">
        <f t="shared" si="8"/>
        <v>63043.835017070312</v>
      </c>
      <c r="K89" s="13">
        <f t="shared" si="9"/>
        <v>591469.56303999166</v>
      </c>
      <c r="L89" s="20">
        <f t="shared" si="12"/>
        <v>9.2012047998078739</v>
      </c>
    </row>
    <row r="90" spans="1:12" x14ac:dyDescent="0.2">
      <c r="A90" s="16">
        <v>81</v>
      </c>
      <c r="B90" s="47">
        <v>144</v>
      </c>
      <c r="C90" s="46">
        <v>1976</v>
      </c>
      <c r="D90" s="46">
        <v>3471</v>
      </c>
      <c r="E90" s="17">
        <v>0.46</v>
      </c>
      <c r="F90" s="18">
        <f t="shared" si="10"/>
        <v>5.2873141178630435E-2</v>
      </c>
      <c r="G90" s="18">
        <f t="shared" si="7"/>
        <v>5.1405438981029963E-2</v>
      </c>
      <c r="H90" s="13">
        <f t="shared" si="13"/>
        <v>61594.13396799934</v>
      </c>
      <c r="I90" s="13">
        <f t="shared" si="11"/>
        <v>3166.2734952813748</v>
      </c>
      <c r="J90" s="13">
        <f t="shared" si="8"/>
        <v>59884.346280547397</v>
      </c>
      <c r="K90" s="13">
        <f t="shared" si="9"/>
        <v>528425.72802292136</v>
      </c>
      <c r="L90" s="20">
        <f t="shared" si="12"/>
        <v>8.5791567147848866</v>
      </c>
    </row>
    <row r="91" spans="1:12" x14ac:dyDescent="0.2">
      <c r="A91" s="16">
        <v>82</v>
      </c>
      <c r="B91" s="47">
        <v>117</v>
      </c>
      <c r="C91" s="46">
        <v>2080</v>
      </c>
      <c r="D91" s="46">
        <v>1869</v>
      </c>
      <c r="E91" s="17">
        <v>0.54479999999999995</v>
      </c>
      <c r="F91" s="18">
        <f t="shared" si="10"/>
        <v>5.92555077234743E-2</v>
      </c>
      <c r="G91" s="18">
        <f t="shared" si="7"/>
        <v>5.76991815198497E-2</v>
      </c>
      <c r="H91" s="13">
        <f t="shared" si="13"/>
        <v>58427.860472717963</v>
      </c>
      <c r="I91" s="13">
        <f t="shared" si="11"/>
        <v>3371.2397272318049</v>
      </c>
      <c r="J91" s="13">
        <f t="shared" si="8"/>
        <v>56893.272148882046</v>
      </c>
      <c r="K91" s="13">
        <f t="shared" si="9"/>
        <v>468541.38174237392</v>
      </c>
      <c r="L91" s="20">
        <f t="shared" si="12"/>
        <v>8.0191432298150378</v>
      </c>
    </row>
    <row r="92" spans="1:12" x14ac:dyDescent="0.2">
      <c r="A92" s="16">
        <v>83</v>
      </c>
      <c r="B92" s="47">
        <v>140</v>
      </c>
      <c r="C92" s="46">
        <v>2161</v>
      </c>
      <c r="D92" s="46">
        <v>1960</v>
      </c>
      <c r="E92" s="17">
        <v>0.53669999999999995</v>
      </c>
      <c r="F92" s="18">
        <f t="shared" si="10"/>
        <v>6.7944673622907056E-2</v>
      </c>
      <c r="G92" s="18">
        <f t="shared" si="7"/>
        <v>6.5871131600169747E-2</v>
      </c>
      <c r="H92" s="13">
        <f t="shared" si="13"/>
        <v>55056.620745486158</v>
      </c>
      <c r="I92" s="13">
        <f t="shared" si="11"/>
        <v>3626.6419105865543</v>
      </c>
      <c r="J92" s="13">
        <f t="shared" si="8"/>
        <v>53376.397548311405</v>
      </c>
      <c r="K92" s="13">
        <f t="shared" si="9"/>
        <v>411648.10959349188</v>
      </c>
      <c r="L92" s="20">
        <f t="shared" si="12"/>
        <v>7.4768139420769124</v>
      </c>
    </row>
    <row r="93" spans="1:12" x14ac:dyDescent="0.2">
      <c r="A93" s="16">
        <v>84</v>
      </c>
      <c r="B93" s="47">
        <v>151</v>
      </c>
      <c r="C93" s="46">
        <v>1972</v>
      </c>
      <c r="D93" s="46">
        <v>2007</v>
      </c>
      <c r="E93" s="17">
        <v>0.50690000000000002</v>
      </c>
      <c r="F93" s="18">
        <f t="shared" si="10"/>
        <v>7.5898466951495352E-2</v>
      </c>
      <c r="G93" s="18">
        <f t="shared" si="7"/>
        <v>7.3160399913157148E-2</v>
      </c>
      <c r="H93" s="13">
        <f t="shared" si="13"/>
        <v>51429.978834899601</v>
      </c>
      <c r="I93" s="13">
        <f t="shared" si="11"/>
        <v>3762.6378190864625</v>
      </c>
      <c r="J93" s="13">
        <f t="shared" si="8"/>
        <v>49574.622126308066</v>
      </c>
      <c r="K93" s="13">
        <f t="shared" si="9"/>
        <v>358271.71204518049</v>
      </c>
      <c r="L93" s="20">
        <f t="shared" si="12"/>
        <v>6.9662037621151569</v>
      </c>
    </row>
    <row r="94" spans="1:12" x14ac:dyDescent="0.2">
      <c r="A94" s="16">
        <v>85</v>
      </c>
      <c r="B94" s="47">
        <v>142</v>
      </c>
      <c r="C94" s="46">
        <v>1681</v>
      </c>
      <c r="D94" s="46">
        <v>1809</v>
      </c>
      <c r="E94" s="17">
        <v>0.47070000000000001</v>
      </c>
      <c r="F94" s="18">
        <f t="shared" si="10"/>
        <v>8.1375358166189113E-2</v>
      </c>
      <c r="G94" s="18">
        <f t="shared" si="7"/>
        <v>7.8015093832928803E-2</v>
      </c>
      <c r="H94" s="13">
        <f t="shared" si="13"/>
        <v>47667.341015813137</v>
      </c>
      <c r="I94" s="13">
        <f t="shared" si="11"/>
        <v>3718.7720821148778</v>
      </c>
      <c r="J94" s="13">
        <f t="shared" si="8"/>
        <v>45698.994952749737</v>
      </c>
      <c r="K94" s="13">
        <f t="shared" si="9"/>
        <v>308697.08991887246</v>
      </c>
      <c r="L94" s="20">
        <f t="shared" si="12"/>
        <v>6.4760711073954269</v>
      </c>
    </row>
    <row r="95" spans="1:12" x14ac:dyDescent="0.2">
      <c r="A95" s="16">
        <v>86</v>
      </c>
      <c r="B95" s="47">
        <v>138</v>
      </c>
      <c r="C95" s="46">
        <v>1395</v>
      </c>
      <c r="D95" s="46">
        <v>1555</v>
      </c>
      <c r="E95" s="17">
        <v>0.49259999999999998</v>
      </c>
      <c r="F95" s="18">
        <f t="shared" si="10"/>
        <v>9.3559322033898301E-2</v>
      </c>
      <c r="G95" s="18">
        <f t="shared" si="7"/>
        <v>8.9319162740291197E-2</v>
      </c>
      <c r="H95" s="13">
        <f t="shared" si="13"/>
        <v>43948.568933698261</v>
      </c>
      <c r="I95" s="13">
        <f t="shared" si="11"/>
        <v>3925.4493807919011</v>
      </c>
      <c r="J95" s="13">
        <f t="shared" si="8"/>
        <v>41956.795917884454</v>
      </c>
      <c r="K95" s="13">
        <f t="shared" si="9"/>
        <v>262998.09496612271</v>
      </c>
      <c r="L95" s="20">
        <f t="shared" si="12"/>
        <v>5.9842243182681827</v>
      </c>
    </row>
    <row r="96" spans="1:12" x14ac:dyDescent="0.2">
      <c r="A96" s="16">
        <v>87</v>
      </c>
      <c r="B96" s="47">
        <v>148</v>
      </c>
      <c r="C96" s="46">
        <v>1192</v>
      </c>
      <c r="D96" s="46">
        <v>1243</v>
      </c>
      <c r="E96" s="17">
        <v>0.4708</v>
      </c>
      <c r="F96" s="18">
        <f t="shared" si="10"/>
        <v>0.1215605749486653</v>
      </c>
      <c r="G96" s="18">
        <f t="shared" si="7"/>
        <v>0.11421325281196117</v>
      </c>
      <c r="H96" s="13">
        <f t="shared" si="13"/>
        <v>40023.119552906363</v>
      </c>
      <c r="I96" s="13">
        <f t="shared" si="11"/>
        <v>4571.1706718194409</v>
      </c>
      <c r="J96" s="13">
        <f t="shared" si="8"/>
        <v>37604.056033379515</v>
      </c>
      <c r="K96" s="13">
        <f t="shared" si="9"/>
        <v>221041.29904823823</v>
      </c>
      <c r="L96" s="20">
        <f t="shared" si="12"/>
        <v>5.5228403362222886</v>
      </c>
    </row>
    <row r="97" spans="1:12" x14ac:dyDescent="0.2">
      <c r="A97" s="16">
        <v>88</v>
      </c>
      <c r="B97" s="47">
        <v>126</v>
      </c>
      <c r="C97" s="46">
        <v>1031</v>
      </c>
      <c r="D97" s="46">
        <v>1083</v>
      </c>
      <c r="E97" s="17">
        <v>0.49020000000000002</v>
      </c>
      <c r="F97" s="18">
        <f t="shared" si="10"/>
        <v>0.11920529801324503</v>
      </c>
      <c r="G97" s="18">
        <f t="shared" si="7"/>
        <v>0.1123761053438584</v>
      </c>
      <c r="H97" s="13">
        <f t="shared" si="13"/>
        <v>35451.948881086922</v>
      </c>
      <c r="I97" s="13">
        <f t="shared" si="11"/>
        <v>3983.9519421061073</v>
      </c>
      <c r="J97" s="13">
        <f t="shared" si="8"/>
        <v>33420.930181001226</v>
      </c>
      <c r="K97" s="13">
        <f t="shared" si="9"/>
        <v>183437.24301485872</v>
      </c>
      <c r="L97" s="20">
        <f t="shared" si="12"/>
        <v>5.1742499017513737</v>
      </c>
    </row>
    <row r="98" spans="1:12" x14ac:dyDescent="0.2">
      <c r="A98" s="16">
        <v>89</v>
      </c>
      <c r="B98" s="47">
        <v>108</v>
      </c>
      <c r="C98" s="46">
        <v>787</v>
      </c>
      <c r="D98" s="46">
        <v>912</v>
      </c>
      <c r="E98" s="17">
        <v>0.49869999999999998</v>
      </c>
      <c r="F98" s="18">
        <f t="shared" si="10"/>
        <v>0.12713360800470866</v>
      </c>
      <c r="G98" s="18">
        <f t="shared" si="7"/>
        <v>0.11951656875898864</v>
      </c>
      <c r="H98" s="13">
        <f t="shared" si="13"/>
        <v>31467.996938980814</v>
      </c>
      <c r="I98" s="13">
        <f t="shared" si="11"/>
        <v>3760.9470198653444</v>
      </c>
      <c r="J98" s="13">
        <f t="shared" si="8"/>
        <v>29582.634197922318</v>
      </c>
      <c r="K98" s="13">
        <f>K99+J98</f>
        <v>150016.31283385749</v>
      </c>
      <c r="L98" s="20">
        <f t="shared" si="12"/>
        <v>4.7672660298255458</v>
      </c>
    </row>
    <row r="99" spans="1:12" x14ac:dyDescent="0.2">
      <c r="A99" s="16">
        <v>90</v>
      </c>
      <c r="B99" s="47">
        <v>106</v>
      </c>
      <c r="C99" s="46">
        <v>614</v>
      </c>
      <c r="D99" s="46">
        <v>677</v>
      </c>
      <c r="E99" s="17">
        <v>0.4879</v>
      </c>
      <c r="F99" s="22">
        <f t="shared" si="10"/>
        <v>0.16421378776142526</v>
      </c>
      <c r="G99" s="22">
        <f t="shared" si="7"/>
        <v>0.15147561542684829</v>
      </c>
      <c r="H99" s="23">
        <f t="shared" si="13"/>
        <v>27707.04991911547</v>
      </c>
      <c r="I99" s="23">
        <f t="shared" si="11"/>
        <v>4196.9424381604231</v>
      </c>
      <c r="J99" s="23">
        <f t="shared" si="8"/>
        <v>25557.795696533518</v>
      </c>
      <c r="K99" s="23">
        <f t="shared" ref="K99:K108" si="14">K100+J99</f>
        <v>120433.67863593518</v>
      </c>
      <c r="L99" s="24">
        <f t="shared" si="12"/>
        <v>4.3466799600648338</v>
      </c>
    </row>
    <row r="100" spans="1:12" x14ac:dyDescent="0.2">
      <c r="A100" s="16">
        <v>91</v>
      </c>
      <c r="B100" s="47">
        <v>85</v>
      </c>
      <c r="C100" s="46">
        <v>501</v>
      </c>
      <c r="D100" s="46">
        <v>526</v>
      </c>
      <c r="E100" s="17">
        <v>0.49940000000000001</v>
      </c>
      <c r="F100" s="22">
        <f t="shared" si="10"/>
        <v>0.16553067185978579</v>
      </c>
      <c r="G100" s="22">
        <f t="shared" si="7"/>
        <v>0.1528636761735884</v>
      </c>
      <c r="H100" s="23">
        <f t="shared" si="13"/>
        <v>23510.107480955048</v>
      </c>
      <c r="I100" s="23">
        <f t="shared" si="11"/>
        <v>3593.8414567749705</v>
      </c>
      <c r="J100" s="23">
        <f t="shared" si="8"/>
        <v>21711.030447693498</v>
      </c>
      <c r="K100" s="23">
        <f t="shared" si="14"/>
        <v>94875.882939401665</v>
      </c>
      <c r="L100" s="24">
        <f t="shared" si="12"/>
        <v>4.0355359079603632</v>
      </c>
    </row>
    <row r="101" spans="1:12" x14ac:dyDescent="0.2">
      <c r="A101" s="16">
        <v>92</v>
      </c>
      <c r="B101" s="47">
        <v>79</v>
      </c>
      <c r="C101" s="46">
        <v>375</v>
      </c>
      <c r="D101" s="46">
        <v>421</v>
      </c>
      <c r="E101" s="17">
        <v>0.47570000000000001</v>
      </c>
      <c r="F101" s="22">
        <f t="shared" si="10"/>
        <v>0.19849246231155779</v>
      </c>
      <c r="G101" s="22">
        <f t="shared" si="7"/>
        <v>0.17978256323055156</v>
      </c>
      <c r="H101" s="23">
        <f t="shared" si="13"/>
        <v>19916.266024180077</v>
      </c>
      <c r="I101" s="23">
        <f t="shared" si="11"/>
        <v>3580.5973558086403</v>
      </c>
      <c r="J101" s="23">
        <f t="shared" si="8"/>
        <v>18038.958830529606</v>
      </c>
      <c r="K101" s="23">
        <f t="shared" si="14"/>
        <v>73164.852491708167</v>
      </c>
      <c r="L101" s="24">
        <f t="shared" si="12"/>
        <v>3.6736229774637317</v>
      </c>
    </row>
    <row r="102" spans="1:12" x14ac:dyDescent="0.2">
      <c r="A102" s="16">
        <v>93</v>
      </c>
      <c r="B102" s="47">
        <v>53</v>
      </c>
      <c r="C102" s="46">
        <v>276</v>
      </c>
      <c r="D102" s="46">
        <v>294</v>
      </c>
      <c r="E102" s="17">
        <v>0.46539999999999998</v>
      </c>
      <c r="F102" s="22">
        <f t="shared" si="10"/>
        <v>0.18596491228070175</v>
      </c>
      <c r="G102" s="22">
        <f t="shared" si="7"/>
        <v>0.16914868424664048</v>
      </c>
      <c r="H102" s="23">
        <f t="shared" si="13"/>
        <v>16335.668668371436</v>
      </c>
      <c r="I102" s="23">
        <f t="shared" si="11"/>
        <v>2763.1568615440979</v>
      </c>
      <c r="J102" s="23">
        <f t="shared" si="8"/>
        <v>14858.485010189961</v>
      </c>
      <c r="K102" s="23">
        <f t="shared" si="14"/>
        <v>55125.893661178561</v>
      </c>
      <c r="L102" s="24">
        <f t="shared" si="12"/>
        <v>3.374572218639047</v>
      </c>
    </row>
    <row r="103" spans="1:12" x14ac:dyDescent="0.2">
      <c r="A103" s="16">
        <v>94</v>
      </c>
      <c r="B103" s="47">
        <v>53</v>
      </c>
      <c r="C103" s="46">
        <v>193</v>
      </c>
      <c r="D103" s="46">
        <v>227</v>
      </c>
      <c r="E103" s="17">
        <v>0.46029999999999999</v>
      </c>
      <c r="F103" s="22">
        <f t="shared" si="10"/>
        <v>0.25238095238095237</v>
      </c>
      <c r="G103" s="22">
        <f t="shared" si="7"/>
        <v>0.22212526943166527</v>
      </c>
      <c r="H103" s="23">
        <f t="shared" si="13"/>
        <v>13572.511806827339</v>
      </c>
      <c r="I103" s="23">
        <f t="shared" si="11"/>
        <v>3014.7978419559809</v>
      </c>
      <c r="J103" s="23">
        <f t="shared" si="8"/>
        <v>11945.425411523696</v>
      </c>
      <c r="K103" s="23">
        <f t="shared" si="14"/>
        <v>40267.408650988596</v>
      </c>
      <c r="L103" s="24">
        <f t="shared" si="12"/>
        <v>2.9668354114625273</v>
      </c>
    </row>
    <row r="104" spans="1:12" x14ac:dyDescent="0.2">
      <c r="A104" s="16">
        <v>95</v>
      </c>
      <c r="B104" s="47">
        <v>40</v>
      </c>
      <c r="C104" s="46">
        <v>137</v>
      </c>
      <c r="D104" s="46">
        <v>145</v>
      </c>
      <c r="E104" s="17">
        <v>0.52629999999999999</v>
      </c>
      <c r="F104" s="22">
        <f t="shared" si="10"/>
        <v>0.28368794326241137</v>
      </c>
      <c r="G104" s="22">
        <f t="shared" si="7"/>
        <v>0.25008127641483485</v>
      </c>
      <c r="H104" s="23">
        <f t="shared" si="13"/>
        <v>10557.713964871358</v>
      </c>
      <c r="I104" s="23">
        <f t="shared" si="11"/>
        <v>2640.2865843577561</v>
      </c>
      <c r="J104" s="23">
        <f t="shared" si="8"/>
        <v>9307.0102098610878</v>
      </c>
      <c r="K104" s="23">
        <f t="shared" si="14"/>
        <v>28321.983239464902</v>
      </c>
      <c r="L104" s="24">
        <f t="shared" si="12"/>
        <v>2.6825867165657766</v>
      </c>
    </row>
    <row r="105" spans="1:12" x14ac:dyDescent="0.2">
      <c r="A105" s="16">
        <v>96</v>
      </c>
      <c r="B105" s="47">
        <v>28</v>
      </c>
      <c r="C105" s="46">
        <v>115</v>
      </c>
      <c r="D105" s="46">
        <v>98</v>
      </c>
      <c r="E105" s="17">
        <v>0.50970000000000004</v>
      </c>
      <c r="F105" s="22">
        <f t="shared" si="10"/>
        <v>0.26291079812206575</v>
      </c>
      <c r="G105" s="22">
        <f t="shared" si="7"/>
        <v>0.23289006590788866</v>
      </c>
      <c r="H105" s="23">
        <f t="shared" si="13"/>
        <v>7917.4273805136017</v>
      </c>
      <c r="I105" s="23">
        <f t="shared" si="11"/>
        <v>1843.890184468735</v>
      </c>
      <c r="J105" s="23">
        <f t="shared" si="8"/>
        <v>7013.3680230685804</v>
      </c>
      <c r="K105" s="23">
        <f t="shared" si="14"/>
        <v>19014.973029603814</v>
      </c>
      <c r="L105" s="24">
        <f t="shared" si="12"/>
        <v>2.4016605540839602</v>
      </c>
    </row>
    <row r="106" spans="1:12" x14ac:dyDescent="0.2">
      <c r="A106" s="16">
        <v>97</v>
      </c>
      <c r="B106" s="47">
        <v>28</v>
      </c>
      <c r="C106" s="46">
        <v>79</v>
      </c>
      <c r="D106" s="46">
        <v>85</v>
      </c>
      <c r="E106" s="17">
        <v>0.47560000000000002</v>
      </c>
      <c r="F106" s="22">
        <f t="shared" si="10"/>
        <v>0.34146341463414637</v>
      </c>
      <c r="G106" s="22">
        <f t="shared" si="7"/>
        <v>0.28960563986297516</v>
      </c>
      <c r="H106" s="23">
        <f t="shared" si="13"/>
        <v>6073.5371960448665</v>
      </c>
      <c r="I106" s="23">
        <f t="shared" si="11"/>
        <v>1758.9306258921536</v>
      </c>
      <c r="J106" s="23">
        <f t="shared" si="8"/>
        <v>5151.153975827021</v>
      </c>
      <c r="K106" s="23">
        <f t="shared" si="14"/>
        <v>12001.605006535234</v>
      </c>
      <c r="L106" s="24">
        <f t="shared" si="12"/>
        <v>1.9760486548680019</v>
      </c>
    </row>
    <row r="107" spans="1:12" x14ac:dyDescent="0.2">
      <c r="A107" s="16">
        <v>98</v>
      </c>
      <c r="B107" s="47">
        <v>15</v>
      </c>
      <c r="C107" s="46">
        <v>41</v>
      </c>
      <c r="D107" s="46">
        <v>54</v>
      </c>
      <c r="E107" s="17">
        <v>0.47</v>
      </c>
      <c r="F107" s="22">
        <f t="shared" si="10"/>
        <v>0.31578947368421051</v>
      </c>
      <c r="G107" s="22">
        <f t="shared" si="7"/>
        <v>0.27051397655545534</v>
      </c>
      <c r="H107" s="23">
        <f t="shared" si="13"/>
        <v>4314.6065701527132</v>
      </c>
      <c r="I107" s="23">
        <f t="shared" si="11"/>
        <v>1167.1613805643046</v>
      </c>
      <c r="J107" s="23">
        <f t="shared" si="8"/>
        <v>3696.011038453632</v>
      </c>
      <c r="K107" s="23">
        <f t="shared" si="14"/>
        <v>6850.4510307082128</v>
      </c>
      <c r="L107" s="24">
        <f t="shared" si="12"/>
        <v>1.5877348071775046</v>
      </c>
    </row>
    <row r="108" spans="1:12" x14ac:dyDescent="0.2">
      <c r="A108" s="16">
        <v>99</v>
      </c>
      <c r="B108" s="47">
        <v>16</v>
      </c>
      <c r="C108" s="46">
        <v>35</v>
      </c>
      <c r="D108" s="46">
        <v>29</v>
      </c>
      <c r="E108" s="17">
        <v>0.71030000000000004</v>
      </c>
      <c r="F108" s="22">
        <f t="shared" si="10"/>
        <v>0.5</v>
      </c>
      <c r="G108" s="22">
        <f t="shared" si="7"/>
        <v>0.43673843734987117</v>
      </c>
      <c r="H108" s="23">
        <f t="shared" si="13"/>
        <v>3147.4451895884085</v>
      </c>
      <c r="I108" s="23">
        <f t="shared" si="11"/>
        <v>1374.6102937452106</v>
      </c>
      <c r="J108" s="23">
        <f t="shared" si="8"/>
        <v>2749.2205874904212</v>
      </c>
      <c r="K108" s="23">
        <f t="shared" si="14"/>
        <v>3154.4399922545808</v>
      </c>
      <c r="L108" s="24">
        <f t="shared" si="12"/>
        <v>1.0022223747340575</v>
      </c>
    </row>
    <row r="109" spans="1:12" x14ac:dyDescent="0.2">
      <c r="A109" s="16" t="s">
        <v>23</v>
      </c>
      <c r="B109" s="47">
        <v>16</v>
      </c>
      <c r="C109" s="46">
        <v>65</v>
      </c>
      <c r="D109" s="46">
        <v>75</v>
      </c>
      <c r="E109" s="17">
        <v>0</v>
      </c>
      <c r="F109" s="22">
        <f>B109/((C109+D109)/2)</f>
        <v>0.22857142857142856</v>
      </c>
      <c r="G109" s="22">
        <v>1</v>
      </c>
      <c r="H109" s="23">
        <f>H108-I108</f>
        <v>1772.834895843198</v>
      </c>
      <c r="I109" s="23">
        <f>H109*G109</f>
        <v>1772.834895843198</v>
      </c>
      <c r="J109" s="23">
        <f>H109*F109</f>
        <v>405.21940476415949</v>
      </c>
      <c r="K109" s="23">
        <f>J109</f>
        <v>405.21940476415949</v>
      </c>
      <c r="L109" s="24">
        <f>K109/H109</f>
        <v>0.22857142857142854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6" t="s">
        <v>24</v>
      </c>
      <c r="B112" s="50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6" t="s">
        <v>10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6" t="s">
        <v>11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6" t="s">
        <v>12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6" t="s">
        <v>13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6" t="s">
        <v>14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6" t="s">
        <v>15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6" t="s">
        <v>16</v>
      </c>
      <c r="B119" s="48"/>
      <c r="C119" s="48"/>
      <c r="D119" s="48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6" t="s">
        <v>17</v>
      </c>
      <c r="B120" s="48"/>
      <c r="C120" s="48"/>
      <c r="D120" s="48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6" t="s">
        <v>18</v>
      </c>
      <c r="B121" s="48"/>
      <c r="C121" s="48"/>
      <c r="D121" s="48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6" t="s">
        <v>19</v>
      </c>
      <c r="B122" s="48"/>
      <c r="C122" s="48"/>
      <c r="D122" s="48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6" t="s">
        <v>20</v>
      </c>
      <c r="B123" s="48"/>
      <c r="C123" s="48"/>
      <c r="D123" s="48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5" t="s">
        <v>51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5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5703125" style="9" customWidth="1"/>
    <col min="5" max="7" width="13.5703125" style="10" customWidth="1"/>
    <col min="8" max="11" width="13.5703125" style="9" customWidth="1"/>
    <col min="12" max="12" width="13.57031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1" t="s">
        <v>36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.75" customHeight="1" x14ac:dyDescent="0.2">
      <c r="A6" s="57" t="s">
        <v>0</v>
      </c>
      <c r="B6" s="58" t="s">
        <v>37</v>
      </c>
      <c r="C6" s="67" t="s">
        <v>38</v>
      </c>
      <c r="D6" s="67"/>
      <c r="E6" s="59" t="s">
        <v>39</v>
      </c>
      <c r="F6" s="59" t="s">
        <v>40</v>
      </c>
      <c r="G6" s="59" t="s">
        <v>41</v>
      </c>
      <c r="H6" s="58" t="s">
        <v>42</v>
      </c>
      <c r="I6" s="58" t="s">
        <v>43</v>
      </c>
      <c r="J6" s="58" t="s">
        <v>44</v>
      </c>
      <c r="K6" s="58" t="s">
        <v>45</v>
      </c>
      <c r="L6" s="59" t="s">
        <v>46</v>
      </c>
    </row>
    <row r="7" spans="1:13" s="35" customFormat="1" ht="16.5" customHeight="1" x14ac:dyDescent="0.2">
      <c r="A7" s="60"/>
      <c r="B7" s="61"/>
      <c r="C7" s="62">
        <v>43831</v>
      </c>
      <c r="D7" s="62">
        <v>44197</v>
      </c>
      <c r="E7" s="63" t="s">
        <v>2</v>
      </c>
      <c r="F7" s="63" t="s">
        <v>3</v>
      </c>
      <c r="G7" s="63" t="s">
        <v>4</v>
      </c>
      <c r="H7" s="64" t="s">
        <v>5</v>
      </c>
      <c r="I7" s="64" t="s">
        <v>6</v>
      </c>
      <c r="J7" s="64" t="s">
        <v>7</v>
      </c>
      <c r="K7" s="64" t="s">
        <v>8</v>
      </c>
      <c r="L7" s="63" t="s">
        <v>9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7">
        <v>13</v>
      </c>
      <c r="C9" s="46">
        <v>5750</v>
      </c>
      <c r="D9" s="46">
        <v>5298</v>
      </c>
      <c r="E9" s="17">
        <v>0.11849999999999999</v>
      </c>
      <c r="F9" s="18">
        <f>B9/((C9+D9)/2)</f>
        <v>2.3533671252715426E-3</v>
      </c>
      <c r="G9" s="18">
        <f t="shared" ref="G9:G72" si="0">F9/((1+(1-E9)*F9))</f>
        <v>2.3484951881591765E-3</v>
      </c>
      <c r="H9" s="13">
        <v>100000</v>
      </c>
      <c r="I9" s="13">
        <f>H9*G9</f>
        <v>234.84951881591766</v>
      </c>
      <c r="J9" s="13">
        <f t="shared" ref="J9:J72" si="1">H10+I9*E9</f>
        <v>99792.980149163777</v>
      </c>
      <c r="K9" s="13">
        <f t="shared" ref="K9:K72" si="2">K10+J9</f>
        <v>7899303.2200325932</v>
      </c>
      <c r="L9" s="19">
        <f>K9/H9</f>
        <v>78.993032200325928</v>
      </c>
    </row>
    <row r="10" spans="1:13" x14ac:dyDescent="0.2">
      <c r="A10" s="16">
        <v>1</v>
      </c>
      <c r="B10" s="47">
        <v>2</v>
      </c>
      <c r="C10" s="46">
        <v>6337</v>
      </c>
      <c r="D10" s="46">
        <v>5858</v>
      </c>
      <c r="E10" s="17">
        <v>0.35110000000000002</v>
      </c>
      <c r="F10" s="18">
        <f t="shared" ref="F10:F73" si="3">B10/((C10+D10)/2)</f>
        <v>3.2800328003280033E-4</v>
      </c>
      <c r="G10" s="18">
        <f t="shared" si="0"/>
        <v>3.2793348223481028E-4</v>
      </c>
      <c r="H10" s="13">
        <f>H9-I9</f>
        <v>99765.150481184086</v>
      </c>
      <c r="I10" s="13">
        <f t="shared" ref="I10:I73" si="4">H10*G10</f>
        <v>32.716333202974553</v>
      </c>
      <c r="J10" s="13">
        <f t="shared" si="1"/>
        <v>99743.92085256867</v>
      </c>
      <c r="K10" s="13">
        <f t="shared" si="2"/>
        <v>7799510.2398834294</v>
      </c>
      <c r="L10" s="20">
        <f t="shared" ref="L10:L73" si="5">K10/H10</f>
        <v>78.178704710663808</v>
      </c>
    </row>
    <row r="11" spans="1:13" x14ac:dyDescent="0.2">
      <c r="A11" s="16">
        <v>2</v>
      </c>
      <c r="B11" s="47">
        <v>0</v>
      </c>
      <c r="C11" s="46">
        <v>6712</v>
      </c>
      <c r="D11" s="46">
        <v>6189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99732.434147981112</v>
      </c>
      <c r="I11" s="13">
        <f t="shared" si="4"/>
        <v>0</v>
      </c>
      <c r="J11" s="13">
        <f t="shared" si="1"/>
        <v>99732.434147981112</v>
      </c>
      <c r="K11" s="13">
        <f t="shared" si="2"/>
        <v>7699766.3190308604</v>
      </c>
      <c r="L11" s="20">
        <f t="shared" si="5"/>
        <v>77.204235360445452</v>
      </c>
    </row>
    <row r="12" spans="1:13" x14ac:dyDescent="0.2">
      <c r="A12" s="16">
        <v>3</v>
      </c>
      <c r="B12" s="47">
        <v>1</v>
      </c>
      <c r="C12" s="46">
        <v>7113</v>
      </c>
      <c r="D12" s="46">
        <v>6642</v>
      </c>
      <c r="E12" s="17">
        <v>0.43169999999999997</v>
      </c>
      <c r="F12" s="18">
        <f t="shared" si="3"/>
        <v>1.4540167211922936E-4</v>
      </c>
      <c r="G12" s="18">
        <f t="shared" si="0"/>
        <v>1.4538965831438456E-4</v>
      </c>
      <c r="H12" s="13">
        <f t="shared" si="6"/>
        <v>99732.434147981112</v>
      </c>
      <c r="I12" s="13">
        <f t="shared" si="4"/>
        <v>14.500064523636832</v>
      </c>
      <c r="J12" s="13">
        <f t="shared" si="1"/>
        <v>99724.193761312315</v>
      </c>
      <c r="K12" s="13">
        <f t="shared" si="2"/>
        <v>7600033.8848828794</v>
      </c>
      <c r="L12" s="20">
        <f t="shared" si="5"/>
        <v>76.204235360445452</v>
      </c>
    </row>
    <row r="13" spans="1:13" x14ac:dyDescent="0.2">
      <c r="A13" s="16">
        <v>4</v>
      </c>
      <c r="B13" s="47">
        <v>1</v>
      </c>
      <c r="C13" s="46">
        <v>7482</v>
      </c>
      <c r="D13" s="46">
        <v>7092</v>
      </c>
      <c r="E13" s="17">
        <v>0.17760000000000001</v>
      </c>
      <c r="F13" s="18">
        <f t="shared" si="3"/>
        <v>1.3723068478111705E-4</v>
      </c>
      <c r="G13" s="18">
        <f t="shared" si="0"/>
        <v>1.3721519887751382E-4</v>
      </c>
      <c r="H13" s="13">
        <f t="shared" si="6"/>
        <v>99717.934083457469</v>
      </c>
      <c r="I13" s="13">
        <f t="shared" si="4"/>
        <v>13.682816156916429</v>
      </c>
      <c r="J13" s="13">
        <f t="shared" si="1"/>
        <v>99706.681335450019</v>
      </c>
      <c r="K13" s="13">
        <f t="shared" si="2"/>
        <v>7500309.691121567</v>
      </c>
      <c r="L13" s="20">
        <f t="shared" si="5"/>
        <v>75.215253505395452</v>
      </c>
    </row>
    <row r="14" spans="1:13" x14ac:dyDescent="0.2">
      <c r="A14" s="16">
        <v>5</v>
      </c>
      <c r="B14" s="47">
        <v>0</v>
      </c>
      <c r="C14" s="46">
        <v>7474</v>
      </c>
      <c r="D14" s="46">
        <v>7398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99704.251267300555</v>
      </c>
      <c r="I14" s="13">
        <f t="shared" si="4"/>
        <v>0</v>
      </c>
      <c r="J14" s="13">
        <f t="shared" si="1"/>
        <v>99704.251267300555</v>
      </c>
      <c r="K14" s="13">
        <f t="shared" si="2"/>
        <v>7400603.0097861169</v>
      </c>
      <c r="L14" s="20">
        <f t="shared" si="5"/>
        <v>74.225551224948134</v>
      </c>
    </row>
    <row r="15" spans="1:13" x14ac:dyDescent="0.2">
      <c r="A15" s="16">
        <v>6</v>
      </c>
      <c r="B15" s="47">
        <v>1</v>
      </c>
      <c r="C15" s="46">
        <v>7368</v>
      </c>
      <c r="D15" s="46">
        <v>7360</v>
      </c>
      <c r="E15" s="17">
        <v>0.3306</v>
      </c>
      <c r="F15" s="18">
        <f t="shared" si="3"/>
        <v>1.3579576317218902E-4</v>
      </c>
      <c r="G15" s="18">
        <f t="shared" si="0"/>
        <v>1.3578342023064875E-4</v>
      </c>
      <c r="H15" s="13">
        <f t="shared" si="6"/>
        <v>99704.251267300555</v>
      </c>
      <c r="I15" s="13">
        <f t="shared" si="4"/>
        <v>13.538184248610065</v>
      </c>
      <c r="J15" s="13">
        <f t="shared" si="1"/>
        <v>99695.188806764534</v>
      </c>
      <c r="K15" s="13">
        <f t="shared" si="2"/>
        <v>7300898.758518816</v>
      </c>
      <c r="L15" s="20">
        <f t="shared" si="5"/>
        <v>73.22555122494812</v>
      </c>
    </row>
    <row r="16" spans="1:13" x14ac:dyDescent="0.2">
      <c r="A16" s="16">
        <v>7</v>
      </c>
      <c r="B16" s="47">
        <v>0</v>
      </c>
      <c r="C16" s="46">
        <v>7757</v>
      </c>
      <c r="D16" s="46">
        <v>7289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99690.713083051945</v>
      </c>
      <c r="I16" s="13">
        <f t="shared" si="4"/>
        <v>0</v>
      </c>
      <c r="J16" s="13">
        <f t="shared" si="1"/>
        <v>99690.713083051945</v>
      </c>
      <c r="K16" s="13">
        <f t="shared" si="2"/>
        <v>7201203.5697120512</v>
      </c>
      <c r="L16" s="20">
        <f t="shared" si="5"/>
        <v>72.235450494899723</v>
      </c>
    </row>
    <row r="17" spans="1:12" x14ac:dyDescent="0.2">
      <c r="A17" s="16">
        <v>8</v>
      </c>
      <c r="B17" s="47">
        <v>0</v>
      </c>
      <c r="C17" s="46">
        <v>8033</v>
      </c>
      <c r="D17" s="46">
        <v>7676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99690.713083051945</v>
      </c>
      <c r="I17" s="13">
        <f t="shared" si="4"/>
        <v>0</v>
      </c>
      <c r="J17" s="13">
        <f t="shared" si="1"/>
        <v>99690.713083051945</v>
      </c>
      <c r="K17" s="13">
        <f t="shared" si="2"/>
        <v>7101512.8566289991</v>
      </c>
      <c r="L17" s="20">
        <f t="shared" si="5"/>
        <v>71.235450494899723</v>
      </c>
    </row>
    <row r="18" spans="1:12" x14ac:dyDescent="0.2">
      <c r="A18" s="16">
        <v>9</v>
      </c>
      <c r="B18" s="47">
        <v>0</v>
      </c>
      <c r="C18" s="46">
        <v>8124</v>
      </c>
      <c r="D18" s="46">
        <v>7958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99690.713083051945</v>
      </c>
      <c r="I18" s="13">
        <f t="shared" si="4"/>
        <v>0</v>
      </c>
      <c r="J18" s="13">
        <f t="shared" si="1"/>
        <v>99690.713083051945</v>
      </c>
      <c r="K18" s="13">
        <f t="shared" si="2"/>
        <v>7001822.143545947</v>
      </c>
      <c r="L18" s="20">
        <f t="shared" si="5"/>
        <v>70.235450494899723</v>
      </c>
    </row>
    <row r="19" spans="1:12" x14ac:dyDescent="0.2">
      <c r="A19" s="16">
        <v>10</v>
      </c>
      <c r="B19" s="47">
        <v>0</v>
      </c>
      <c r="C19" s="46">
        <v>8199</v>
      </c>
      <c r="D19" s="46">
        <v>8078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99690.713083051945</v>
      </c>
      <c r="I19" s="13">
        <f t="shared" si="4"/>
        <v>0</v>
      </c>
      <c r="J19" s="13">
        <f t="shared" si="1"/>
        <v>99690.713083051945</v>
      </c>
      <c r="K19" s="13">
        <f t="shared" si="2"/>
        <v>6902131.430462895</v>
      </c>
      <c r="L19" s="20">
        <f t="shared" si="5"/>
        <v>69.235450494899723</v>
      </c>
    </row>
    <row r="20" spans="1:12" x14ac:dyDescent="0.2">
      <c r="A20" s="16">
        <v>11</v>
      </c>
      <c r="B20" s="47">
        <v>0</v>
      </c>
      <c r="C20" s="46">
        <v>8404</v>
      </c>
      <c r="D20" s="46">
        <v>8125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99690.713083051945</v>
      </c>
      <c r="I20" s="13">
        <f t="shared" si="4"/>
        <v>0</v>
      </c>
      <c r="J20" s="13">
        <f t="shared" si="1"/>
        <v>99690.713083051945</v>
      </c>
      <c r="K20" s="13">
        <f t="shared" si="2"/>
        <v>6802440.7173798429</v>
      </c>
      <c r="L20" s="20">
        <f t="shared" si="5"/>
        <v>68.235450494899723</v>
      </c>
    </row>
    <row r="21" spans="1:12" x14ac:dyDescent="0.2">
      <c r="A21" s="16">
        <v>12</v>
      </c>
      <c r="B21" s="47">
        <v>2</v>
      </c>
      <c r="C21" s="46">
        <v>7822</v>
      </c>
      <c r="D21" s="46">
        <v>8330</v>
      </c>
      <c r="E21" s="17">
        <v>6.1499999999999999E-2</v>
      </c>
      <c r="F21" s="18">
        <f t="shared" si="3"/>
        <v>2.4764735017335313E-4</v>
      </c>
      <c r="G21" s="18">
        <f t="shared" si="0"/>
        <v>2.4758980608395007E-4</v>
      </c>
      <c r="H21" s="13">
        <f t="shared" si="6"/>
        <v>99690.713083051945</v>
      </c>
      <c r="I21" s="13">
        <f t="shared" si="4"/>
        <v>24.682404320603535</v>
      </c>
      <c r="J21" s="13">
        <f t="shared" si="1"/>
        <v>99667.548646597061</v>
      </c>
      <c r="K21" s="13">
        <f t="shared" si="2"/>
        <v>6702750.0042967908</v>
      </c>
      <c r="L21" s="20">
        <f t="shared" si="5"/>
        <v>67.235450494899723</v>
      </c>
    </row>
    <row r="22" spans="1:12" x14ac:dyDescent="0.2">
      <c r="A22" s="16">
        <v>13</v>
      </c>
      <c r="B22" s="47">
        <v>3</v>
      </c>
      <c r="C22" s="46">
        <v>7771</v>
      </c>
      <c r="D22" s="46">
        <v>7762</v>
      </c>
      <c r="E22" s="17">
        <v>0.33329999999999999</v>
      </c>
      <c r="F22" s="18">
        <f t="shared" si="3"/>
        <v>3.8627438357046286E-4</v>
      </c>
      <c r="G22" s="18">
        <f t="shared" si="0"/>
        <v>3.861749322755367E-4</v>
      </c>
      <c r="H22" s="13">
        <f t="shared" si="6"/>
        <v>99666.030678731346</v>
      </c>
      <c r="I22" s="13">
        <f t="shared" si="4"/>
        <v>38.488522647530637</v>
      </c>
      <c r="J22" s="13">
        <f t="shared" si="1"/>
        <v>99640.37038068223</v>
      </c>
      <c r="K22" s="13">
        <f t="shared" si="2"/>
        <v>6603082.4556501936</v>
      </c>
      <c r="L22" s="20">
        <f t="shared" si="5"/>
        <v>66.252086199107424</v>
      </c>
    </row>
    <row r="23" spans="1:12" x14ac:dyDescent="0.2">
      <c r="A23" s="16">
        <v>14</v>
      </c>
      <c r="B23" s="47">
        <v>4</v>
      </c>
      <c r="C23" s="46">
        <v>7259</v>
      </c>
      <c r="D23" s="46">
        <v>7705</v>
      </c>
      <c r="E23" s="17">
        <v>0.377</v>
      </c>
      <c r="F23" s="18">
        <f t="shared" si="3"/>
        <v>5.3461641272387062E-4</v>
      </c>
      <c r="G23" s="18">
        <f t="shared" si="0"/>
        <v>5.3443840944716078E-4</v>
      </c>
      <c r="H23" s="13">
        <f t="shared" si="6"/>
        <v>99627.542156083815</v>
      </c>
      <c r="I23" s="13">
        <f t="shared" si="4"/>
        <v>53.244785167027395</v>
      </c>
      <c r="J23" s="13">
        <f t="shared" si="1"/>
        <v>99594.370654924758</v>
      </c>
      <c r="K23" s="13">
        <f t="shared" si="2"/>
        <v>6503442.0852695117</v>
      </c>
      <c r="L23" s="20">
        <f t="shared" si="5"/>
        <v>65.277552216240991</v>
      </c>
    </row>
    <row r="24" spans="1:12" x14ac:dyDescent="0.2">
      <c r="A24" s="16">
        <v>15</v>
      </c>
      <c r="B24" s="47">
        <v>1</v>
      </c>
      <c r="C24" s="46">
        <v>7539</v>
      </c>
      <c r="D24" s="46">
        <v>7249</v>
      </c>
      <c r="E24" s="17">
        <v>0.26779999999999998</v>
      </c>
      <c r="F24" s="18">
        <f t="shared" si="3"/>
        <v>1.3524479307546659E-4</v>
      </c>
      <c r="G24" s="18">
        <f t="shared" si="0"/>
        <v>1.3523140161857383E-4</v>
      </c>
      <c r="H24" s="13">
        <f t="shared" si="6"/>
        <v>99574.297370916785</v>
      </c>
      <c r="I24" s="13">
        <f t="shared" si="4"/>
        <v>13.465571798653748</v>
      </c>
      <c r="J24" s="13">
        <f t="shared" si="1"/>
        <v>99564.437879245801</v>
      </c>
      <c r="K24" s="13">
        <f t="shared" si="2"/>
        <v>6403847.7146145869</v>
      </c>
      <c r="L24" s="20">
        <f t="shared" si="5"/>
        <v>64.31225611123412</v>
      </c>
    </row>
    <row r="25" spans="1:12" x14ac:dyDescent="0.2">
      <c r="A25" s="16">
        <v>16</v>
      </c>
      <c r="B25" s="47">
        <v>2</v>
      </c>
      <c r="C25" s="46">
        <v>7164</v>
      </c>
      <c r="D25" s="46">
        <v>7531</v>
      </c>
      <c r="E25" s="17">
        <v>0.4945</v>
      </c>
      <c r="F25" s="18">
        <f t="shared" si="3"/>
        <v>2.7220142905750254E-4</v>
      </c>
      <c r="G25" s="18">
        <f t="shared" si="0"/>
        <v>2.7216397988653754E-4</v>
      </c>
      <c r="H25" s="13">
        <f t="shared" si="6"/>
        <v>99560.831799118125</v>
      </c>
      <c r="I25" s="13">
        <f t="shared" si="4"/>
        <v>27.096872223262132</v>
      </c>
      <c r="J25" s="13">
        <f t="shared" si="1"/>
        <v>99547.134330209257</v>
      </c>
      <c r="K25" s="13">
        <f t="shared" si="2"/>
        <v>6304283.2767353412</v>
      </c>
      <c r="L25" s="20">
        <f t="shared" si="5"/>
        <v>63.320918104173394</v>
      </c>
    </row>
    <row r="26" spans="1:12" x14ac:dyDescent="0.2">
      <c r="A26" s="16">
        <v>17</v>
      </c>
      <c r="B26" s="47">
        <v>3</v>
      </c>
      <c r="C26" s="46">
        <v>6939</v>
      </c>
      <c r="D26" s="46">
        <v>7184</v>
      </c>
      <c r="E26" s="17">
        <v>0.35060000000000002</v>
      </c>
      <c r="F26" s="18">
        <f t="shared" si="3"/>
        <v>4.248389152446364E-4</v>
      </c>
      <c r="G26" s="18">
        <f t="shared" si="0"/>
        <v>4.2472173859787066E-4</v>
      </c>
      <c r="H26" s="13">
        <f t="shared" si="6"/>
        <v>99533.73492689486</v>
      </c>
      <c r="I26" s="13">
        <f t="shared" si="4"/>
        <v>42.274140947290391</v>
      </c>
      <c r="J26" s="13">
        <f t="shared" si="1"/>
        <v>99506.282099763688</v>
      </c>
      <c r="K26" s="13">
        <f t="shared" si="2"/>
        <v>6204736.1424051318</v>
      </c>
      <c r="L26" s="20">
        <f t="shared" si="5"/>
        <v>62.338021847189417</v>
      </c>
    </row>
    <row r="27" spans="1:12" x14ac:dyDescent="0.2">
      <c r="A27" s="16">
        <v>18</v>
      </c>
      <c r="B27" s="47">
        <v>2</v>
      </c>
      <c r="C27" s="46">
        <v>6848</v>
      </c>
      <c r="D27" s="46">
        <v>6983</v>
      </c>
      <c r="E27" s="17">
        <v>0.61609999999999998</v>
      </c>
      <c r="F27" s="18">
        <f t="shared" si="3"/>
        <v>2.8920540814113223E-4</v>
      </c>
      <c r="G27" s="18">
        <f t="shared" si="0"/>
        <v>2.8917330239873012E-4</v>
      </c>
      <c r="H27" s="13">
        <f t="shared" si="6"/>
        <v>99491.460785947565</v>
      </c>
      <c r="I27" s="13">
        <f t="shared" si="4"/>
        <v>28.770274275946214</v>
      </c>
      <c r="J27" s="13">
        <f t="shared" si="1"/>
        <v>99480.415877653038</v>
      </c>
      <c r="K27" s="13">
        <f t="shared" si="2"/>
        <v>6105229.860305368</v>
      </c>
      <c r="L27" s="20">
        <f t="shared" si="5"/>
        <v>61.364360439340203</v>
      </c>
    </row>
    <row r="28" spans="1:12" x14ac:dyDescent="0.2">
      <c r="A28" s="16">
        <v>19</v>
      </c>
      <c r="B28" s="47">
        <v>2</v>
      </c>
      <c r="C28" s="46">
        <v>6983</v>
      </c>
      <c r="D28" s="46">
        <v>6890</v>
      </c>
      <c r="E28" s="17">
        <v>0.5383</v>
      </c>
      <c r="F28" s="18">
        <f t="shared" si="3"/>
        <v>2.8832984934765372E-4</v>
      </c>
      <c r="G28" s="18">
        <f t="shared" si="0"/>
        <v>2.8829147144168829E-4</v>
      </c>
      <c r="H28" s="13">
        <f t="shared" si="6"/>
        <v>99462.690511671623</v>
      </c>
      <c r="I28" s="13">
        <f t="shared" si="4"/>
        <v>28.674245401159062</v>
      </c>
      <c r="J28" s="13">
        <f t="shared" si="1"/>
        <v>99449.451612569916</v>
      </c>
      <c r="K28" s="13">
        <f t="shared" si="2"/>
        <v>6005749.4444277147</v>
      </c>
      <c r="L28" s="20">
        <f t="shared" si="5"/>
        <v>60.381932295738167</v>
      </c>
    </row>
    <row r="29" spans="1:12" x14ac:dyDescent="0.2">
      <c r="A29" s="16">
        <v>20</v>
      </c>
      <c r="B29" s="47">
        <v>2</v>
      </c>
      <c r="C29" s="46">
        <v>6721</v>
      </c>
      <c r="D29" s="46">
        <v>7023</v>
      </c>
      <c r="E29" s="17">
        <v>0.62429999999999997</v>
      </c>
      <c r="F29" s="18">
        <f t="shared" si="3"/>
        <v>2.9103608847497089E-4</v>
      </c>
      <c r="G29" s="18">
        <f t="shared" si="0"/>
        <v>2.9100426941093782E-4</v>
      </c>
      <c r="H29" s="13">
        <f t="shared" si="6"/>
        <v>99434.016266270468</v>
      </c>
      <c r="I29" s="13">
        <f t="shared" si="4"/>
        <v>28.935723258161346</v>
      </c>
      <c r="J29" s="13">
        <f t="shared" si="1"/>
        <v>99423.145115042367</v>
      </c>
      <c r="K29" s="13">
        <f t="shared" si="2"/>
        <v>5906299.9928151444</v>
      </c>
      <c r="L29" s="20">
        <f t="shared" si="5"/>
        <v>59.399189679705728</v>
      </c>
    </row>
    <row r="30" spans="1:12" x14ac:dyDescent="0.2">
      <c r="A30" s="16">
        <v>21</v>
      </c>
      <c r="B30" s="47">
        <v>2</v>
      </c>
      <c r="C30" s="46">
        <v>6510</v>
      </c>
      <c r="D30" s="46">
        <v>6748</v>
      </c>
      <c r="E30" s="17">
        <v>0.68579999999999997</v>
      </c>
      <c r="F30" s="18">
        <f t="shared" si="3"/>
        <v>3.0170463116608838E-4</v>
      </c>
      <c r="G30" s="18">
        <f t="shared" si="0"/>
        <v>3.0167603360695144E-4</v>
      </c>
      <c r="H30" s="13">
        <f t="shared" si="6"/>
        <v>99405.0805430123</v>
      </c>
      <c r="I30" s="13">
        <f t="shared" si="4"/>
        <v>29.988130418595492</v>
      </c>
      <c r="J30" s="13">
        <f t="shared" si="1"/>
        <v>99395.658272434768</v>
      </c>
      <c r="K30" s="13">
        <f t="shared" si="2"/>
        <v>5806876.8477001023</v>
      </c>
      <c r="L30" s="20">
        <f t="shared" si="5"/>
        <v>58.416298402247989</v>
      </c>
    </row>
    <row r="31" spans="1:12" x14ac:dyDescent="0.2">
      <c r="A31" s="16">
        <v>22</v>
      </c>
      <c r="B31" s="47">
        <v>2</v>
      </c>
      <c r="C31" s="46">
        <v>6421</v>
      </c>
      <c r="D31" s="46">
        <v>6506</v>
      </c>
      <c r="E31" s="17">
        <v>0.23630000000000001</v>
      </c>
      <c r="F31" s="18">
        <f t="shared" si="3"/>
        <v>3.0942987545447514E-4</v>
      </c>
      <c r="G31" s="18">
        <f t="shared" si="0"/>
        <v>3.0935677086225499E-4</v>
      </c>
      <c r="H31" s="13">
        <f t="shared" si="6"/>
        <v>99375.092412593702</v>
      </c>
      <c r="I31" s="13">
        <f t="shared" si="4"/>
        <v>30.742357692898164</v>
      </c>
      <c r="J31" s="13">
        <f t="shared" si="1"/>
        <v>99351.614474023634</v>
      </c>
      <c r="K31" s="13">
        <f t="shared" si="2"/>
        <v>5707481.1894276673</v>
      </c>
      <c r="L31" s="20">
        <f t="shared" si="5"/>
        <v>57.433719565571586</v>
      </c>
    </row>
    <row r="32" spans="1:12" x14ac:dyDescent="0.2">
      <c r="A32" s="16">
        <v>23</v>
      </c>
      <c r="B32" s="47">
        <v>1</v>
      </c>
      <c r="C32" s="46">
        <v>6368</v>
      </c>
      <c r="D32" s="46">
        <v>6376</v>
      </c>
      <c r="E32" s="17">
        <v>0.28420000000000001</v>
      </c>
      <c r="F32" s="18">
        <f t="shared" si="3"/>
        <v>1.5693659761456373E-4</v>
      </c>
      <c r="G32" s="18">
        <f t="shared" si="0"/>
        <v>1.5691897008807454E-4</v>
      </c>
      <c r="H32" s="13">
        <f t="shared" si="6"/>
        <v>99344.350054900802</v>
      </c>
      <c r="I32" s="13">
        <f t="shared" si="4"/>
        <v>15.589013094684185</v>
      </c>
      <c r="J32" s="13">
        <f t="shared" si="1"/>
        <v>99333.191439327638</v>
      </c>
      <c r="K32" s="13">
        <f t="shared" si="2"/>
        <v>5608129.5749536436</v>
      </c>
      <c r="L32" s="20">
        <f t="shared" si="5"/>
        <v>56.45141945016919</v>
      </c>
    </row>
    <row r="33" spans="1:12" x14ac:dyDescent="0.2">
      <c r="A33" s="16">
        <v>24</v>
      </c>
      <c r="B33" s="47">
        <v>0</v>
      </c>
      <c r="C33" s="46">
        <v>6399</v>
      </c>
      <c r="D33" s="46">
        <v>6321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99328.761041806123</v>
      </c>
      <c r="I33" s="13">
        <f t="shared" si="4"/>
        <v>0</v>
      </c>
      <c r="J33" s="13">
        <f t="shared" si="1"/>
        <v>99328.761041806123</v>
      </c>
      <c r="K33" s="13">
        <f t="shared" si="2"/>
        <v>5508796.3835143158</v>
      </c>
      <c r="L33" s="20">
        <f t="shared" si="5"/>
        <v>55.460234535652148</v>
      </c>
    </row>
    <row r="34" spans="1:12" x14ac:dyDescent="0.2">
      <c r="A34" s="16">
        <v>25</v>
      </c>
      <c r="B34" s="47">
        <v>4</v>
      </c>
      <c r="C34" s="46">
        <v>6555</v>
      </c>
      <c r="D34" s="46">
        <v>6359</v>
      </c>
      <c r="E34" s="17">
        <v>0.74039999999999995</v>
      </c>
      <c r="F34" s="18">
        <f t="shared" si="3"/>
        <v>6.1948273191884777E-4</v>
      </c>
      <c r="G34" s="18">
        <f t="shared" si="0"/>
        <v>6.1938312413874783E-4</v>
      </c>
      <c r="H34" s="13">
        <f t="shared" si="6"/>
        <v>99328.761041806123</v>
      </c>
      <c r="I34" s="13">
        <f t="shared" si="4"/>
        <v>61.522558330905021</v>
      </c>
      <c r="J34" s="13">
        <f t="shared" si="1"/>
        <v>99312.789785663423</v>
      </c>
      <c r="K34" s="13">
        <f t="shared" si="2"/>
        <v>5409467.6224725097</v>
      </c>
      <c r="L34" s="20">
        <f t="shared" si="5"/>
        <v>54.460234535652148</v>
      </c>
    </row>
    <row r="35" spans="1:12" x14ac:dyDescent="0.2">
      <c r="A35" s="16">
        <v>26</v>
      </c>
      <c r="B35" s="47">
        <v>7</v>
      </c>
      <c r="C35" s="46">
        <v>6768</v>
      </c>
      <c r="D35" s="46">
        <v>6554</v>
      </c>
      <c r="E35" s="17">
        <v>0.62329999999999997</v>
      </c>
      <c r="F35" s="18">
        <f t="shared" si="3"/>
        <v>1.0508932592703799E-3</v>
      </c>
      <c r="G35" s="18">
        <f t="shared" si="0"/>
        <v>1.0504774052139604E-3</v>
      </c>
      <c r="H35" s="13">
        <f t="shared" si="6"/>
        <v>99267.238483475216</v>
      </c>
      <c r="I35" s="13">
        <f t="shared" si="4"/>
        <v>104.27799110487645</v>
      </c>
      <c r="J35" s="13">
        <f t="shared" si="1"/>
        <v>99227.956964226018</v>
      </c>
      <c r="K35" s="13">
        <f t="shared" si="2"/>
        <v>5310154.8326868461</v>
      </c>
      <c r="L35" s="20">
        <f t="shared" si="5"/>
        <v>53.493528316200873</v>
      </c>
    </row>
    <row r="36" spans="1:12" x14ac:dyDescent="0.2">
      <c r="A36" s="16">
        <v>27</v>
      </c>
      <c r="B36" s="47">
        <v>6</v>
      </c>
      <c r="C36" s="46">
        <v>6873</v>
      </c>
      <c r="D36" s="46">
        <v>6689</v>
      </c>
      <c r="E36" s="17">
        <v>0.71679999999999999</v>
      </c>
      <c r="F36" s="18">
        <f t="shared" si="3"/>
        <v>8.8482524701371482E-4</v>
      </c>
      <c r="G36" s="18">
        <f t="shared" si="0"/>
        <v>8.8460358082811626E-4</v>
      </c>
      <c r="H36" s="13">
        <f t="shared" si="6"/>
        <v>99162.960492370345</v>
      </c>
      <c r="I36" s="13">
        <f t="shared" si="4"/>
        <v>87.719909937067825</v>
      </c>
      <c r="J36" s="13">
        <f t="shared" si="1"/>
        <v>99138.118213876165</v>
      </c>
      <c r="K36" s="13">
        <f t="shared" si="2"/>
        <v>5210926.8757226197</v>
      </c>
      <c r="L36" s="20">
        <f t="shared" si="5"/>
        <v>52.549125700251267</v>
      </c>
    </row>
    <row r="37" spans="1:12" x14ac:dyDescent="0.2">
      <c r="A37" s="16">
        <v>28</v>
      </c>
      <c r="B37" s="47">
        <v>0</v>
      </c>
      <c r="C37" s="46">
        <v>7066</v>
      </c>
      <c r="D37" s="46">
        <v>6815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99075.240582433282</v>
      </c>
      <c r="I37" s="13">
        <f t="shared" si="4"/>
        <v>0</v>
      </c>
      <c r="J37" s="13">
        <f t="shared" si="1"/>
        <v>99075.240582433282</v>
      </c>
      <c r="K37" s="13">
        <f t="shared" si="2"/>
        <v>5111788.7575087436</v>
      </c>
      <c r="L37" s="20">
        <f t="shared" si="5"/>
        <v>51.595017357092331</v>
      </c>
    </row>
    <row r="38" spans="1:12" x14ac:dyDescent="0.2">
      <c r="A38" s="16">
        <v>29</v>
      </c>
      <c r="B38" s="47">
        <v>1</v>
      </c>
      <c r="C38" s="46">
        <v>7192</v>
      </c>
      <c r="D38" s="46">
        <v>7002</v>
      </c>
      <c r="E38" s="17">
        <v>0.76500000000000001</v>
      </c>
      <c r="F38" s="18">
        <f t="shared" si="3"/>
        <v>1.409046075806679E-4</v>
      </c>
      <c r="G38" s="18">
        <f t="shared" si="0"/>
        <v>1.4089994201967388E-4</v>
      </c>
      <c r="H38" s="13">
        <f t="shared" si="6"/>
        <v>99075.240582433282</v>
      </c>
      <c r="I38" s="13">
        <f t="shared" si="4"/>
        <v>13.95969565365009</v>
      </c>
      <c r="J38" s="13">
        <f t="shared" si="1"/>
        <v>99071.960053954666</v>
      </c>
      <c r="K38" s="13">
        <f t="shared" si="2"/>
        <v>5012713.51692631</v>
      </c>
      <c r="L38" s="20">
        <f t="shared" si="5"/>
        <v>50.595017357092324</v>
      </c>
    </row>
    <row r="39" spans="1:12" x14ac:dyDescent="0.2">
      <c r="A39" s="16">
        <v>30</v>
      </c>
      <c r="B39" s="47">
        <v>3</v>
      </c>
      <c r="C39" s="46">
        <v>7488</v>
      </c>
      <c r="D39" s="46">
        <v>7071</v>
      </c>
      <c r="E39" s="17">
        <v>0.61750000000000005</v>
      </c>
      <c r="F39" s="18">
        <f t="shared" si="3"/>
        <v>4.1211621677313001E-4</v>
      </c>
      <c r="G39" s="18">
        <f t="shared" si="0"/>
        <v>4.1205126329766685E-4</v>
      </c>
      <c r="H39" s="13">
        <f t="shared" si="6"/>
        <v>99061.280886779627</v>
      </c>
      <c r="I39" s="13">
        <f t="shared" si="4"/>
        <v>40.818325933282566</v>
      </c>
      <c r="J39" s="13">
        <f t="shared" si="1"/>
        <v>99045.667877110143</v>
      </c>
      <c r="K39" s="13">
        <f t="shared" si="2"/>
        <v>4913641.5568723558</v>
      </c>
      <c r="L39" s="20">
        <f t="shared" si="5"/>
        <v>49.602039393053246</v>
      </c>
    </row>
    <row r="40" spans="1:12" x14ac:dyDescent="0.2">
      <c r="A40" s="16">
        <v>31</v>
      </c>
      <c r="B40" s="47">
        <v>2</v>
      </c>
      <c r="C40" s="46">
        <v>7641</v>
      </c>
      <c r="D40" s="46">
        <v>7395</v>
      </c>
      <c r="E40" s="17">
        <v>0.48220000000000002</v>
      </c>
      <c r="F40" s="18">
        <f t="shared" si="3"/>
        <v>2.6602819898909286E-4</v>
      </c>
      <c r="G40" s="18">
        <f t="shared" si="0"/>
        <v>2.6599155881107948E-4</v>
      </c>
      <c r="H40" s="13">
        <f t="shared" si="6"/>
        <v>99020.462560846339</v>
      </c>
      <c r="I40" s="13">
        <f t="shared" si="4"/>
        <v>26.338607190753653</v>
      </c>
      <c r="J40" s="13">
        <f t="shared" si="1"/>
        <v>99006.824430042965</v>
      </c>
      <c r="K40" s="13">
        <f t="shared" si="2"/>
        <v>4814595.888995246</v>
      </c>
      <c r="L40" s="20">
        <f t="shared" si="5"/>
        <v>48.622231854721555</v>
      </c>
    </row>
    <row r="41" spans="1:12" x14ac:dyDescent="0.2">
      <c r="A41" s="16">
        <v>32</v>
      </c>
      <c r="B41" s="47">
        <v>5</v>
      </c>
      <c r="C41" s="46">
        <v>8124</v>
      </c>
      <c r="D41" s="46">
        <v>7639</v>
      </c>
      <c r="E41" s="17">
        <v>0.56830000000000003</v>
      </c>
      <c r="F41" s="18">
        <f t="shared" si="3"/>
        <v>6.3439700564613339E-4</v>
      </c>
      <c r="G41" s="18">
        <f t="shared" si="0"/>
        <v>6.3422331142324348E-4</v>
      </c>
      <c r="H41" s="13">
        <f t="shared" si="6"/>
        <v>98994.12395365558</v>
      </c>
      <c r="I41" s="13">
        <f t="shared" si="4"/>
        <v>62.784381105330468</v>
      </c>
      <c r="J41" s="13">
        <f t="shared" si="1"/>
        <v>98967.019936332406</v>
      </c>
      <c r="K41" s="13">
        <f t="shared" si="2"/>
        <v>4715589.0645652032</v>
      </c>
      <c r="L41" s="20">
        <f t="shared" si="5"/>
        <v>47.635040103721927</v>
      </c>
    </row>
    <row r="42" spans="1:12" x14ac:dyDescent="0.2">
      <c r="A42" s="16">
        <v>33</v>
      </c>
      <c r="B42" s="47">
        <v>4</v>
      </c>
      <c r="C42" s="46">
        <v>8360</v>
      </c>
      <c r="D42" s="46">
        <v>8035</v>
      </c>
      <c r="E42" s="17">
        <v>0.66600000000000004</v>
      </c>
      <c r="F42" s="18">
        <f t="shared" si="3"/>
        <v>4.8795364440378165E-4</v>
      </c>
      <c r="G42" s="18">
        <f t="shared" si="0"/>
        <v>4.8787413237683986E-4</v>
      </c>
      <c r="H42" s="13">
        <f t="shared" si="6"/>
        <v>98931.339572550249</v>
      </c>
      <c r="I42" s="13">
        <f t="shared" si="4"/>
        <v>48.266041458836476</v>
      </c>
      <c r="J42" s="13">
        <f t="shared" si="1"/>
        <v>98915.218714703005</v>
      </c>
      <c r="K42" s="13">
        <f t="shared" si="2"/>
        <v>4616622.0446288707</v>
      </c>
      <c r="L42" s="20">
        <f t="shared" si="5"/>
        <v>46.664909871591497</v>
      </c>
    </row>
    <row r="43" spans="1:12" x14ac:dyDescent="0.2">
      <c r="A43" s="16">
        <v>34</v>
      </c>
      <c r="B43" s="47">
        <v>6</v>
      </c>
      <c r="C43" s="46">
        <v>9087</v>
      </c>
      <c r="D43" s="46">
        <v>8247</v>
      </c>
      <c r="E43" s="17">
        <v>0.6129</v>
      </c>
      <c r="F43" s="18">
        <f t="shared" si="3"/>
        <v>6.9228106611284187E-4</v>
      </c>
      <c r="G43" s="18">
        <f t="shared" si="0"/>
        <v>6.9209559695010078E-4</v>
      </c>
      <c r="H43" s="13">
        <f t="shared" si="6"/>
        <v>98883.073531091417</v>
      </c>
      <c r="I43" s="13">
        <f t="shared" si="4"/>
        <v>68.43653980376142</v>
      </c>
      <c r="J43" s="13">
        <f t="shared" si="1"/>
        <v>98856.581746533382</v>
      </c>
      <c r="K43" s="13">
        <f t="shared" si="2"/>
        <v>4517706.8259141678</v>
      </c>
      <c r="L43" s="20">
        <f t="shared" si="5"/>
        <v>45.687362503893887</v>
      </c>
    </row>
    <row r="44" spans="1:12" x14ac:dyDescent="0.2">
      <c r="A44" s="16">
        <v>35</v>
      </c>
      <c r="B44" s="47">
        <v>5</v>
      </c>
      <c r="C44" s="46">
        <v>9377</v>
      </c>
      <c r="D44" s="46">
        <v>8964</v>
      </c>
      <c r="E44" s="17">
        <v>0.37380000000000002</v>
      </c>
      <c r="F44" s="18">
        <f t="shared" si="3"/>
        <v>5.4522654162804645E-4</v>
      </c>
      <c r="G44" s="18">
        <f t="shared" si="0"/>
        <v>5.4504045344749526E-4</v>
      </c>
      <c r="H44" s="13">
        <f t="shared" si="6"/>
        <v>98814.636991287654</v>
      </c>
      <c r="I44" s="13">
        <f t="shared" si="4"/>
        <v>53.857974552981062</v>
      </c>
      <c r="J44" s="13">
        <f t="shared" si="1"/>
        <v>98780.911127622574</v>
      </c>
      <c r="K44" s="13">
        <f t="shared" si="2"/>
        <v>4418850.2441676343</v>
      </c>
      <c r="L44" s="20">
        <f t="shared" si="5"/>
        <v>44.718579946382214</v>
      </c>
    </row>
    <row r="45" spans="1:12" x14ac:dyDescent="0.2">
      <c r="A45" s="16">
        <v>36</v>
      </c>
      <c r="B45" s="47">
        <v>5</v>
      </c>
      <c r="C45" s="46">
        <v>9854</v>
      </c>
      <c r="D45" s="46">
        <v>9288</v>
      </c>
      <c r="E45" s="17">
        <v>0.50549999999999995</v>
      </c>
      <c r="F45" s="18">
        <f t="shared" si="3"/>
        <v>5.2241145125901157E-4</v>
      </c>
      <c r="G45" s="18">
        <f t="shared" si="0"/>
        <v>5.2227653027676218E-4</v>
      </c>
      <c r="H45" s="13">
        <f t="shared" si="6"/>
        <v>98760.779016734668</v>
      </c>
      <c r="I45" s="13">
        <f t="shared" si="4"/>
        <v>51.580436992290245</v>
      </c>
      <c r="J45" s="13">
        <f t="shared" si="1"/>
        <v>98735.27249064199</v>
      </c>
      <c r="K45" s="13">
        <f t="shared" si="2"/>
        <v>4320069.333040012</v>
      </c>
      <c r="L45" s="20">
        <f t="shared" si="5"/>
        <v>43.742762825999897</v>
      </c>
    </row>
    <row r="46" spans="1:12" x14ac:dyDescent="0.2">
      <c r="A46" s="16">
        <v>37</v>
      </c>
      <c r="B46" s="47">
        <v>5</v>
      </c>
      <c r="C46" s="46">
        <v>10428</v>
      </c>
      <c r="D46" s="46">
        <v>9706</v>
      </c>
      <c r="E46" s="17">
        <v>0.4148</v>
      </c>
      <c r="F46" s="18">
        <f t="shared" si="3"/>
        <v>4.9667229561935037E-4</v>
      </c>
      <c r="G46" s="18">
        <f t="shared" si="0"/>
        <v>4.9652797845783578E-4</v>
      </c>
      <c r="H46" s="13">
        <f t="shared" si="6"/>
        <v>98709.198579742384</v>
      </c>
      <c r="I46" s="13">
        <f t="shared" si="4"/>
        <v>49.011878825992561</v>
      </c>
      <c r="J46" s="13">
        <f t="shared" si="1"/>
        <v>98680.516828253414</v>
      </c>
      <c r="K46" s="13">
        <f t="shared" si="2"/>
        <v>4221334.06054937</v>
      </c>
      <c r="L46" s="20">
        <f t="shared" si="5"/>
        <v>42.765356433718367</v>
      </c>
    </row>
    <row r="47" spans="1:12" x14ac:dyDescent="0.2">
      <c r="A47" s="16">
        <v>38</v>
      </c>
      <c r="B47" s="47">
        <v>5</v>
      </c>
      <c r="C47" s="46">
        <v>11291</v>
      </c>
      <c r="D47" s="46">
        <v>10250</v>
      </c>
      <c r="E47" s="17">
        <v>0.52459999999999996</v>
      </c>
      <c r="F47" s="18">
        <f t="shared" si="3"/>
        <v>4.6423100134626989E-4</v>
      </c>
      <c r="G47" s="18">
        <f t="shared" si="0"/>
        <v>4.6412857029742383E-4</v>
      </c>
      <c r="H47" s="13">
        <f t="shared" si="6"/>
        <v>98660.186700916398</v>
      </c>
      <c r="I47" s="13">
        <f t="shared" si="4"/>
        <v>45.791011398773236</v>
      </c>
      <c r="J47" s="13">
        <f t="shared" si="1"/>
        <v>98638.417654097415</v>
      </c>
      <c r="K47" s="13">
        <f t="shared" si="2"/>
        <v>4122653.5437211161</v>
      </c>
      <c r="L47" s="20">
        <f t="shared" si="5"/>
        <v>41.786395116185432</v>
      </c>
    </row>
    <row r="48" spans="1:12" x14ac:dyDescent="0.2">
      <c r="A48" s="16">
        <v>39</v>
      </c>
      <c r="B48" s="47">
        <v>6</v>
      </c>
      <c r="C48" s="46">
        <v>11570</v>
      </c>
      <c r="D48" s="46">
        <v>11067</v>
      </c>
      <c r="E48" s="17">
        <v>0.65159999999999996</v>
      </c>
      <c r="F48" s="18">
        <f t="shared" si="3"/>
        <v>5.3010557936122274E-4</v>
      </c>
      <c r="G48" s="18">
        <f t="shared" si="0"/>
        <v>5.3000769288499296E-4</v>
      </c>
      <c r="H48" s="13">
        <f t="shared" si="6"/>
        <v>98614.395689517623</v>
      </c>
      <c r="I48" s="13">
        <f t="shared" si="4"/>
        <v>52.26638834464903</v>
      </c>
      <c r="J48" s="13">
        <f t="shared" si="1"/>
        <v>98596.186079818348</v>
      </c>
      <c r="K48" s="13">
        <f t="shared" si="2"/>
        <v>4024015.1260670186</v>
      </c>
      <c r="L48" s="20">
        <f t="shared" si="5"/>
        <v>40.805554786711106</v>
      </c>
    </row>
    <row r="49" spans="1:12" x14ac:dyDescent="0.2">
      <c r="A49" s="16">
        <v>40</v>
      </c>
      <c r="B49" s="47">
        <v>8</v>
      </c>
      <c r="C49" s="46">
        <v>12417</v>
      </c>
      <c r="D49" s="46">
        <v>11383</v>
      </c>
      <c r="E49" s="17">
        <v>0.623</v>
      </c>
      <c r="F49" s="18">
        <f t="shared" si="3"/>
        <v>6.7226890756302523E-4</v>
      </c>
      <c r="G49" s="18">
        <f t="shared" si="0"/>
        <v>6.7209856728748412E-4</v>
      </c>
      <c r="H49" s="13">
        <f t="shared" si="6"/>
        <v>98562.129301172972</v>
      </c>
      <c r="I49" s="13">
        <f t="shared" si="4"/>
        <v>66.243465892122117</v>
      </c>
      <c r="J49" s="13">
        <f t="shared" si="1"/>
        <v>98537.155514531638</v>
      </c>
      <c r="K49" s="13">
        <f t="shared" si="2"/>
        <v>3925418.9399872003</v>
      </c>
      <c r="L49" s="20">
        <f t="shared" si="5"/>
        <v>39.826847977202583</v>
      </c>
    </row>
    <row r="50" spans="1:12" x14ac:dyDescent="0.2">
      <c r="A50" s="16">
        <v>41</v>
      </c>
      <c r="B50" s="47">
        <v>9</v>
      </c>
      <c r="C50" s="46">
        <v>13195</v>
      </c>
      <c r="D50" s="46">
        <v>12212</v>
      </c>
      <c r="E50" s="17">
        <v>0.70099999999999996</v>
      </c>
      <c r="F50" s="18">
        <f t="shared" si="3"/>
        <v>7.0846617074034714E-4</v>
      </c>
      <c r="G50" s="18">
        <f t="shared" si="0"/>
        <v>7.0831612715407781E-4</v>
      </c>
      <c r="H50" s="13">
        <f t="shared" si="6"/>
        <v>98495.885835280846</v>
      </c>
      <c r="I50" s="13">
        <f t="shared" si="4"/>
        <v>69.766224395456319</v>
      </c>
      <c r="J50" s="13">
        <f t="shared" si="1"/>
        <v>98475.025734186609</v>
      </c>
      <c r="K50" s="13">
        <f t="shared" si="2"/>
        <v>3826881.7844726685</v>
      </c>
      <c r="L50" s="20">
        <f t="shared" si="5"/>
        <v>38.853214548194806</v>
      </c>
    </row>
    <row r="51" spans="1:12" x14ac:dyDescent="0.2">
      <c r="A51" s="16">
        <v>42</v>
      </c>
      <c r="B51" s="47">
        <v>13</v>
      </c>
      <c r="C51" s="46">
        <v>13349</v>
      </c>
      <c r="D51" s="46">
        <v>12926</v>
      </c>
      <c r="E51" s="17">
        <v>0.51980000000000004</v>
      </c>
      <c r="F51" s="18">
        <f t="shared" si="3"/>
        <v>9.8953377735490019E-4</v>
      </c>
      <c r="G51" s="18">
        <f t="shared" si="0"/>
        <v>9.8906379983430305E-4</v>
      </c>
      <c r="H51" s="13">
        <f t="shared" si="6"/>
        <v>98426.119610885391</v>
      </c>
      <c r="I51" s="13">
        <f t="shared" si="4"/>
        <v>97.349711865287915</v>
      </c>
      <c r="J51" s="13">
        <f t="shared" si="1"/>
        <v>98379.372279247676</v>
      </c>
      <c r="K51" s="13">
        <f t="shared" si="2"/>
        <v>3728406.7587384819</v>
      </c>
      <c r="L51" s="20">
        <f t="shared" si="5"/>
        <v>37.880257532027507</v>
      </c>
    </row>
    <row r="52" spans="1:12" x14ac:dyDescent="0.2">
      <c r="A52" s="16">
        <v>43</v>
      </c>
      <c r="B52" s="47">
        <v>11</v>
      </c>
      <c r="C52" s="46">
        <v>13545</v>
      </c>
      <c r="D52" s="46">
        <v>13118</v>
      </c>
      <c r="E52" s="17">
        <v>0.53400000000000003</v>
      </c>
      <c r="F52" s="18">
        <f t="shared" si="3"/>
        <v>8.2511345309980121E-4</v>
      </c>
      <c r="G52" s="18">
        <f t="shared" si="0"/>
        <v>8.2479631654962802E-4</v>
      </c>
      <c r="H52" s="13">
        <f t="shared" si="6"/>
        <v>98328.769899020102</v>
      </c>
      <c r="I52" s="13">
        <f t="shared" si="4"/>
        <v>81.101207223567712</v>
      </c>
      <c r="J52" s="13">
        <f t="shared" si="1"/>
        <v>98290.976736453929</v>
      </c>
      <c r="K52" s="13">
        <f t="shared" si="2"/>
        <v>3630027.3864592342</v>
      </c>
      <c r="L52" s="20">
        <f t="shared" si="5"/>
        <v>36.917245992064515</v>
      </c>
    </row>
    <row r="53" spans="1:12" x14ac:dyDescent="0.2">
      <c r="A53" s="16">
        <v>44</v>
      </c>
      <c r="B53" s="47">
        <v>14</v>
      </c>
      <c r="C53" s="46">
        <v>13613</v>
      </c>
      <c r="D53" s="46">
        <v>13351</v>
      </c>
      <c r="E53" s="17">
        <v>0.50619999999999998</v>
      </c>
      <c r="F53" s="18">
        <f t="shared" si="3"/>
        <v>1.0384215991692627E-3</v>
      </c>
      <c r="G53" s="18">
        <f t="shared" si="0"/>
        <v>1.0378893979390424E-3</v>
      </c>
      <c r="H53" s="13">
        <f t="shared" si="6"/>
        <v>98247.668691796542</v>
      </c>
      <c r="I53" s="13">
        <f t="shared" si="4"/>
        <v>101.97021370744321</v>
      </c>
      <c r="J53" s="13">
        <f t="shared" si="1"/>
        <v>98197.315800267796</v>
      </c>
      <c r="K53" s="13">
        <f t="shared" si="2"/>
        <v>3531736.4097227803</v>
      </c>
      <c r="L53" s="20">
        <f t="shared" si="5"/>
        <v>35.947279530895088</v>
      </c>
    </row>
    <row r="54" spans="1:12" x14ac:dyDescent="0.2">
      <c r="A54" s="16">
        <v>45</v>
      </c>
      <c r="B54" s="47">
        <v>18</v>
      </c>
      <c r="C54" s="46">
        <v>12833</v>
      </c>
      <c r="D54" s="46">
        <v>13417</v>
      </c>
      <c r="E54" s="17">
        <v>0.60660000000000003</v>
      </c>
      <c r="F54" s="18">
        <f t="shared" si="3"/>
        <v>1.3714285714285714E-3</v>
      </c>
      <c r="G54" s="18">
        <f t="shared" si="0"/>
        <v>1.370689057268394E-3</v>
      </c>
      <c r="H54" s="13">
        <f t="shared" si="6"/>
        <v>98145.698478089093</v>
      </c>
      <c r="I54" s="13">
        <f t="shared" si="4"/>
        <v>134.52723492187999</v>
      </c>
      <c r="J54" s="13">
        <f t="shared" si="1"/>
        <v>98092.775463870814</v>
      </c>
      <c r="K54" s="13">
        <f t="shared" si="2"/>
        <v>3433539.0939225126</v>
      </c>
      <c r="L54" s="20">
        <f t="shared" si="5"/>
        <v>34.984101668898369</v>
      </c>
    </row>
    <row r="55" spans="1:12" x14ac:dyDescent="0.2">
      <c r="A55" s="16">
        <v>46</v>
      </c>
      <c r="B55" s="47">
        <v>11</v>
      </c>
      <c r="C55" s="46">
        <v>12214</v>
      </c>
      <c r="D55" s="46">
        <v>12646</v>
      </c>
      <c r="E55" s="17">
        <v>0.51539999999999997</v>
      </c>
      <c r="F55" s="18">
        <f t="shared" si="3"/>
        <v>8.8495575221238937E-4</v>
      </c>
      <c r="G55" s="18">
        <f t="shared" si="0"/>
        <v>8.8457640201379116E-4</v>
      </c>
      <c r="H55" s="13">
        <f t="shared" si="6"/>
        <v>98011.171243167206</v>
      </c>
      <c r="I55" s="13">
        <f t="shared" si="4"/>
        <v>86.698369215438404</v>
      </c>
      <c r="J55" s="13">
        <f t="shared" si="1"/>
        <v>97969.157213445418</v>
      </c>
      <c r="K55" s="13">
        <f t="shared" si="2"/>
        <v>3335446.3184586419</v>
      </c>
      <c r="L55" s="20">
        <f t="shared" si="5"/>
        <v>34.031287210958318</v>
      </c>
    </row>
    <row r="56" spans="1:12" x14ac:dyDescent="0.2">
      <c r="A56" s="16">
        <v>47</v>
      </c>
      <c r="B56" s="47">
        <v>21</v>
      </c>
      <c r="C56" s="46">
        <v>11667</v>
      </c>
      <c r="D56" s="46">
        <v>11995</v>
      </c>
      <c r="E56" s="17">
        <v>0.43769999999999998</v>
      </c>
      <c r="F56" s="18">
        <f t="shared" si="3"/>
        <v>1.7749978869072774E-3</v>
      </c>
      <c r="G56" s="18">
        <f t="shared" si="0"/>
        <v>1.7732280611179021E-3</v>
      </c>
      <c r="H56" s="13">
        <f t="shared" si="6"/>
        <v>97924.472873951774</v>
      </c>
      <c r="I56" s="13">
        <f t="shared" si="4"/>
        <v>173.64242317027012</v>
      </c>
      <c r="J56" s="13">
        <f t="shared" si="1"/>
        <v>97826.833739403126</v>
      </c>
      <c r="K56" s="13">
        <f t="shared" si="2"/>
        <v>3237477.1612451966</v>
      </c>
      <c r="L56" s="20">
        <f t="shared" si="5"/>
        <v>33.060960822454177</v>
      </c>
    </row>
    <row r="57" spans="1:12" x14ac:dyDescent="0.2">
      <c r="A57" s="16">
        <v>48</v>
      </c>
      <c r="B57" s="47">
        <v>27</v>
      </c>
      <c r="C57" s="46">
        <v>11372</v>
      </c>
      <c r="D57" s="46">
        <v>11538</v>
      </c>
      <c r="E57" s="17">
        <v>0.4874</v>
      </c>
      <c r="F57" s="18">
        <f t="shared" si="3"/>
        <v>2.3570493234395459E-3</v>
      </c>
      <c r="G57" s="18">
        <f t="shared" si="0"/>
        <v>2.3542049177736383E-3</v>
      </c>
      <c r="H57" s="13">
        <f t="shared" si="6"/>
        <v>97750.830450781505</v>
      </c>
      <c r="I57" s="13">
        <f t="shared" si="4"/>
        <v>230.12548576368692</v>
      </c>
      <c r="J57" s="13">
        <f t="shared" si="1"/>
        <v>97632.868126779038</v>
      </c>
      <c r="K57" s="13">
        <f t="shared" si="2"/>
        <v>3139650.3275057934</v>
      </c>
      <c r="L57" s="20">
        <f t="shared" si="5"/>
        <v>32.118912064758753</v>
      </c>
    </row>
    <row r="58" spans="1:12" x14ac:dyDescent="0.2">
      <c r="A58" s="16">
        <v>49</v>
      </c>
      <c r="B58" s="47">
        <v>20</v>
      </c>
      <c r="C58" s="46">
        <v>10777</v>
      </c>
      <c r="D58" s="46">
        <v>11222</v>
      </c>
      <c r="E58" s="17">
        <v>0.60770000000000002</v>
      </c>
      <c r="F58" s="18">
        <f t="shared" si="3"/>
        <v>1.818264466566662E-3</v>
      </c>
      <c r="G58" s="18">
        <f t="shared" si="0"/>
        <v>1.8169684136394003E-3</v>
      </c>
      <c r="H58" s="13">
        <f t="shared" si="6"/>
        <v>97520.704965017823</v>
      </c>
      <c r="I58" s="13">
        <f t="shared" si="4"/>
        <v>177.19204059728443</v>
      </c>
      <c r="J58" s="13">
        <f t="shared" si="1"/>
        <v>97451.192527491512</v>
      </c>
      <c r="K58" s="13">
        <f t="shared" si="2"/>
        <v>3042017.4593790146</v>
      </c>
      <c r="L58" s="20">
        <f t="shared" si="5"/>
        <v>31.193554850431333</v>
      </c>
    </row>
    <row r="59" spans="1:12" x14ac:dyDescent="0.2">
      <c r="A59" s="16">
        <v>50</v>
      </c>
      <c r="B59" s="47">
        <v>32</v>
      </c>
      <c r="C59" s="46">
        <v>10381</v>
      </c>
      <c r="D59" s="46">
        <v>10641</v>
      </c>
      <c r="E59" s="17">
        <v>0.46700000000000003</v>
      </c>
      <c r="F59" s="18">
        <f t="shared" si="3"/>
        <v>3.0444296451336695E-3</v>
      </c>
      <c r="G59" s="18">
        <f t="shared" si="0"/>
        <v>3.0394975102716023E-3</v>
      </c>
      <c r="H59" s="13">
        <f t="shared" si="6"/>
        <v>97343.512924420545</v>
      </c>
      <c r="I59" s="13">
        <f t="shared" si="4"/>
        <v>295.8753651748678</v>
      </c>
      <c r="J59" s="13">
        <f t="shared" si="1"/>
        <v>97185.811354782345</v>
      </c>
      <c r="K59" s="13">
        <f t="shared" si="2"/>
        <v>2944566.266851523</v>
      </c>
      <c r="L59" s="20">
        <f t="shared" si="5"/>
        <v>30.249229541754296</v>
      </c>
    </row>
    <row r="60" spans="1:12" x14ac:dyDescent="0.2">
      <c r="A60" s="16">
        <v>51</v>
      </c>
      <c r="B60" s="47">
        <v>34</v>
      </c>
      <c r="C60" s="46">
        <v>10060</v>
      </c>
      <c r="D60" s="46">
        <v>10239</v>
      </c>
      <c r="E60" s="17">
        <v>0.57530000000000003</v>
      </c>
      <c r="F60" s="18">
        <f t="shared" si="3"/>
        <v>3.3499187152076456E-3</v>
      </c>
      <c r="G60" s="18">
        <f t="shared" si="0"/>
        <v>3.3451595217043693E-3</v>
      </c>
      <c r="H60" s="13">
        <f t="shared" si="6"/>
        <v>97047.637559245675</v>
      </c>
      <c r="I60" s="13">
        <f t="shared" si="4"/>
        <v>324.63982884022522</v>
      </c>
      <c r="J60" s="13">
        <f t="shared" si="1"/>
        <v>96909.763023937223</v>
      </c>
      <c r="K60" s="13">
        <f t="shared" si="2"/>
        <v>2847380.4554967405</v>
      </c>
      <c r="L60" s="20">
        <f t="shared" si="5"/>
        <v>29.340028537618657</v>
      </c>
    </row>
    <row r="61" spans="1:12" x14ac:dyDescent="0.2">
      <c r="A61" s="16">
        <v>52</v>
      </c>
      <c r="B61" s="47">
        <v>40</v>
      </c>
      <c r="C61" s="46">
        <v>9711</v>
      </c>
      <c r="D61" s="46">
        <v>9929</v>
      </c>
      <c r="E61" s="17">
        <v>0.5474</v>
      </c>
      <c r="F61" s="18">
        <f t="shared" si="3"/>
        <v>4.0733197556008143E-3</v>
      </c>
      <c r="G61" s="18">
        <f t="shared" si="0"/>
        <v>4.0658240652873762E-3</v>
      </c>
      <c r="H61" s="13">
        <f t="shared" si="6"/>
        <v>96722.997730405448</v>
      </c>
      <c r="I61" s="13">
        <f t="shared" si="4"/>
        <v>393.25869183901875</v>
      </c>
      <c r="J61" s="13">
        <f t="shared" si="1"/>
        <v>96545.008846479119</v>
      </c>
      <c r="K61" s="13">
        <f t="shared" si="2"/>
        <v>2750470.6924728034</v>
      </c>
      <c r="L61" s="20">
        <f t="shared" si="5"/>
        <v>28.436574103494486</v>
      </c>
    </row>
    <row r="62" spans="1:12" x14ac:dyDescent="0.2">
      <c r="A62" s="16">
        <v>53</v>
      </c>
      <c r="B62" s="47">
        <v>40</v>
      </c>
      <c r="C62" s="46">
        <v>9110</v>
      </c>
      <c r="D62" s="46">
        <v>9576</v>
      </c>
      <c r="E62" s="17">
        <v>0.46989999999999998</v>
      </c>
      <c r="F62" s="18">
        <f t="shared" si="3"/>
        <v>4.2812801027507221E-3</v>
      </c>
      <c r="G62" s="18">
        <f t="shared" si="0"/>
        <v>4.2715857108623434E-3</v>
      </c>
      <c r="H62" s="13">
        <f t="shared" si="6"/>
        <v>96329.739038566433</v>
      </c>
      <c r="I62" s="13">
        <f t="shared" si="4"/>
        <v>411.48073680823882</v>
      </c>
      <c r="J62" s="13">
        <f t="shared" si="1"/>
        <v>96111.613099984388</v>
      </c>
      <c r="K62" s="13">
        <f t="shared" si="2"/>
        <v>2653925.6836263244</v>
      </c>
      <c r="L62" s="20">
        <f t="shared" si="5"/>
        <v>27.550429494715051</v>
      </c>
    </row>
    <row r="63" spans="1:12" x14ac:dyDescent="0.2">
      <c r="A63" s="16">
        <v>54</v>
      </c>
      <c r="B63" s="47">
        <v>43</v>
      </c>
      <c r="C63" s="46">
        <v>8661</v>
      </c>
      <c r="D63" s="46">
        <v>9008</v>
      </c>
      <c r="E63" s="17">
        <v>0.51749999999999996</v>
      </c>
      <c r="F63" s="18">
        <f t="shared" si="3"/>
        <v>4.8672816797781428E-3</v>
      </c>
      <c r="G63" s="18">
        <f t="shared" si="0"/>
        <v>4.8558778283723869E-3</v>
      </c>
      <c r="H63" s="13">
        <f t="shared" si="6"/>
        <v>95918.258301758193</v>
      </c>
      <c r="I63" s="13">
        <f t="shared" si="4"/>
        <v>465.76734382360326</v>
      </c>
      <c r="J63" s="13">
        <f t="shared" si="1"/>
        <v>95693.525558363297</v>
      </c>
      <c r="K63" s="13">
        <f t="shared" si="2"/>
        <v>2557814.07052634</v>
      </c>
      <c r="L63" s="20">
        <f t="shared" si="5"/>
        <v>26.66660254067035</v>
      </c>
    </row>
    <row r="64" spans="1:12" x14ac:dyDescent="0.2">
      <c r="A64" s="16">
        <v>55</v>
      </c>
      <c r="B64" s="47">
        <v>37</v>
      </c>
      <c r="C64" s="46">
        <v>8583</v>
      </c>
      <c r="D64" s="46">
        <v>8543</v>
      </c>
      <c r="E64" s="17">
        <v>0.53180000000000005</v>
      </c>
      <c r="F64" s="18">
        <f t="shared" si="3"/>
        <v>4.3209155669741914E-3</v>
      </c>
      <c r="G64" s="18">
        <f t="shared" si="0"/>
        <v>4.3121917758950678E-3</v>
      </c>
      <c r="H64" s="13">
        <f t="shared" si="6"/>
        <v>95452.490957934584</v>
      </c>
      <c r="I64" s="13">
        <f t="shared" si="4"/>
        <v>411.60944649750382</v>
      </c>
      <c r="J64" s="13">
        <f t="shared" si="1"/>
        <v>95259.775415084456</v>
      </c>
      <c r="K64" s="13">
        <f t="shared" si="2"/>
        <v>2462120.5449679769</v>
      </c>
      <c r="L64" s="20">
        <f t="shared" si="5"/>
        <v>25.794198980653324</v>
      </c>
    </row>
    <row r="65" spans="1:12" x14ac:dyDescent="0.2">
      <c r="A65" s="16">
        <v>56</v>
      </c>
      <c r="B65" s="47">
        <v>43</v>
      </c>
      <c r="C65" s="46">
        <v>8176</v>
      </c>
      <c r="D65" s="46">
        <v>8436</v>
      </c>
      <c r="E65" s="17">
        <v>0.50370000000000004</v>
      </c>
      <c r="F65" s="18">
        <f t="shared" si="3"/>
        <v>5.1769804960269681E-3</v>
      </c>
      <c r="G65" s="18">
        <f t="shared" si="0"/>
        <v>5.163713184841514E-3</v>
      </c>
      <c r="H65" s="13">
        <f t="shared" si="6"/>
        <v>95040.881511437081</v>
      </c>
      <c r="I65" s="13">
        <f t="shared" si="4"/>
        <v>490.76385295956771</v>
      </c>
      <c r="J65" s="13">
        <f t="shared" si="1"/>
        <v>94797.315411213247</v>
      </c>
      <c r="K65" s="13">
        <f t="shared" si="2"/>
        <v>2366860.7695528925</v>
      </c>
      <c r="L65" s="20">
        <f t="shared" si="5"/>
        <v>24.903607078476728</v>
      </c>
    </row>
    <row r="66" spans="1:12" x14ac:dyDescent="0.2">
      <c r="A66" s="16">
        <v>57</v>
      </c>
      <c r="B66" s="47">
        <v>49</v>
      </c>
      <c r="C66" s="46">
        <v>7664</v>
      </c>
      <c r="D66" s="46">
        <v>8033</v>
      </c>
      <c r="E66" s="17">
        <v>0.55610000000000004</v>
      </c>
      <c r="F66" s="18">
        <f t="shared" si="3"/>
        <v>6.2432311906733774E-3</v>
      </c>
      <c r="G66" s="18">
        <f t="shared" si="0"/>
        <v>6.2259767035895471E-3</v>
      </c>
      <c r="H66" s="13">
        <f t="shared" si="6"/>
        <v>94550.117658477509</v>
      </c>
      <c r="I66" s="13">
        <f t="shared" si="4"/>
        <v>588.6668298633316</v>
      </c>
      <c r="J66" s="13">
        <f t="shared" si="1"/>
        <v>94288.808452701182</v>
      </c>
      <c r="K66" s="13">
        <f t="shared" si="2"/>
        <v>2272063.4541416792</v>
      </c>
      <c r="L66" s="20">
        <f t="shared" si="5"/>
        <v>24.030255174811646</v>
      </c>
    </row>
    <row r="67" spans="1:12" x14ac:dyDescent="0.2">
      <c r="A67" s="16">
        <v>58</v>
      </c>
      <c r="B67" s="47">
        <v>43</v>
      </c>
      <c r="C67" s="46">
        <v>7395</v>
      </c>
      <c r="D67" s="46">
        <v>7533</v>
      </c>
      <c r="E67" s="17">
        <v>0.48809999999999998</v>
      </c>
      <c r="F67" s="18">
        <f t="shared" si="3"/>
        <v>5.7609860664523047E-3</v>
      </c>
      <c r="G67" s="18">
        <f t="shared" si="0"/>
        <v>5.7440465929274468E-3</v>
      </c>
      <c r="H67" s="13">
        <f t="shared" si="6"/>
        <v>93961.450828614179</v>
      </c>
      <c r="I67" s="13">
        <f t="shared" si="4"/>
        <v>539.7189514986211</v>
      </c>
      <c r="J67" s="13">
        <f t="shared" si="1"/>
        <v>93685.168697342029</v>
      </c>
      <c r="K67" s="13">
        <f t="shared" si="2"/>
        <v>2177774.645688978</v>
      </c>
      <c r="L67" s="20">
        <f t="shared" si="5"/>
        <v>23.177320342373619</v>
      </c>
    </row>
    <row r="68" spans="1:12" x14ac:dyDescent="0.2">
      <c r="A68" s="16">
        <v>59</v>
      </c>
      <c r="B68" s="47">
        <v>58</v>
      </c>
      <c r="C68" s="46">
        <v>7337</v>
      </c>
      <c r="D68" s="46">
        <v>7282</v>
      </c>
      <c r="E68" s="17">
        <v>0.55879999999999996</v>
      </c>
      <c r="F68" s="18">
        <f t="shared" si="3"/>
        <v>7.9348792667077086E-3</v>
      </c>
      <c r="G68" s="18">
        <f t="shared" si="0"/>
        <v>7.9071972072433851E-3</v>
      </c>
      <c r="H68" s="13">
        <f t="shared" si="6"/>
        <v>93421.731877115555</v>
      </c>
      <c r="I68" s="13">
        <f t="shared" si="4"/>
        <v>738.70405739456839</v>
      </c>
      <c r="J68" s="13">
        <f t="shared" si="1"/>
        <v>93095.815646993069</v>
      </c>
      <c r="K68" s="13">
        <f t="shared" si="2"/>
        <v>2084089.4769916362</v>
      </c>
      <c r="L68" s="20">
        <f t="shared" si="5"/>
        <v>22.308401215821942</v>
      </c>
    </row>
    <row r="69" spans="1:12" x14ac:dyDescent="0.2">
      <c r="A69" s="16">
        <v>60</v>
      </c>
      <c r="B69" s="47">
        <v>56</v>
      </c>
      <c r="C69" s="46">
        <v>7124</v>
      </c>
      <c r="D69" s="46">
        <v>7213</v>
      </c>
      <c r="E69" s="17">
        <v>0.42349999999999999</v>
      </c>
      <c r="F69" s="18">
        <f t="shared" si="3"/>
        <v>7.8119550812582829E-3</v>
      </c>
      <c r="G69" s="18">
        <f t="shared" si="0"/>
        <v>7.7769309564069689E-3</v>
      </c>
      <c r="H69" s="13">
        <f t="shared" si="6"/>
        <v>92683.027819720985</v>
      </c>
      <c r="I69" s="13">
        <f t="shared" si="4"/>
        <v>720.7895081847164</v>
      </c>
      <c r="J69" s="13">
        <f t="shared" si="1"/>
        <v>92267.492668252482</v>
      </c>
      <c r="K69" s="13">
        <f t="shared" si="2"/>
        <v>1990993.6613446432</v>
      </c>
      <c r="L69" s="20">
        <f t="shared" si="5"/>
        <v>21.481750307266093</v>
      </c>
    </row>
    <row r="70" spans="1:12" x14ac:dyDescent="0.2">
      <c r="A70" s="16">
        <v>61</v>
      </c>
      <c r="B70" s="47">
        <v>63</v>
      </c>
      <c r="C70" s="46">
        <v>6940</v>
      </c>
      <c r="D70" s="46">
        <v>6983</v>
      </c>
      <c r="E70" s="17">
        <v>0.48359999999999997</v>
      </c>
      <c r="F70" s="18">
        <f t="shared" si="3"/>
        <v>9.0497737556561094E-3</v>
      </c>
      <c r="G70" s="18">
        <f t="shared" si="0"/>
        <v>9.0076781448506713E-3</v>
      </c>
      <c r="H70" s="13">
        <f t="shared" si="6"/>
        <v>91962.238311536261</v>
      </c>
      <c r="I70" s="13">
        <f t="shared" si="4"/>
        <v>828.36624419037423</v>
      </c>
      <c r="J70" s="13">
        <f t="shared" si="1"/>
        <v>91534.469983036353</v>
      </c>
      <c r="K70" s="13">
        <f t="shared" si="2"/>
        <v>1898726.1686763908</v>
      </c>
      <c r="L70" s="20">
        <f t="shared" si="5"/>
        <v>20.646802465204939</v>
      </c>
    </row>
    <row r="71" spans="1:12" x14ac:dyDescent="0.2">
      <c r="A71" s="16">
        <v>62</v>
      </c>
      <c r="B71" s="47">
        <v>64</v>
      </c>
      <c r="C71" s="46">
        <v>7055</v>
      </c>
      <c r="D71" s="46">
        <v>6770</v>
      </c>
      <c r="E71" s="17">
        <v>0.52429999999999999</v>
      </c>
      <c r="F71" s="18">
        <f t="shared" si="3"/>
        <v>9.258589511754069E-3</v>
      </c>
      <c r="G71" s="18">
        <f t="shared" si="0"/>
        <v>9.2179906140115071E-3</v>
      </c>
      <c r="H71" s="13">
        <f t="shared" si="6"/>
        <v>91133.872067345888</v>
      </c>
      <c r="I71" s="13">
        <f t="shared" si="4"/>
        <v>840.07117733531982</v>
      </c>
      <c r="J71" s="13">
        <f t="shared" si="1"/>
        <v>90734.250208287471</v>
      </c>
      <c r="K71" s="13">
        <f t="shared" si="2"/>
        <v>1807191.6986933544</v>
      </c>
      <c r="L71" s="20">
        <f t="shared" si="5"/>
        <v>19.8300769812335</v>
      </c>
    </row>
    <row r="72" spans="1:12" x14ac:dyDescent="0.2">
      <c r="A72" s="16">
        <v>63</v>
      </c>
      <c r="B72" s="47">
        <v>85</v>
      </c>
      <c r="C72" s="46">
        <v>6600</v>
      </c>
      <c r="D72" s="46">
        <v>6911</v>
      </c>
      <c r="E72" s="17">
        <v>0.51100000000000001</v>
      </c>
      <c r="F72" s="18">
        <f t="shared" si="3"/>
        <v>1.2582340315298646E-2</v>
      </c>
      <c r="G72" s="18">
        <f t="shared" si="0"/>
        <v>1.2505397550266181E-2</v>
      </c>
      <c r="H72" s="13">
        <f t="shared" si="6"/>
        <v>90293.800890010563</v>
      </c>
      <c r="I72" s="13">
        <f t="shared" si="4"/>
        <v>1129.1598764541604</v>
      </c>
      <c r="J72" s="13">
        <f t="shared" si="1"/>
        <v>89741.64171042449</v>
      </c>
      <c r="K72" s="13">
        <f t="shared" si="2"/>
        <v>1716457.4484850669</v>
      </c>
      <c r="L72" s="20">
        <f t="shared" si="5"/>
        <v>19.009693152422859</v>
      </c>
    </row>
    <row r="73" spans="1:12" x14ac:dyDescent="0.2">
      <c r="A73" s="16">
        <v>64</v>
      </c>
      <c r="B73" s="47">
        <v>75</v>
      </c>
      <c r="C73" s="46">
        <v>6470</v>
      </c>
      <c r="D73" s="46">
        <v>6446</v>
      </c>
      <c r="E73" s="17">
        <v>0.5222</v>
      </c>
      <c r="F73" s="18">
        <f t="shared" si="3"/>
        <v>1.161350263239393E-2</v>
      </c>
      <c r="G73" s="18">
        <f t="shared" ref="G73:G108" si="7">F73/((1+(1-E73)*F73))</f>
        <v>1.1549415715058974E-2</v>
      </c>
      <c r="H73" s="13">
        <f t="shared" si="6"/>
        <v>89164.641013556407</v>
      </c>
      <c r="I73" s="13">
        <f t="shared" si="4"/>
        <v>1029.7995061495603</v>
      </c>
      <c r="J73" s="13">
        <f t="shared" ref="J73:J108" si="8">H74+I73*E73</f>
        <v>88672.602809518154</v>
      </c>
      <c r="K73" s="13">
        <f t="shared" ref="K73:K97" si="9">K74+J73</f>
        <v>1626715.8067746423</v>
      </c>
      <c r="L73" s="20">
        <f t="shared" si="5"/>
        <v>18.243956217210808</v>
      </c>
    </row>
    <row r="74" spans="1:12" x14ac:dyDescent="0.2">
      <c r="A74" s="16">
        <v>65</v>
      </c>
      <c r="B74" s="47">
        <v>99</v>
      </c>
      <c r="C74" s="46">
        <v>6253</v>
      </c>
      <c r="D74" s="46">
        <v>6312</v>
      </c>
      <c r="E74" s="17">
        <v>0.49709999999999999</v>
      </c>
      <c r="F74" s="18">
        <f t="shared" ref="F74:F108" si="10">B74/((C74+D74)/2)</f>
        <v>1.5758058097890968E-2</v>
      </c>
      <c r="G74" s="18">
        <f t="shared" si="7"/>
        <v>1.56341616285844E-2</v>
      </c>
      <c r="H74" s="13">
        <f t="shared" si="6"/>
        <v>88134.841507406847</v>
      </c>
      <c r="I74" s="13">
        <f t="shared" ref="I74:I108" si="11">H74*G74</f>
        <v>1377.9143572364678</v>
      </c>
      <c r="J74" s="13">
        <f t="shared" si="8"/>
        <v>87441.888377152631</v>
      </c>
      <c r="K74" s="13">
        <f t="shared" si="9"/>
        <v>1538043.2039651242</v>
      </c>
      <c r="L74" s="20">
        <f t="shared" ref="L74:L108" si="12">K74/H74</f>
        <v>17.451023654883038</v>
      </c>
    </row>
    <row r="75" spans="1:12" x14ac:dyDescent="0.2">
      <c r="A75" s="16">
        <v>66</v>
      </c>
      <c r="B75" s="47">
        <v>98</v>
      </c>
      <c r="C75" s="46">
        <v>6805</v>
      </c>
      <c r="D75" s="46">
        <v>6088</v>
      </c>
      <c r="E75" s="17">
        <v>0.51470000000000005</v>
      </c>
      <c r="F75" s="18">
        <f t="shared" si="10"/>
        <v>1.5202047622741022E-2</v>
      </c>
      <c r="G75" s="18">
        <f t="shared" si="7"/>
        <v>1.50907150618302E-2</v>
      </c>
      <c r="H75" s="13">
        <f t="shared" ref="H75:H108" si="13">H74-I74</f>
        <v>86756.927150170377</v>
      </c>
      <c r="I75" s="13">
        <f t="shared" si="11"/>
        <v>1309.2240672631815</v>
      </c>
      <c r="J75" s="13">
        <f t="shared" si="8"/>
        <v>86121.560710327554</v>
      </c>
      <c r="K75" s="13">
        <f t="shared" si="9"/>
        <v>1450601.3155879716</v>
      </c>
      <c r="L75" s="20">
        <f t="shared" si="12"/>
        <v>16.720293851314935</v>
      </c>
    </row>
    <row r="76" spans="1:12" x14ac:dyDescent="0.2">
      <c r="A76" s="16">
        <v>67</v>
      </c>
      <c r="B76" s="47">
        <v>118</v>
      </c>
      <c r="C76" s="46">
        <v>6937</v>
      </c>
      <c r="D76" s="46">
        <v>6611</v>
      </c>
      <c r="E76" s="17">
        <v>0.46879999999999999</v>
      </c>
      <c r="F76" s="18">
        <f t="shared" si="10"/>
        <v>1.7419545320342487E-2</v>
      </c>
      <c r="G76" s="18">
        <f t="shared" si="7"/>
        <v>1.7259835531904837E-2</v>
      </c>
      <c r="H76" s="13">
        <f t="shared" si="13"/>
        <v>85447.703082907188</v>
      </c>
      <c r="I76" s="13">
        <f t="shared" si="11"/>
        <v>1474.8133017900159</v>
      </c>
      <c r="J76" s="13">
        <f t="shared" si="8"/>
        <v>84664.282256996332</v>
      </c>
      <c r="K76" s="13">
        <f t="shared" si="9"/>
        <v>1364479.7548776441</v>
      </c>
      <c r="L76" s="20">
        <f t="shared" si="12"/>
        <v>15.968594890768834</v>
      </c>
    </row>
    <row r="77" spans="1:12" x14ac:dyDescent="0.2">
      <c r="A77" s="16">
        <v>68</v>
      </c>
      <c r="B77" s="47">
        <v>111</v>
      </c>
      <c r="C77" s="46">
        <v>6292</v>
      </c>
      <c r="D77" s="46">
        <v>6746</v>
      </c>
      <c r="E77" s="17">
        <v>0.49559999999999998</v>
      </c>
      <c r="F77" s="18">
        <f t="shared" si="10"/>
        <v>1.7027151403589506E-2</v>
      </c>
      <c r="G77" s="18">
        <f t="shared" si="7"/>
        <v>1.6882159062060094E-2</v>
      </c>
      <c r="H77" s="13">
        <f t="shared" si="13"/>
        <v>83972.889781117177</v>
      </c>
      <c r="I77" s="13">
        <f t="shared" si="11"/>
        <v>1417.6436821856607</v>
      </c>
      <c r="J77" s="13">
        <f t="shared" si="8"/>
        <v>83257.830307822733</v>
      </c>
      <c r="K77" s="13">
        <f t="shared" si="9"/>
        <v>1279815.4726206479</v>
      </c>
      <c r="L77" s="20">
        <f t="shared" si="12"/>
        <v>15.240817315643191</v>
      </c>
    </row>
    <row r="78" spans="1:12" x14ac:dyDescent="0.2">
      <c r="A78" s="16">
        <v>69</v>
      </c>
      <c r="B78" s="47">
        <v>114</v>
      </c>
      <c r="C78" s="46">
        <v>6315</v>
      </c>
      <c r="D78" s="46">
        <v>6124</v>
      </c>
      <c r="E78" s="17">
        <v>0.51939999999999997</v>
      </c>
      <c r="F78" s="18">
        <f t="shared" si="10"/>
        <v>1.8329447704799422E-2</v>
      </c>
      <c r="G78" s="18">
        <f t="shared" si="7"/>
        <v>1.8169391129677751E-2</v>
      </c>
      <c r="H78" s="13">
        <f t="shared" si="13"/>
        <v>82555.246098931515</v>
      </c>
      <c r="I78" s="13">
        <f t="shared" si="11"/>
        <v>1499.9785561782901</v>
      </c>
      <c r="J78" s="13">
        <f t="shared" si="8"/>
        <v>81834.35640483223</v>
      </c>
      <c r="K78" s="13">
        <f t="shared" si="9"/>
        <v>1196557.6423128252</v>
      </c>
      <c r="L78" s="20">
        <f t="shared" si="12"/>
        <v>14.494023079755701</v>
      </c>
    </row>
    <row r="79" spans="1:12" x14ac:dyDescent="0.2">
      <c r="A79" s="16">
        <v>70</v>
      </c>
      <c r="B79" s="47">
        <v>136</v>
      </c>
      <c r="C79" s="46">
        <v>6629</v>
      </c>
      <c r="D79" s="46">
        <v>6140</v>
      </c>
      <c r="E79" s="17">
        <v>0.52969999999999995</v>
      </c>
      <c r="F79" s="18">
        <f t="shared" si="10"/>
        <v>2.130158978776725E-2</v>
      </c>
      <c r="G79" s="18">
        <f t="shared" si="7"/>
        <v>2.1090304216472872E-2</v>
      </c>
      <c r="H79" s="13">
        <f t="shared" si="13"/>
        <v>81055.267542753223</v>
      </c>
      <c r="I79" s="13">
        <f t="shared" si="11"/>
        <v>1709.4802508242649</v>
      </c>
      <c r="J79" s="13">
        <f t="shared" si="8"/>
        <v>80251.298980790569</v>
      </c>
      <c r="K79" s="13">
        <f t="shared" si="9"/>
        <v>1114723.2859079929</v>
      </c>
      <c r="L79" s="20">
        <f t="shared" si="12"/>
        <v>13.752632243426049</v>
      </c>
    </row>
    <row r="80" spans="1:12" x14ac:dyDescent="0.2">
      <c r="A80" s="16">
        <v>71</v>
      </c>
      <c r="B80" s="47">
        <v>155</v>
      </c>
      <c r="C80" s="46">
        <v>6877</v>
      </c>
      <c r="D80" s="46">
        <v>6423</v>
      </c>
      <c r="E80" s="17">
        <v>0.47049999999999997</v>
      </c>
      <c r="F80" s="18">
        <f t="shared" si="10"/>
        <v>2.3308270676691729E-2</v>
      </c>
      <c r="G80" s="18">
        <f t="shared" si="7"/>
        <v>2.3024113302404274E-2</v>
      </c>
      <c r="H80" s="13">
        <f t="shared" si="13"/>
        <v>79345.787291928951</v>
      </c>
      <c r="I80" s="13">
        <f t="shared" si="11"/>
        <v>1826.8663966778413</v>
      </c>
      <c r="J80" s="13">
        <f t="shared" si="8"/>
        <v>78378.461534888032</v>
      </c>
      <c r="K80" s="13">
        <f t="shared" si="9"/>
        <v>1034471.9869272023</v>
      </c>
      <c r="L80" s="20">
        <f t="shared" si="12"/>
        <v>13.037516196306351</v>
      </c>
    </row>
    <row r="81" spans="1:12" x14ac:dyDescent="0.2">
      <c r="A81" s="16">
        <v>72</v>
      </c>
      <c r="B81" s="47">
        <v>190</v>
      </c>
      <c r="C81" s="46">
        <v>6188</v>
      </c>
      <c r="D81" s="46">
        <v>6636</v>
      </c>
      <c r="E81" s="17">
        <v>0.46789999999999998</v>
      </c>
      <c r="F81" s="18">
        <f t="shared" si="10"/>
        <v>2.9631940112289458E-2</v>
      </c>
      <c r="G81" s="18">
        <f t="shared" si="7"/>
        <v>2.9171980957144978E-2</v>
      </c>
      <c r="H81" s="13">
        <f t="shared" si="13"/>
        <v>77518.920895251111</v>
      </c>
      <c r="I81" s="13">
        <f t="shared" si="11"/>
        <v>2261.3804841746933</v>
      </c>
      <c r="J81" s="13">
        <f t="shared" si="8"/>
        <v>76315.640339621765</v>
      </c>
      <c r="K81" s="13">
        <f t="shared" si="9"/>
        <v>956093.5253923143</v>
      </c>
      <c r="L81" s="20">
        <f t="shared" si="12"/>
        <v>12.33367949850919</v>
      </c>
    </row>
    <row r="82" spans="1:12" x14ac:dyDescent="0.2">
      <c r="A82" s="16">
        <v>73</v>
      </c>
      <c r="B82" s="47">
        <v>166</v>
      </c>
      <c r="C82" s="46">
        <v>5448</v>
      </c>
      <c r="D82" s="46">
        <v>5985</v>
      </c>
      <c r="E82" s="17">
        <v>0.53269999999999995</v>
      </c>
      <c r="F82" s="18">
        <f t="shared" si="10"/>
        <v>2.9038747485349427E-2</v>
      </c>
      <c r="G82" s="18">
        <f t="shared" si="7"/>
        <v>2.8649972891257581E-2</v>
      </c>
      <c r="H82" s="13">
        <f t="shared" si="13"/>
        <v>75257.540411076421</v>
      </c>
      <c r="I82" s="13">
        <f t="shared" si="11"/>
        <v>2156.1264926400613</v>
      </c>
      <c r="J82" s="13">
        <f t="shared" si="8"/>
        <v>74249.982501065722</v>
      </c>
      <c r="K82" s="13">
        <f t="shared" si="9"/>
        <v>879777.88505269249</v>
      </c>
      <c r="L82" s="20">
        <f t="shared" si="12"/>
        <v>11.690229048771924</v>
      </c>
    </row>
    <row r="83" spans="1:12" x14ac:dyDescent="0.2">
      <c r="A83" s="16">
        <v>74</v>
      </c>
      <c r="B83" s="47">
        <v>197</v>
      </c>
      <c r="C83" s="46">
        <v>5638</v>
      </c>
      <c r="D83" s="46">
        <v>5249</v>
      </c>
      <c r="E83" s="17">
        <v>0.51729999999999998</v>
      </c>
      <c r="F83" s="18">
        <f t="shared" si="10"/>
        <v>3.6189951318085792E-2</v>
      </c>
      <c r="G83" s="18">
        <f t="shared" si="7"/>
        <v>3.5568607248351335E-2</v>
      </c>
      <c r="H83" s="13">
        <f t="shared" si="13"/>
        <v>73101.413918436359</v>
      </c>
      <c r="I83" s="13">
        <f t="shared" si="11"/>
        <v>2600.1154809640266</v>
      </c>
      <c r="J83" s="13">
        <f t="shared" si="8"/>
        <v>71846.338175775018</v>
      </c>
      <c r="K83" s="13">
        <f t="shared" si="9"/>
        <v>805527.90255162679</v>
      </c>
      <c r="L83" s="20">
        <f t="shared" si="12"/>
        <v>11.019320412193432</v>
      </c>
    </row>
    <row r="84" spans="1:12" x14ac:dyDescent="0.2">
      <c r="A84" s="16">
        <v>75</v>
      </c>
      <c r="B84" s="47">
        <v>185</v>
      </c>
      <c r="C84" s="46">
        <v>5146</v>
      </c>
      <c r="D84" s="46">
        <v>5431</v>
      </c>
      <c r="E84" s="17">
        <v>0.51249999999999996</v>
      </c>
      <c r="F84" s="18">
        <f t="shared" si="10"/>
        <v>3.4981563770445305E-2</v>
      </c>
      <c r="G84" s="18">
        <f t="shared" si="7"/>
        <v>3.4395008075854931E-2</v>
      </c>
      <c r="H84" s="13">
        <f t="shared" si="13"/>
        <v>70501.298437472331</v>
      </c>
      <c r="I84" s="13">
        <f t="shared" si="11"/>
        <v>2424.8927291151194</v>
      </c>
      <c r="J84" s="13">
        <f t="shared" si="8"/>
        <v>69319.163232028717</v>
      </c>
      <c r="K84" s="13">
        <f t="shared" si="9"/>
        <v>733681.56437585177</v>
      </c>
      <c r="L84" s="20">
        <f t="shared" si="12"/>
        <v>10.406639035542794</v>
      </c>
    </row>
    <row r="85" spans="1:12" x14ac:dyDescent="0.2">
      <c r="A85" s="16">
        <v>76</v>
      </c>
      <c r="B85" s="47">
        <v>218</v>
      </c>
      <c r="C85" s="46">
        <v>4946</v>
      </c>
      <c r="D85" s="46">
        <v>4898</v>
      </c>
      <c r="E85" s="17">
        <v>0.50729999999999997</v>
      </c>
      <c r="F85" s="18">
        <f t="shared" si="10"/>
        <v>4.4290938642828119E-2</v>
      </c>
      <c r="G85" s="18">
        <f t="shared" si="7"/>
        <v>4.3345056514199301E-2</v>
      </c>
      <c r="H85" s="13">
        <f t="shared" si="13"/>
        <v>68076.405708357212</v>
      </c>
      <c r="I85" s="13">
        <f t="shared" si="11"/>
        <v>2950.7756527123033</v>
      </c>
      <c r="J85" s="13">
        <f t="shared" si="8"/>
        <v>66622.558544265863</v>
      </c>
      <c r="K85" s="13">
        <f t="shared" si="9"/>
        <v>664362.40114382305</v>
      </c>
      <c r="L85" s="20">
        <f t="shared" si="12"/>
        <v>9.7590698896470158</v>
      </c>
    </row>
    <row r="86" spans="1:12" x14ac:dyDescent="0.2">
      <c r="A86" s="16">
        <v>77</v>
      </c>
      <c r="B86" s="47">
        <v>199</v>
      </c>
      <c r="C86" s="46">
        <v>3785</v>
      </c>
      <c r="D86" s="46">
        <v>4688</v>
      </c>
      <c r="E86" s="17">
        <v>0.49409999999999998</v>
      </c>
      <c r="F86" s="18">
        <f t="shared" si="10"/>
        <v>4.6972736929068809E-2</v>
      </c>
      <c r="G86" s="18">
        <f t="shared" si="7"/>
        <v>4.5882409931388278E-2</v>
      </c>
      <c r="H86" s="13">
        <f t="shared" si="13"/>
        <v>65125.630055644906</v>
      </c>
      <c r="I86" s="13">
        <f t="shared" si="11"/>
        <v>2988.1208552530406</v>
      </c>
      <c r="J86" s="13">
        <f t="shared" si="8"/>
        <v>63613.939714972395</v>
      </c>
      <c r="K86" s="13">
        <f t="shared" si="9"/>
        <v>597739.84259955713</v>
      </c>
      <c r="L86" s="20">
        <f t="shared" si="12"/>
        <v>9.1782581157193235</v>
      </c>
    </row>
    <row r="87" spans="1:12" x14ac:dyDescent="0.2">
      <c r="A87" s="16">
        <v>78</v>
      </c>
      <c r="B87" s="47">
        <v>162</v>
      </c>
      <c r="C87" s="46">
        <v>3219</v>
      </c>
      <c r="D87" s="46">
        <v>3604</v>
      </c>
      <c r="E87" s="17">
        <v>0.47899999999999998</v>
      </c>
      <c r="F87" s="18">
        <f t="shared" si="10"/>
        <v>4.7486442913674334E-2</v>
      </c>
      <c r="G87" s="18">
        <f t="shared" si="7"/>
        <v>4.63399717726641E-2</v>
      </c>
      <c r="H87" s="13">
        <f t="shared" si="13"/>
        <v>62137.509200391869</v>
      </c>
      <c r="I87" s="13">
        <f t="shared" si="11"/>
        <v>2879.450422369815</v>
      </c>
      <c r="J87" s="13">
        <f t="shared" si="8"/>
        <v>60637.315530337197</v>
      </c>
      <c r="K87" s="13">
        <f t="shared" si="9"/>
        <v>534125.90288458474</v>
      </c>
      <c r="L87" s="20">
        <f t="shared" si="12"/>
        <v>8.5958692222767166</v>
      </c>
    </row>
    <row r="88" spans="1:12" x14ac:dyDescent="0.2">
      <c r="A88" s="16">
        <v>79</v>
      </c>
      <c r="B88" s="47">
        <v>214</v>
      </c>
      <c r="C88" s="46">
        <v>3895</v>
      </c>
      <c r="D88" s="46">
        <v>3036</v>
      </c>
      <c r="E88" s="17">
        <v>0.51900000000000002</v>
      </c>
      <c r="F88" s="18">
        <f t="shared" si="10"/>
        <v>6.1751551002741309E-2</v>
      </c>
      <c r="G88" s="18">
        <f t="shared" si="7"/>
        <v>5.9970283883630744E-2</v>
      </c>
      <c r="H88" s="13">
        <f t="shared" si="13"/>
        <v>59258.058778022052</v>
      </c>
      <c r="I88" s="13">
        <f t="shared" si="11"/>
        <v>3553.7226073108591</v>
      </c>
      <c r="J88" s="13">
        <f t="shared" si="8"/>
        <v>57548.718203905526</v>
      </c>
      <c r="K88" s="13">
        <f t="shared" si="9"/>
        <v>473488.58735424757</v>
      </c>
      <c r="L88" s="20">
        <f t="shared" si="12"/>
        <v>7.9902817796970691</v>
      </c>
    </row>
    <row r="89" spans="1:12" x14ac:dyDescent="0.2">
      <c r="A89" s="16">
        <v>80</v>
      </c>
      <c r="B89" s="47">
        <v>205</v>
      </c>
      <c r="C89" s="46">
        <v>2150</v>
      </c>
      <c r="D89" s="46">
        <v>3646</v>
      </c>
      <c r="E89" s="17">
        <v>0.46539999999999998</v>
      </c>
      <c r="F89" s="18">
        <f t="shared" si="10"/>
        <v>7.0738440303657696E-2</v>
      </c>
      <c r="G89" s="18">
        <f t="shared" si="7"/>
        <v>6.8160818302210435E-2</v>
      </c>
      <c r="H89" s="13">
        <f t="shared" si="13"/>
        <v>55704.336170711191</v>
      </c>
      <c r="I89" s="13">
        <f t="shared" si="11"/>
        <v>3796.853136377094</v>
      </c>
      <c r="J89" s="13">
        <f t="shared" si="8"/>
        <v>53674.538484003991</v>
      </c>
      <c r="K89" s="13">
        <f t="shared" si="9"/>
        <v>415939.86915034207</v>
      </c>
      <c r="L89" s="20">
        <f t="shared" si="12"/>
        <v>7.4669208493151258</v>
      </c>
    </row>
    <row r="90" spans="1:12" x14ac:dyDescent="0.2">
      <c r="A90" s="16">
        <v>81</v>
      </c>
      <c r="B90" s="47">
        <v>174</v>
      </c>
      <c r="C90" s="46">
        <v>2289</v>
      </c>
      <c r="D90" s="46">
        <v>1976</v>
      </c>
      <c r="E90" s="17">
        <v>0.52569999999999995</v>
      </c>
      <c r="F90" s="18">
        <f t="shared" si="10"/>
        <v>8.1594372801875731E-2</v>
      </c>
      <c r="G90" s="18">
        <f t="shared" si="7"/>
        <v>7.8554304635940972E-2</v>
      </c>
      <c r="H90" s="13">
        <f t="shared" si="13"/>
        <v>51907.483034334095</v>
      </c>
      <c r="I90" s="13">
        <f t="shared" si="11"/>
        <v>4077.5562351640183</v>
      </c>
      <c r="J90" s="13">
        <f t="shared" si="8"/>
        <v>49973.498111995803</v>
      </c>
      <c r="K90" s="13">
        <f t="shared" si="9"/>
        <v>362265.33066633809</v>
      </c>
      <c r="L90" s="20">
        <f t="shared" si="12"/>
        <v>6.9790579217011635</v>
      </c>
    </row>
    <row r="91" spans="1:12" x14ac:dyDescent="0.2">
      <c r="A91" s="16">
        <v>82</v>
      </c>
      <c r="B91" s="47">
        <v>189</v>
      </c>
      <c r="C91" s="46">
        <v>2348</v>
      </c>
      <c r="D91" s="46">
        <v>2080</v>
      </c>
      <c r="E91" s="17">
        <v>0.51259999999999994</v>
      </c>
      <c r="F91" s="18">
        <f t="shared" si="10"/>
        <v>8.5365853658536592E-2</v>
      </c>
      <c r="G91" s="18">
        <f t="shared" si="7"/>
        <v>8.1955888998943946E-2</v>
      </c>
      <c r="H91" s="13">
        <f t="shared" si="13"/>
        <v>47829.926799170076</v>
      </c>
      <c r="I91" s="13">
        <f t="shared" si="11"/>
        <v>3919.9441715803969</v>
      </c>
      <c r="J91" s="13">
        <f t="shared" si="8"/>
        <v>45919.346009941786</v>
      </c>
      <c r="K91" s="13">
        <f t="shared" si="9"/>
        <v>312291.83255434228</v>
      </c>
      <c r="L91" s="20">
        <f t="shared" si="12"/>
        <v>6.5292141019910792</v>
      </c>
    </row>
    <row r="92" spans="1:12" x14ac:dyDescent="0.2">
      <c r="A92" s="16">
        <v>83</v>
      </c>
      <c r="B92" s="47">
        <v>195</v>
      </c>
      <c r="C92" s="46">
        <v>2177</v>
      </c>
      <c r="D92" s="46">
        <v>2161</v>
      </c>
      <c r="E92" s="17">
        <v>0.50180000000000002</v>
      </c>
      <c r="F92" s="18">
        <f t="shared" si="10"/>
        <v>8.9903181189488243E-2</v>
      </c>
      <c r="G92" s="18">
        <f t="shared" si="7"/>
        <v>8.6049063852376872E-2</v>
      </c>
      <c r="H92" s="13">
        <f t="shared" si="13"/>
        <v>43909.982627589678</v>
      </c>
      <c r="I92" s="13">
        <f t="shared" si="11"/>
        <v>3778.4128988782236</v>
      </c>
      <c r="J92" s="13">
        <f t="shared" si="8"/>
        <v>42027.577321368546</v>
      </c>
      <c r="K92" s="13">
        <f t="shared" si="9"/>
        <v>266372.48654440051</v>
      </c>
      <c r="L92" s="20">
        <f t="shared" si="12"/>
        <v>6.0663309481027303</v>
      </c>
    </row>
    <row r="93" spans="1:12" x14ac:dyDescent="0.2">
      <c r="A93" s="16">
        <v>84</v>
      </c>
      <c r="B93" s="47">
        <v>201</v>
      </c>
      <c r="C93" s="46">
        <v>1883</v>
      </c>
      <c r="D93" s="46">
        <v>1972</v>
      </c>
      <c r="E93" s="17">
        <v>0.45679999999999998</v>
      </c>
      <c r="F93" s="18">
        <f t="shared" si="10"/>
        <v>0.10428015564202335</v>
      </c>
      <c r="G93" s="18">
        <f t="shared" si="7"/>
        <v>9.8689869882562009E-2</v>
      </c>
      <c r="H93" s="13">
        <f t="shared" si="13"/>
        <v>40131.569728711453</v>
      </c>
      <c r="I93" s="13">
        <f t="shared" si="11"/>
        <v>3960.5793947094976</v>
      </c>
      <c r="J93" s="13">
        <f t="shared" si="8"/>
        <v>37980.183001505247</v>
      </c>
      <c r="K93" s="13">
        <f t="shared" si="9"/>
        <v>224344.90922303198</v>
      </c>
      <c r="L93" s="20">
        <f t="shared" si="12"/>
        <v>5.5902350877276605</v>
      </c>
    </row>
    <row r="94" spans="1:12" x14ac:dyDescent="0.2">
      <c r="A94" s="16">
        <v>85</v>
      </c>
      <c r="B94" s="47">
        <v>180</v>
      </c>
      <c r="C94" s="46">
        <v>1590</v>
      </c>
      <c r="D94" s="46">
        <v>1681</v>
      </c>
      <c r="E94" s="17">
        <v>0.5222</v>
      </c>
      <c r="F94" s="18">
        <f t="shared" si="10"/>
        <v>0.11005808621216753</v>
      </c>
      <c r="G94" s="18">
        <f t="shared" si="7"/>
        <v>0.10455973381415321</v>
      </c>
      <c r="H94" s="13">
        <f t="shared" si="13"/>
        <v>36170.990334001952</v>
      </c>
      <c r="I94" s="13">
        <f t="shared" si="11"/>
        <v>3782.0291211175527</v>
      </c>
      <c r="J94" s="13">
        <f t="shared" si="8"/>
        <v>34363.936819931987</v>
      </c>
      <c r="K94" s="13">
        <f t="shared" si="9"/>
        <v>186364.72622152674</v>
      </c>
      <c r="L94" s="20">
        <f t="shared" si="12"/>
        <v>5.1523257865112306</v>
      </c>
    </row>
    <row r="95" spans="1:12" x14ac:dyDescent="0.2">
      <c r="A95" s="16">
        <v>86</v>
      </c>
      <c r="B95" s="47">
        <v>189</v>
      </c>
      <c r="C95" s="46">
        <v>1402</v>
      </c>
      <c r="D95" s="46">
        <v>1395</v>
      </c>
      <c r="E95" s="17">
        <v>0.50390000000000001</v>
      </c>
      <c r="F95" s="18">
        <f t="shared" si="10"/>
        <v>0.13514479799785484</v>
      </c>
      <c r="G95" s="18">
        <f t="shared" si="7"/>
        <v>0.12665328609322121</v>
      </c>
      <c r="H95" s="13">
        <f t="shared" si="13"/>
        <v>32388.961212884398</v>
      </c>
      <c r="I95" s="13">
        <f t="shared" si="11"/>
        <v>4102.1683707576931</v>
      </c>
      <c r="J95" s="13">
        <f t="shared" si="8"/>
        <v>30353.875484151507</v>
      </c>
      <c r="K95" s="13">
        <f t="shared" si="9"/>
        <v>152000.78940159475</v>
      </c>
      <c r="L95" s="20">
        <f t="shared" si="12"/>
        <v>4.6929813031832746</v>
      </c>
    </row>
    <row r="96" spans="1:12" x14ac:dyDescent="0.2">
      <c r="A96" s="16">
        <v>87</v>
      </c>
      <c r="B96" s="47">
        <v>193</v>
      </c>
      <c r="C96" s="46">
        <v>1217</v>
      </c>
      <c r="D96" s="46">
        <v>1192</v>
      </c>
      <c r="E96" s="17">
        <v>0.50429999999999997</v>
      </c>
      <c r="F96" s="18">
        <f t="shared" si="10"/>
        <v>0.16023246160232463</v>
      </c>
      <c r="G96" s="18">
        <f t="shared" si="7"/>
        <v>0.14844211538167201</v>
      </c>
      <c r="H96" s="13">
        <f t="shared" si="13"/>
        <v>28286.792842126706</v>
      </c>
      <c r="I96" s="13">
        <f t="shared" si="11"/>
        <v>4198.9513668484269</v>
      </c>
      <c r="J96" s="13">
        <f t="shared" si="8"/>
        <v>26205.372649579938</v>
      </c>
      <c r="K96" s="13">
        <f t="shared" si="9"/>
        <v>121646.91391744325</v>
      </c>
      <c r="L96" s="20">
        <f t="shared" si="12"/>
        <v>4.3004844909910753</v>
      </c>
    </row>
    <row r="97" spans="1:12" x14ac:dyDescent="0.2">
      <c r="A97" s="16">
        <v>88</v>
      </c>
      <c r="B97" s="47">
        <v>183</v>
      </c>
      <c r="C97" s="46">
        <v>981</v>
      </c>
      <c r="D97" s="46">
        <v>1031</v>
      </c>
      <c r="E97" s="17">
        <v>0.51280000000000003</v>
      </c>
      <c r="F97" s="18">
        <f t="shared" si="10"/>
        <v>0.18190854870775347</v>
      </c>
      <c r="G97" s="18">
        <f t="shared" si="7"/>
        <v>0.16709923758918349</v>
      </c>
      <c r="H97" s="13">
        <f t="shared" si="13"/>
        <v>24087.841475278277</v>
      </c>
      <c r="I97" s="13">
        <f t="shared" si="11"/>
        <v>4025.0599456881132</v>
      </c>
      <c r="J97" s="13">
        <f t="shared" si="8"/>
        <v>22126.832269739029</v>
      </c>
      <c r="K97" s="13">
        <f t="shared" si="9"/>
        <v>95441.541267863315</v>
      </c>
      <c r="L97" s="20">
        <f t="shared" si="12"/>
        <v>3.9622288848843694</v>
      </c>
    </row>
    <row r="98" spans="1:12" x14ac:dyDescent="0.2">
      <c r="A98" s="16">
        <v>89</v>
      </c>
      <c r="B98" s="47">
        <v>156</v>
      </c>
      <c r="C98" s="46">
        <v>775</v>
      </c>
      <c r="D98" s="46">
        <v>787</v>
      </c>
      <c r="E98" s="17">
        <v>0.48159999999999997</v>
      </c>
      <c r="F98" s="18">
        <f t="shared" si="10"/>
        <v>0.1997439180537772</v>
      </c>
      <c r="G98" s="18">
        <f t="shared" si="7"/>
        <v>0.18100169120554552</v>
      </c>
      <c r="H98" s="13">
        <f t="shared" si="13"/>
        <v>20062.781529590164</v>
      </c>
      <c r="I98" s="13">
        <f t="shared" si="11"/>
        <v>3631.3973871432008</v>
      </c>
      <c r="J98" s="13">
        <f t="shared" si="8"/>
        <v>18180.265124095131</v>
      </c>
      <c r="K98" s="13">
        <f>K99+J98</f>
        <v>73314.70899812429</v>
      </c>
      <c r="L98" s="20">
        <f t="shared" si="12"/>
        <v>3.6542644343703792</v>
      </c>
    </row>
    <row r="99" spans="1:12" x14ac:dyDescent="0.2">
      <c r="A99" s="16">
        <v>90</v>
      </c>
      <c r="B99" s="47">
        <v>149</v>
      </c>
      <c r="C99" s="46">
        <v>641</v>
      </c>
      <c r="D99" s="46">
        <v>614</v>
      </c>
      <c r="E99" s="17">
        <v>0.50960000000000005</v>
      </c>
      <c r="F99" s="22">
        <f t="shared" si="10"/>
        <v>0.23745019920318725</v>
      </c>
      <c r="G99" s="22">
        <f t="shared" si="7"/>
        <v>0.21268407878389242</v>
      </c>
      <c r="H99" s="23">
        <f t="shared" si="13"/>
        <v>16431.384142446965</v>
      </c>
      <c r="I99" s="23">
        <f t="shared" si="11"/>
        <v>3494.6937994805908</v>
      </c>
      <c r="J99" s="23">
        <f t="shared" si="8"/>
        <v>14717.586303181684</v>
      </c>
      <c r="K99" s="23">
        <f t="shared" ref="K99:K108" si="14">K100+J99</f>
        <v>55134.443874029166</v>
      </c>
      <c r="L99" s="24">
        <f t="shared" si="12"/>
        <v>3.3554351475236421</v>
      </c>
    </row>
    <row r="100" spans="1:12" x14ac:dyDescent="0.2">
      <c r="A100" s="16">
        <v>91</v>
      </c>
      <c r="B100" s="47">
        <v>114</v>
      </c>
      <c r="C100" s="46">
        <v>509</v>
      </c>
      <c r="D100" s="46">
        <v>501</v>
      </c>
      <c r="E100" s="17">
        <v>0.47970000000000002</v>
      </c>
      <c r="F100" s="22">
        <f t="shared" si="10"/>
        <v>0.22574257425742575</v>
      </c>
      <c r="G100" s="22">
        <f t="shared" si="7"/>
        <v>0.20201511852794063</v>
      </c>
      <c r="H100" s="23">
        <f t="shared" si="13"/>
        <v>12936.690342966374</v>
      </c>
      <c r="I100" s="23">
        <f t="shared" si="11"/>
        <v>2613.4070329936171</v>
      </c>
      <c r="J100" s="23">
        <f t="shared" si="8"/>
        <v>11576.934663699796</v>
      </c>
      <c r="K100" s="23">
        <f t="shared" si="14"/>
        <v>40416.857570847482</v>
      </c>
      <c r="L100" s="24">
        <f t="shared" si="12"/>
        <v>3.1242038341608729</v>
      </c>
    </row>
    <row r="101" spans="1:12" x14ac:dyDescent="0.2">
      <c r="A101" s="16">
        <v>92</v>
      </c>
      <c r="B101" s="47">
        <v>110</v>
      </c>
      <c r="C101" s="46">
        <v>379</v>
      </c>
      <c r="D101" s="46">
        <v>375</v>
      </c>
      <c r="E101" s="17">
        <v>0.47070000000000001</v>
      </c>
      <c r="F101" s="22">
        <f t="shared" si="10"/>
        <v>0.29177718832891247</v>
      </c>
      <c r="G101" s="22">
        <f t="shared" si="7"/>
        <v>0.25274399560684985</v>
      </c>
      <c r="H101" s="23">
        <f t="shared" si="13"/>
        <v>10323.283309972758</v>
      </c>
      <c r="I101" s="23">
        <f t="shared" si="11"/>
        <v>2609.1478715440212</v>
      </c>
      <c r="J101" s="23">
        <f t="shared" si="8"/>
        <v>8942.2613415645083</v>
      </c>
      <c r="K101" s="23">
        <f t="shared" si="14"/>
        <v>28839.922907147688</v>
      </c>
      <c r="L101" s="24">
        <f t="shared" si="12"/>
        <v>2.7936773641857742</v>
      </c>
    </row>
    <row r="102" spans="1:12" x14ac:dyDescent="0.2">
      <c r="A102" s="16">
        <v>93</v>
      </c>
      <c r="B102" s="47">
        <v>95</v>
      </c>
      <c r="C102" s="46">
        <v>290</v>
      </c>
      <c r="D102" s="46">
        <v>276</v>
      </c>
      <c r="E102" s="17">
        <v>0.49380000000000002</v>
      </c>
      <c r="F102" s="22">
        <f t="shared" si="10"/>
        <v>0.33568904593639576</v>
      </c>
      <c r="G102" s="22">
        <f t="shared" si="7"/>
        <v>0.28693191256731576</v>
      </c>
      <c r="H102" s="23">
        <f t="shared" si="13"/>
        <v>7714.135438428737</v>
      </c>
      <c r="I102" s="23">
        <f t="shared" si="11"/>
        <v>2213.4316351516663</v>
      </c>
      <c r="J102" s="23">
        <f t="shared" si="8"/>
        <v>6593.6963447149637</v>
      </c>
      <c r="K102" s="23">
        <f t="shared" si="14"/>
        <v>19897.661565583177</v>
      </c>
      <c r="L102" s="24">
        <f t="shared" si="12"/>
        <v>2.5793767460266497</v>
      </c>
    </row>
    <row r="103" spans="1:12" x14ac:dyDescent="0.2">
      <c r="A103" s="16">
        <v>94</v>
      </c>
      <c r="B103" s="47">
        <v>79</v>
      </c>
      <c r="C103" s="46">
        <v>205</v>
      </c>
      <c r="D103" s="46">
        <v>193</v>
      </c>
      <c r="E103" s="17">
        <v>0.45319999999999999</v>
      </c>
      <c r="F103" s="22">
        <f t="shared" si="10"/>
        <v>0.39698492462311558</v>
      </c>
      <c r="G103" s="22">
        <f t="shared" si="7"/>
        <v>0.32618048433260172</v>
      </c>
      <c r="H103" s="23">
        <f t="shared" si="13"/>
        <v>5500.7038032770706</v>
      </c>
      <c r="I103" s="23">
        <f t="shared" si="11"/>
        <v>1794.2222307230993</v>
      </c>
      <c r="J103" s="23">
        <f t="shared" si="8"/>
        <v>4519.6230875176798</v>
      </c>
      <c r="K103" s="23">
        <f t="shared" si="14"/>
        <v>13303.965220868213</v>
      </c>
      <c r="L103" s="24">
        <f t="shared" si="12"/>
        <v>2.4185932739992855</v>
      </c>
    </row>
    <row r="104" spans="1:12" x14ac:dyDescent="0.2">
      <c r="A104" s="16">
        <v>95</v>
      </c>
      <c r="B104" s="47">
        <v>51</v>
      </c>
      <c r="C104" s="46">
        <v>160</v>
      </c>
      <c r="D104" s="46">
        <v>137</v>
      </c>
      <c r="E104" s="17">
        <v>0.52580000000000005</v>
      </c>
      <c r="F104" s="22">
        <f t="shared" si="10"/>
        <v>0.34343434343434343</v>
      </c>
      <c r="G104" s="22">
        <f t="shared" si="7"/>
        <v>0.29533680556761993</v>
      </c>
      <c r="H104" s="23">
        <f t="shared" si="13"/>
        <v>3706.4815725539711</v>
      </c>
      <c r="I104" s="23">
        <f t="shared" si="11"/>
        <v>1094.6604275333384</v>
      </c>
      <c r="J104" s="23">
        <f t="shared" si="8"/>
        <v>3187.3935978176623</v>
      </c>
      <c r="K104" s="23">
        <f t="shared" si="14"/>
        <v>8784.3421333505321</v>
      </c>
      <c r="L104" s="24">
        <f t="shared" si="12"/>
        <v>2.3699948216112765</v>
      </c>
    </row>
    <row r="105" spans="1:12" x14ac:dyDescent="0.2">
      <c r="A105" s="16">
        <v>96</v>
      </c>
      <c r="B105" s="47">
        <v>36</v>
      </c>
      <c r="C105" s="46">
        <v>117</v>
      </c>
      <c r="D105" s="46">
        <v>115</v>
      </c>
      <c r="E105" s="17">
        <v>0.45910000000000001</v>
      </c>
      <c r="F105" s="22">
        <f t="shared" si="10"/>
        <v>0.31034482758620691</v>
      </c>
      <c r="G105" s="22">
        <f t="shared" si="7"/>
        <v>0.26573678476206225</v>
      </c>
      <c r="H105" s="23">
        <f t="shared" si="13"/>
        <v>2611.8211450206327</v>
      </c>
      <c r="I105" s="23">
        <f t="shared" si="11"/>
        <v>694.05695345135086</v>
      </c>
      <c r="J105" s="23">
        <f t="shared" si="8"/>
        <v>2236.4057388987972</v>
      </c>
      <c r="K105" s="23">
        <f t="shared" si="14"/>
        <v>5596.9485355328688</v>
      </c>
      <c r="L105" s="24">
        <f t="shared" si="12"/>
        <v>2.1429294828259207</v>
      </c>
    </row>
    <row r="106" spans="1:12" x14ac:dyDescent="0.2">
      <c r="A106" s="16">
        <v>97</v>
      </c>
      <c r="B106" s="47">
        <v>38</v>
      </c>
      <c r="C106" s="46">
        <v>77</v>
      </c>
      <c r="D106" s="46">
        <v>79</v>
      </c>
      <c r="E106" s="17">
        <v>0.4854</v>
      </c>
      <c r="F106" s="22">
        <f t="shared" si="10"/>
        <v>0.48717948717948717</v>
      </c>
      <c r="G106" s="22">
        <f t="shared" si="7"/>
        <v>0.38952465691078242</v>
      </c>
      <c r="H106" s="23">
        <f t="shared" si="13"/>
        <v>1917.7641915692818</v>
      </c>
      <c r="I106" s="23">
        <f t="shared" si="11"/>
        <v>747.0164387568085</v>
      </c>
      <c r="J106" s="23">
        <f t="shared" si="8"/>
        <v>1533.349532185028</v>
      </c>
      <c r="K106" s="23">
        <f t="shared" si="14"/>
        <v>3360.5427966340717</v>
      </c>
      <c r="L106" s="24">
        <f t="shared" si="12"/>
        <v>1.7523232582021373</v>
      </c>
    </row>
    <row r="107" spans="1:12" x14ac:dyDescent="0.2">
      <c r="A107" s="16">
        <v>98</v>
      </c>
      <c r="B107" s="47">
        <v>16</v>
      </c>
      <c r="C107" s="46">
        <v>52</v>
      </c>
      <c r="D107" s="46">
        <v>41</v>
      </c>
      <c r="E107" s="17">
        <v>0.45579999999999998</v>
      </c>
      <c r="F107" s="22">
        <f t="shared" si="10"/>
        <v>0.34408602150537637</v>
      </c>
      <c r="G107" s="22">
        <f t="shared" si="7"/>
        <v>0.28981727021113191</v>
      </c>
      <c r="H107" s="23">
        <f t="shared" si="13"/>
        <v>1170.7477528124732</v>
      </c>
      <c r="I107" s="23">
        <f t="shared" si="11"/>
        <v>339.30291782592803</v>
      </c>
      <c r="J107" s="23">
        <f t="shared" si="8"/>
        <v>986.09910493160316</v>
      </c>
      <c r="K107" s="23">
        <f t="shared" si="14"/>
        <v>1827.1932644490437</v>
      </c>
      <c r="L107" s="24">
        <f t="shared" si="12"/>
        <v>1.5607061897489014</v>
      </c>
    </row>
    <row r="108" spans="1:12" x14ac:dyDescent="0.2">
      <c r="A108" s="16">
        <v>99</v>
      </c>
      <c r="B108" s="47">
        <v>13</v>
      </c>
      <c r="C108" s="46">
        <v>31</v>
      </c>
      <c r="D108" s="46">
        <v>35</v>
      </c>
      <c r="E108" s="17">
        <v>0.42159999999999997</v>
      </c>
      <c r="F108" s="22">
        <f t="shared" si="10"/>
        <v>0.39393939393939392</v>
      </c>
      <c r="G108" s="22">
        <f t="shared" si="7"/>
        <v>0.3208355545025568</v>
      </c>
      <c r="H108" s="23">
        <f t="shared" si="13"/>
        <v>831.44483498654517</v>
      </c>
      <c r="I108" s="23">
        <f t="shared" si="11"/>
        <v>266.75706467119505</v>
      </c>
      <c r="J108" s="23">
        <f t="shared" si="8"/>
        <v>677.15254878072597</v>
      </c>
      <c r="K108" s="23">
        <f t="shared" si="14"/>
        <v>841.09415951744052</v>
      </c>
      <c r="L108" s="24">
        <f t="shared" si="12"/>
        <v>1.0116054897749789</v>
      </c>
    </row>
    <row r="109" spans="1:12" x14ac:dyDescent="0.2">
      <c r="A109" s="16" t="s">
        <v>23</v>
      </c>
      <c r="B109" s="47">
        <v>18</v>
      </c>
      <c r="C109" s="46">
        <v>59</v>
      </c>
      <c r="D109" s="46">
        <v>65</v>
      </c>
      <c r="E109" s="17">
        <v>0</v>
      </c>
      <c r="F109" s="22">
        <f>B109/((C109+D109)/2)</f>
        <v>0.29032258064516131</v>
      </c>
      <c r="G109" s="22">
        <v>1</v>
      </c>
      <c r="H109" s="23">
        <f>H108-I108</f>
        <v>564.68777031535012</v>
      </c>
      <c r="I109" s="23">
        <f>H109*G109</f>
        <v>564.68777031535012</v>
      </c>
      <c r="J109" s="23">
        <f>H109*F109</f>
        <v>163.94161073671455</v>
      </c>
      <c r="K109" s="23">
        <f>J109</f>
        <v>163.94161073671455</v>
      </c>
      <c r="L109" s="24">
        <f>K109/H109</f>
        <v>0.29032258064516131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6" t="s">
        <v>24</v>
      </c>
      <c r="B112" s="50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6" t="s">
        <v>10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6" t="s">
        <v>11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6" t="s">
        <v>12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6" t="s">
        <v>13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6" t="s">
        <v>14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6" t="s">
        <v>15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6" t="s">
        <v>16</v>
      </c>
      <c r="B119" s="48"/>
      <c r="C119" s="48"/>
      <c r="D119" s="48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6" t="s">
        <v>17</v>
      </c>
      <c r="B120" s="48"/>
      <c r="C120" s="48"/>
      <c r="D120" s="48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6" t="s">
        <v>18</v>
      </c>
      <c r="B121" s="48"/>
      <c r="C121" s="48"/>
      <c r="D121" s="48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6" t="s">
        <v>19</v>
      </c>
      <c r="B122" s="48"/>
      <c r="C122" s="48"/>
      <c r="D122" s="48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6" t="s">
        <v>20</v>
      </c>
      <c r="B123" s="48"/>
      <c r="C123" s="48"/>
      <c r="D123" s="48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5" t="s">
        <v>51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5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5703125" style="9" customWidth="1"/>
    <col min="5" max="7" width="13.5703125" style="10" customWidth="1"/>
    <col min="8" max="11" width="13.5703125" style="9" customWidth="1"/>
    <col min="12" max="12" width="13.57031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1" t="s">
        <v>35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.75" customHeight="1" x14ac:dyDescent="0.2">
      <c r="A6" s="36" t="s">
        <v>0</v>
      </c>
      <c r="B6" s="36" t="s">
        <v>1</v>
      </c>
      <c r="C6" s="67" t="s">
        <v>38</v>
      </c>
      <c r="D6" s="67"/>
      <c r="E6" s="59" t="s">
        <v>39</v>
      </c>
      <c r="F6" s="59" t="s">
        <v>40</v>
      </c>
      <c r="G6" s="59" t="s">
        <v>41</v>
      </c>
      <c r="H6" s="58" t="s">
        <v>42</v>
      </c>
      <c r="I6" s="58" t="s">
        <v>43</v>
      </c>
      <c r="J6" s="58" t="s">
        <v>44</v>
      </c>
      <c r="K6" s="58" t="s">
        <v>45</v>
      </c>
      <c r="L6" s="59" t="s">
        <v>46</v>
      </c>
    </row>
    <row r="7" spans="1:13" s="35" customFormat="1" ht="16.5" customHeight="1" x14ac:dyDescent="0.2">
      <c r="A7" s="37"/>
      <c r="B7" s="38"/>
      <c r="C7" s="39">
        <v>43466</v>
      </c>
      <c r="D7" s="40">
        <v>43831</v>
      </c>
      <c r="E7" s="63" t="s">
        <v>2</v>
      </c>
      <c r="F7" s="63" t="s">
        <v>3</v>
      </c>
      <c r="G7" s="63" t="s">
        <v>4</v>
      </c>
      <c r="H7" s="64" t="s">
        <v>5</v>
      </c>
      <c r="I7" s="64" t="s">
        <v>6</v>
      </c>
      <c r="J7" s="64" t="s">
        <v>7</v>
      </c>
      <c r="K7" s="64" t="s">
        <v>8</v>
      </c>
      <c r="L7" s="63" t="s">
        <v>9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7">
        <v>9</v>
      </c>
      <c r="C9" s="46">
        <v>6058</v>
      </c>
      <c r="D9" s="46">
        <v>5750</v>
      </c>
      <c r="E9" s="17">
        <v>0.1671</v>
      </c>
      <c r="F9" s="18">
        <f>B9/((C9+D9)/2)</f>
        <v>1.5243902439024391E-3</v>
      </c>
      <c r="G9" s="18">
        <f t="shared" ref="G9:G72" si="0">F9/((1+(1-E9)*F9))</f>
        <v>1.5224572337956884E-3</v>
      </c>
      <c r="H9" s="13">
        <v>100000</v>
      </c>
      <c r="I9" s="13">
        <f>H9*G9</f>
        <v>152.24572337956883</v>
      </c>
      <c r="J9" s="13">
        <f t="shared" ref="J9:J72" si="1">H10+I9*E9</f>
        <v>99873.194536997151</v>
      </c>
      <c r="K9" s="13">
        <f t="shared" ref="K9:K72" si="2">K10+J9</f>
        <v>8215362.6254286775</v>
      </c>
      <c r="L9" s="19">
        <f>K9/H9</f>
        <v>82.153626254286777</v>
      </c>
    </row>
    <row r="10" spans="1:13" x14ac:dyDescent="0.2">
      <c r="A10" s="16">
        <v>1</v>
      </c>
      <c r="B10" s="47">
        <v>1</v>
      </c>
      <c r="C10" s="46">
        <v>6666</v>
      </c>
      <c r="D10" s="46">
        <v>6337</v>
      </c>
      <c r="E10" s="17">
        <v>0.94789999999999996</v>
      </c>
      <c r="F10" s="18">
        <f t="shared" ref="F10:F73" si="3">B10/((C10+D10)/2)</f>
        <v>1.5381065907867414E-4</v>
      </c>
      <c r="G10" s="18">
        <f t="shared" si="0"/>
        <v>1.5380942652139939E-4</v>
      </c>
      <c r="H10" s="13">
        <f>H9-I9</f>
        <v>99847.754276620428</v>
      </c>
      <c r="I10" s="13">
        <f t="shared" ref="I10:I73" si="4">H10*G10</f>
        <v>15.357525824736591</v>
      </c>
      <c r="J10" s="13">
        <f t="shared" si="1"/>
        <v>99846.954149524958</v>
      </c>
      <c r="K10" s="13">
        <f t="shared" si="2"/>
        <v>8115489.4308916805</v>
      </c>
      <c r="L10" s="20">
        <f t="shared" ref="L10:L73" si="5">K10/H10</f>
        <v>81.278637558620986</v>
      </c>
    </row>
    <row r="11" spans="1:13" x14ac:dyDescent="0.2">
      <c r="A11" s="16">
        <v>2</v>
      </c>
      <c r="B11" s="47">
        <v>1</v>
      </c>
      <c r="C11" s="46">
        <v>7006</v>
      </c>
      <c r="D11" s="46">
        <v>6712</v>
      </c>
      <c r="E11" s="17">
        <v>0.57809999999999995</v>
      </c>
      <c r="F11" s="18">
        <f t="shared" si="3"/>
        <v>1.4579384749963551E-4</v>
      </c>
      <c r="G11" s="18">
        <f t="shared" si="0"/>
        <v>1.4578488020980311E-4</v>
      </c>
      <c r="H11" s="13">
        <f t="shared" ref="H11:H74" si="6">H10-I10</f>
        <v>99832.396750795684</v>
      </c>
      <c r="I11" s="13">
        <f t="shared" si="4"/>
        <v>14.554054001372286</v>
      </c>
      <c r="J11" s="13">
        <f t="shared" si="1"/>
        <v>99826.256395412507</v>
      </c>
      <c r="K11" s="13">
        <f t="shared" si="2"/>
        <v>8015642.4767421558</v>
      </c>
      <c r="L11" s="20">
        <f t="shared" si="5"/>
        <v>80.290995084000826</v>
      </c>
    </row>
    <row r="12" spans="1:13" x14ac:dyDescent="0.2">
      <c r="A12" s="16">
        <v>3</v>
      </c>
      <c r="B12" s="47">
        <v>1</v>
      </c>
      <c r="C12" s="46">
        <v>7425</v>
      </c>
      <c r="D12" s="46">
        <v>7113</v>
      </c>
      <c r="E12" s="17">
        <v>0.21920000000000001</v>
      </c>
      <c r="F12" s="18">
        <f t="shared" si="3"/>
        <v>1.3757050488375291E-4</v>
      </c>
      <c r="G12" s="18">
        <f t="shared" si="0"/>
        <v>1.3755572932818002E-4</v>
      </c>
      <c r="H12" s="13">
        <f t="shared" si="6"/>
        <v>99817.842696794309</v>
      </c>
      <c r="I12" s="13">
        <f t="shared" si="4"/>
        <v>13.730516152123089</v>
      </c>
      <c r="J12" s="13">
        <f t="shared" si="1"/>
        <v>99807.121909782727</v>
      </c>
      <c r="K12" s="13">
        <f t="shared" si="2"/>
        <v>7915816.2203467432</v>
      </c>
      <c r="L12" s="20">
        <f t="shared" si="5"/>
        <v>79.302617713265434</v>
      </c>
    </row>
    <row r="13" spans="1:13" x14ac:dyDescent="0.2">
      <c r="A13" s="16">
        <v>4</v>
      </c>
      <c r="B13" s="47">
        <v>2</v>
      </c>
      <c r="C13" s="46">
        <v>7433</v>
      </c>
      <c r="D13" s="46">
        <v>7482</v>
      </c>
      <c r="E13" s="17">
        <v>0.51780000000000004</v>
      </c>
      <c r="F13" s="18">
        <f t="shared" si="3"/>
        <v>2.6818638954073079E-4</v>
      </c>
      <c r="G13" s="18">
        <f t="shared" si="0"/>
        <v>2.681517123015295E-4</v>
      </c>
      <c r="H13" s="13">
        <f t="shared" si="6"/>
        <v>99804.112180642187</v>
      </c>
      <c r="I13" s="13">
        <f t="shared" si="4"/>
        <v>26.76264357597314</v>
      </c>
      <c r="J13" s="13">
        <f t="shared" si="1"/>
        <v>99791.207233909852</v>
      </c>
      <c r="K13" s="13">
        <f t="shared" si="2"/>
        <v>7816009.098436961</v>
      </c>
      <c r="L13" s="20">
        <f t="shared" si="5"/>
        <v>78.313497587055721</v>
      </c>
    </row>
    <row r="14" spans="1:13" x14ac:dyDescent="0.2">
      <c r="A14" s="16">
        <v>5</v>
      </c>
      <c r="B14" s="47">
        <v>0</v>
      </c>
      <c r="C14" s="46">
        <v>7337</v>
      </c>
      <c r="D14" s="46">
        <v>7474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99777.349537066213</v>
      </c>
      <c r="I14" s="13">
        <f t="shared" si="4"/>
        <v>0</v>
      </c>
      <c r="J14" s="13">
        <f t="shared" si="1"/>
        <v>99777.349537066213</v>
      </c>
      <c r="K14" s="13">
        <f t="shared" si="2"/>
        <v>7716217.8912030514</v>
      </c>
      <c r="L14" s="20">
        <f t="shared" si="5"/>
        <v>77.33436423199997</v>
      </c>
    </row>
    <row r="15" spans="1:13" x14ac:dyDescent="0.2">
      <c r="A15" s="16">
        <v>6</v>
      </c>
      <c r="B15" s="47">
        <v>2</v>
      </c>
      <c r="C15" s="46">
        <v>7742</v>
      </c>
      <c r="D15" s="46">
        <v>7368</v>
      </c>
      <c r="E15" s="17">
        <v>0.30549999999999999</v>
      </c>
      <c r="F15" s="18">
        <f t="shared" si="3"/>
        <v>2.6472534745201854E-4</v>
      </c>
      <c r="G15" s="18">
        <f t="shared" si="0"/>
        <v>2.6467668617907307E-4</v>
      </c>
      <c r="H15" s="13">
        <f t="shared" si="6"/>
        <v>99777.349537066213</v>
      </c>
      <c r="I15" s="13">
        <f t="shared" si="4"/>
        <v>26.408738231201756</v>
      </c>
      <c r="J15" s="13">
        <f t="shared" si="1"/>
        <v>99759.008668364651</v>
      </c>
      <c r="K15" s="13">
        <f t="shared" si="2"/>
        <v>7616440.5416659852</v>
      </c>
      <c r="L15" s="20">
        <f t="shared" si="5"/>
        <v>76.33436423199997</v>
      </c>
    </row>
    <row r="16" spans="1:13" x14ac:dyDescent="0.2">
      <c r="A16" s="16">
        <v>7</v>
      </c>
      <c r="B16" s="47">
        <v>0</v>
      </c>
      <c r="C16" s="46">
        <v>8051</v>
      </c>
      <c r="D16" s="46">
        <v>7757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99750.940798835014</v>
      </c>
      <c r="I16" s="13">
        <f t="shared" si="4"/>
        <v>0</v>
      </c>
      <c r="J16" s="13">
        <f t="shared" si="1"/>
        <v>99750.940798835014</v>
      </c>
      <c r="K16" s="13">
        <f t="shared" si="2"/>
        <v>7516681.5329976203</v>
      </c>
      <c r="L16" s="20">
        <f t="shared" si="5"/>
        <v>75.354492627355825</v>
      </c>
    </row>
    <row r="17" spans="1:12" x14ac:dyDescent="0.2">
      <c r="A17" s="16">
        <v>8</v>
      </c>
      <c r="B17" s="47">
        <v>0</v>
      </c>
      <c r="C17" s="46">
        <v>8074</v>
      </c>
      <c r="D17" s="46">
        <v>8033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99750.940798835014</v>
      </c>
      <c r="I17" s="13">
        <f t="shared" si="4"/>
        <v>0</v>
      </c>
      <c r="J17" s="13">
        <f t="shared" si="1"/>
        <v>99750.940798835014</v>
      </c>
      <c r="K17" s="13">
        <f t="shared" si="2"/>
        <v>7416930.5921987854</v>
      </c>
      <c r="L17" s="20">
        <f t="shared" si="5"/>
        <v>74.354492627355825</v>
      </c>
    </row>
    <row r="18" spans="1:12" x14ac:dyDescent="0.2">
      <c r="A18" s="16">
        <v>9</v>
      </c>
      <c r="B18" s="47">
        <v>0</v>
      </c>
      <c r="C18" s="46">
        <v>8225</v>
      </c>
      <c r="D18" s="46">
        <v>8124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99750.940798835014</v>
      </c>
      <c r="I18" s="13">
        <f t="shared" si="4"/>
        <v>0</v>
      </c>
      <c r="J18" s="13">
        <f t="shared" si="1"/>
        <v>99750.940798835014</v>
      </c>
      <c r="K18" s="13">
        <f t="shared" si="2"/>
        <v>7317179.6513999505</v>
      </c>
      <c r="L18" s="20">
        <f t="shared" si="5"/>
        <v>73.354492627355825</v>
      </c>
    </row>
    <row r="19" spans="1:12" x14ac:dyDescent="0.2">
      <c r="A19" s="16">
        <v>10</v>
      </c>
      <c r="B19" s="47">
        <v>0</v>
      </c>
      <c r="C19" s="46">
        <v>8349</v>
      </c>
      <c r="D19" s="46">
        <v>8199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99750.940798835014</v>
      </c>
      <c r="I19" s="13">
        <f t="shared" si="4"/>
        <v>0</v>
      </c>
      <c r="J19" s="13">
        <f t="shared" si="1"/>
        <v>99750.940798835014</v>
      </c>
      <c r="K19" s="13">
        <f t="shared" si="2"/>
        <v>7217428.7106011156</v>
      </c>
      <c r="L19" s="20">
        <f t="shared" si="5"/>
        <v>72.354492627355825</v>
      </c>
    </row>
    <row r="20" spans="1:12" x14ac:dyDescent="0.2">
      <c r="A20" s="16">
        <v>11</v>
      </c>
      <c r="B20" s="47">
        <v>2</v>
      </c>
      <c r="C20" s="46">
        <v>7817</v>
      </c>
      <c r="D20" s="46">
        <v>8404</v>
      </c>
      <c r="E20" s="17">
        <v>0.56299999999999994</v>
      </c>
      <c r="F20" s="18">
        <f t="shared" si="3"/>
        <v>2.4659392145983603E-4</v>
      </c>
      <c r="G20" s="18">
        <f t="shared" si="0"/>
        <v>2.465673509814737E-4</v>
      </c>
      <c r="H20" s="13">
        <f t="shared" si="6"/>
        <v>99750.940798835014</v>
      </c>
      <c r="I20" s="13">
        <f t="shared" si="4"/>
        <v>24.595325230678558</v>
      </c>
      <c r="J20" s="13">
        <f t="shared" si="1"/>
        <v>99740.192641709204</v>
      </c>
      <c r="K20" s="13">
        <f t="shared" si="2"/>
        <v>7117677.7698022807</v>
      </c>
      <c r="L20" s="20">
        <f t="shared" si="5"/>
        <v>71.354492627355825</v>
      </c>
    </row>
    <row r="21" spans="1:12" x14ac:dyDescent="0.2">
      <c r="A21" s="16">
        <v>12</v>
      </c>
      <c r="B21" s="47">
        <v>1</v>
      </c>
      <c r="C21" s="46">
        <v>7729</v>
      </c>
      <c r="D21" s="46">
        <v>7822</v>
      </c>
      <c r="E21" s="17">
        <v>0.81369999999999998</v>
      </c>
      <c r="F21" s="18">
        <f t="shared" si="3"/>
        <v>1.2860909266285126E-4</v>
      </c>
      <c r="G21" s="18">
        <f t="shared" si="0"/>
        <v>1.2860601127903011E-4</v>
      </c>
      <c r="H21" s="13">
        <f t="shared" si="6"/>
        <v>99726.345473604335</v>
      </c>
      <c r="I21" s="13">
        <f t="shared" si="4"/>
        <v>12.825407510794813</v>
      </c>
      <c r="J21" s="13">
        <f t="shared" si="1"/>
        <v>99723.956100185067</v>
      </c>
      <c r="K21" s="13">
        <f t="shared" si="2"/>
        <v>7017937.5771605717</v>
      </c>
      <c r="L21" s="20">
        <f t="shared" si="5"/>
        <v>70.371951803027684</v>
      </c>
    </row>
    <row r="22" spans="1:12" x14ac:dyDescent="0.2">
      <c r="A22" s="16">
        <v>13</v>
      </c>
      <c r="B22" s="47">
        <v>3</v>
      </c>
      <c r="C22" s="46">
        <v>7228</v>
      </c>
      <c r="D22" s="46">
        <v>7771</v>
      </c>
      <c r="E22" s="17">
        <v>0.34520000000000001</v>
      </c>
      <c r="F22" s="18">
        <f t="shared" si="3"/>
        <v>4.0002666844456299E-4</v>
      </c>
      <c r="G22" s="18">
        <f t="shared" si="0"/>
        <v>3.9992191391323542E-4</v>
      </c>
      <c r="H22" s="13">
        <f t="shared" si="6"/>
        <v>99713.520066093537</v>
      </c>
      <c r="I22" s="13">
        <f t="shared" si="4"/>
        <v>39.877621787857933</v>
      </c>
      <c r="J22" s="13">
        <f t="shared" si="1"/>
        <v>99687.408199346843</v>
      </c>
      <c r="K22" s="13">
        <f t="shared" si="2"/>
        <v>6918213.6210603863</v>
      </c>
      <c r="L22" s="20">
        <f t="shared" si="5"/>
        <v>69.380898562950719</v>
      </c>
    </row>
    <row r="23" spans="1:12" x14ac:dyDescent="0.2">
      <c r="A23" s="16">
        <v>14</v>
      </c>
      <c r="B23" s="47">
        <v>0</v>
      </c>
      <c r="C23" s="46">
        <v>7492</v>
      </c>
      <c r="D23" s="46">
        <v>7259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99673.642444305675</v>
      </c>
      <c r="I23" s="13">
        <f t="shared" si="4"/>
        <v>0</v>
      </c>
      <c r="J23" s="13">
        <f t="shared" si="1"/>
        <v>99673.642444305675</v>
      </c>
      <c r="K23" s="13">
        <f t="shared" si="2"/>
        <v>6818526.2128610397</v>
      </c>
      <c r="L23" s="20">
        <f t="shared" si="5"/>
        <v>68.408518497465423</v>
      </c>
    </row>
    <row r="24" spans="1:12" x14ac:dyDescent="0.2">
      <c r="A24" s="16">
        <v>15</v>
      </c>
      <c r="B24" s="47">
        <v>1</v>
      </c>
      <c r="C24" s="46">
        <v>7092</v>
      </c>
      <c r="D24" s="46">
        <v>7539</v>
      </c>
      <c r="E24" s="17">
        <v>0.47399999999999998</v>
      </c>
      <c r="F24" s="18">
        <f t="shared" si="3"/>
        <v>1.366960563187752E-4</v>
      </c>
      <c r="G24" s="18">
        <f t="shared" si="0"/>
        <v>1.3668622828841778E-4</v>
      </c>
      <c r="H24" s="13">
        <f t="shared" si="6"/>
        <v>99673.642444305675</v>
      </c>
      <c r="I24" s="13">
        <f t="shared" si="4"/>
        <v>13.624014245480494</v>
      </c>
      <c r="J24" s="13">
        <f t="shared" si="1"/>
        <v>99666.476212812559</v>
      </c>
      <c r="K24" s="13">
        <f t="shared" si="2"/>
        <v>6718852.5704167336</v>
      </c>
      <c r="L24" s="20">
        <f t="shared" si="5"/>
        <v>67.408518497465423</v>
      </c>
    </row>
    <row r="25" spans="1:12" x14ac:dyDescent="0.2">
      <c r="A25" s="16">
        <v>16</v>
      </c>
      <c r="B25" s="47">
        <v>0</v>
      </c>
      <c r="C25" s="46">
        <v>6836</v>
      </c>
      <c r="D25" s="46">
        <v>7164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99660.018430060198</v>
      </c>
      <c r="I25" s="13">
        <f t="shared" si="4"/>
        <v>0</v>
      </c>
      <c r="J25" s="13">
        <f t="shared" si="1"/>
        <v>99660.018430060198</v>
      </c>
      <c r="K25" s="13">
        <f t="shared" si="2"/>
        <v>6619186.094203921</v>
      </c>
      <c r="L25" s="20">
        <f t="shared" si="5"/>
        <v>66.417668775058075</v>
      </c>
    </row>
    <row r="26" spans="1:12" x14ac:dyDescent="0.2">
      <c r="A26" s="16">
        <v>17</v>
      </c>
      <c r="B26" s="47">
        <v>0</v>
      </c>
      <c r="C26" s="46">
        <v>6674</v>
      </c>
      <c r="D26" s="46">
        <v>6939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99660.018430060198</v>
      </c>
      <c r="I26" s="13">
        <f t="shared" si="4"/>
        <v>0</v>
      </c>
      <c r="J26" s="13">
        <f t="shared" si="1"/>
        <v>99660.018430060198</v>
      </c>
      <c r="K26" s="13">
        <f t="shared" si="2"/>
        <v>6519526.0757738613</v>
      </c>
      <c r="L26" s="20">
        <f t="shared" si="5"/>
        <v>65.417668775058075</v>
      </c>
    </row>
    <row r="27" spans="1:12" x14ac:dyDescent="0.2">
      <c r="A27" s="16">
        <v>18</v>
      </c>
      <c r="B27" s="47">
        <v>4</v>
      </c>
      <c r="C27" s="46">
        <v>6797</v>
      </c>
      <c r="D27" s="46">
        <v>6848</v>
      </c>
      <c r="E27" s="17">
        <v>0.48559999999999998</v>
      </c>
      <c r="F27" s="18">
        <f t="shared" si="3"/>
        <v>5.8629534628068893E-4</v>
      </c>
      <c r="G27" s="18">
        <f t="shared" si="0"/>
        <v>5.861185785874238E-4</v>
      </c>
      <c r="H27" s="13">
        <f t="shared" si="6"/>
        <v>99660.018430060198</v>
      </c>
      <c r="I27" s="13">
        <f t="shared" si="4"/>
        <v>58.412588344223344</v>
      </c>
      <c r="J27" s="13">
        <f t="shared" si="1"/>
        <v>99629.970994615942</v>
      </c>
      <c r="K27" s="13">
        <f t="shared" si="2"/>
        <v>6419866.0573438015</v>
      </c>
      <c r="L27" s="20">
        <f t="shared" si="5"/>
        <v>64.417668775058075</v>
      </c>
    </row>
    <row r="28" spans="1:12" x14ac:dyDescent="0.2">
      <c r="A28" s="16">
        <v>19</v>
      </c>
      <c r="B28" s="47">
        <v>1</v>
      </c>
      <c r="C28" s="46">
        <v>6514</v>
      </c>
      <c r="D28" s="46">
        <v>6983</v>
      </c>
      <c r="E28" s="17">
        <v>0.74250000000000005</v>
      </c>
      <c r="F28" s="18">
        <f t="shared" si="3"/>
        <v>1.481810772764318E-4</v>
      </c>
      <c r="G28" s="18">
        <f t="shared" si="0"/>
        <v>1.4817542340201143E-4</v>
      </c>
      <c r="H28" s="13">
        <f t="shared" si="6"/>
        <v>99601.60584171598</v>
      </c>
      <c r="I28" s="13">
        <f t="shared" si="4"/>
        <v>14.75851011711652</v>
      </c>
      <c r="J28" s="13">
        <f t="shared" si="1"/>
        <v>99597.805525360833</v>
      </c>
      <c r="K28" s="13">
        <f t="shared" si="2"/>
        <v>6320236.0863491856</v>
      </c>
      <c r="L28" s="20">
        <f t="shared" si="5"/>
        <v>63.455162524117569</v>
      </c>
    </row>
    <row r="29" spans="1:12" x14ac:dyDescent="0.2">
      <c r="A29" s="16">
        <v>20</v>
      </c>
      <c r="B29" s="47">
        <v>0</v>
      </c>
      <c r="C29" s="46">
        <v>6235</v>
      </c>
      <c r="D29" s="46">
        <v>6721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99586.847331598867</v>
      </c>
      <c r="I29" s="13">
        <f t="shared" si="4"/>
        <v>0</v>
      </c>
      <c r="J29" s="13">
        <f t="shared" si="1"/>
        <v>99586.847331598867</v>
      </c>
      <c r="K29" s="13">
        <f t="shared" si="2"/>
        <v>6220638.2808238249</v>
      </c>
      <c r="L29" s="20">
        <f t="shared" si="5"/>
        <v>62.464456376560271</v>
      </c>
    </row>
    <row r="30" spans="1:12" x14ac:dyDescent="0.2">
      <c r="A30" s="16">
        <v>21</v>
      </c>
      <c r="B30" s="47">
        <v>0</v>
      </c>
      <c r="C30" s="46">
        <v>6199</v>
      </c>
      <c r="D30" s="46">
        <v>6510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99586.847331598867</v>
      </c>
      <c r="I30" s="13">
        <f t="shared" si="4"/>
        <v>0</v>
      </c>
      <c r="J30" s="13">
        <f t="shared" si="1"/>
        <v>99586.847331598867</v>
      </c>
      <c r="K30" s="13">
        <f t="shared" si="2"/>
        <v>6121051.4334922265</v>
      </c>
      <c r="L30" s="20">
        <f t="shared" si="5"/>
        <v>61.464456376560271</v>
      </c>
    </row>
    <row r="31" spans="1:12" x14ac:dyDescent="0.2">
      <c r="A31" s="16">
        <v>22</v>
      </c>
      <c r="B31" s="47">
        <v>2</v>
      </c>
      <c r="C31" s="46">
        <v>6158</v>
      </c>
      <c r="D31" s="46">
        <v>6421</v>
      </c>
      <c r="E31" s="17">
        <v>0.50819999999999999</v>
      </c>
      <c r="F31" s="18">
        <f t="shared" si="3"/>
        <v>3.1799030129581049E-4</v>
      </c>
      <c r="G31" s="18">
        <f t="shared" si="0"/>
        <v>3.1794057932207312E-4</v>
      </c>
      <c r="H31" s="13">
        <f t="shared" si="6"/>
        <v>99586.847331598867</v>
      </c>
      <c r="I31" s="13">
        <f t="shared" si="4"/>
        <v>31.662699933467394</v>
      </c>
      <c r="J31" s="13">
        <f t="shared" si="1"/>
        <v>99571.275615771592</v>
      </c>
      <c r="K31" s="13">
        <f t="shared" si="2"/>
        <v>6021464.5861606272</v>
      </c>
      <c r="L31" s="20">
        <f t="shared" si="5"/>
        <v>60.464456376560271</v>
      </c>
    </row>
    <row r="32" spans="1:12" x14ac:dyDescent="0.2">
      <c r="A32" s="16">
        <v>23</v>
      </c>
      <c r="B32" s="47">
        <v>1</v>
      </c>
      <c r="C32" s="46">
        <v>6146</v>
      </c>
      <c r="D32" s="46">
        <v>6368</v>
      </c>
      <c r="E32" s="17">
        <v>0.2137</v>
      </c>
      <c r="F32" s="18">
        <f t="shared" si="3"/>
        <v>1.59821000479463E-4</v>
      </c>
      <c r="G32" s="18">
        <f t="shared" si="0"/>
        <v>1.5980091873703004E-4</v>
      </c>
      <c r="H32" s="13">
        <f t="shared" si="6"/>
        <v>99555.184631665397</v>
      </c>
      <c r="I32" s="13">
        <f t="shared" si="4"/>
        <v>15.909009969174784</v>
      </c>
      <c r="J32" s="13">
        <f t="shared" si="1"/>
        <v>99542.675377126638</v>
      </c>
      <c r="K32" s="13">
        <f t="shared" si="2"/>
        <v>5921893.3105448559</v>
      </c>
      <c r="L32" s="20">
        <f t="shared" si="5"/>
        <v>59.483524966125032</v>
      </c>
    </row>
    <row r="33" spans="1:12" x14ac:dyDescent="0.2">
      <c r="A33" s="16">
        <v>24</v>
      </c>
      <c r="B33" s="47">
        <v>3</v>
      </c>
      <c r="C33" s="46">
        <v>6282</v>
      </c>
      <c r="D33" s="46">
        <v>6399</v>
      </c>
      <c r="E33" s="17">
        <v>0.54979999999999996</v>
      </c>
      <c r="F33" s="18">
        <f t="shared" si="3"/>
        <v>4.7314880529926662E-4</v>
      </c>
      <c r="G33" s="18">
        <f t="shared" si="0"/>
        <v>4.7304804058298061E-4</v>
      </c>
      <c r="H33" s="13">
        <f t="shared" si="6"/>
        <v>99539.27562169623</v>
      </c>
      <c r="I33" s="13">
        <f t="shared" si="4"/>
        <v>47.086859293892651</v>
      </c>
      <c r="J33" s="13">
        <f t="shared" si="1"/>
        <v>99518.077117642126</v>
      </c>
      <c r="K33" s="13">
        <f t="shared" si="2"/>
        <v>5822350.6351677291</v>
      </c>
      <c r="L33" s="20">
        <f t="shared" si="5"/>
        <v>58.492997852383922</v>
      </c>
    </row>
    <row r="34" spans="1:12" x14ac:dyDescent="0.2">
      <c r="A34" s="16">
        <v>25</v>
      </c>
      <c r="B34" s="47">
        <v>1</v>
      </c>
      <c r="C34" s="46">
        <v>6510</v>
      </c>
      <c r="D34" s="46">
        <v>6555</v>
      </c>
      <c r="E34" s="17">
        <v>0.31780000000000003</v>
      </c>
      <c r="F34" s="18">
        <f t="shared" si="3"/>
        <v>1.5308075009567548E-4</v>
      </c>
      <c r="G34" s="18">
        <f t="shared" si="0"/>
        <v>1.5306476528390714E-4</v>
      </c>
      <c r="H34" s="13">
        <f t="shared" si="6"/>
        <v>99492.188762402337</v>
      </c>
      <c r="I34" s="13">
        <f t="shared" si="4"/>
        <v>15.228748520499297</v>
      </c>
      <c r="J34" s="13">
        <f t="shared" si="1"/>
        <v>99481.799710161649</v>
      </c>
      <c r="K34" s="13">
        <f t="shared" si="2"/>
        <v>5722832.5580500867</v>
      </c>
      <c r="L34" s="20">
        <f t="shared" si="5"/>
        <v>57.5204207409368</v>
      </c>
    </row>
    <row r="35" spans="1:12" x14ac:dyDescent="0.2">
      <c r="A35" s="16">
        <v>26</v>
      </c>
      <c r="B35" s="47">
        <v>3</v>
      </c>
      <c r="C35" s="46">
        <v>6719</v>
      </c>
      <c r="D35" s="46">
        <v>6768</v>
      </c>
      <c r="E35" s="17">
        <v>0.63839999999999997</v>
      </c>
      <c r="F35" s="18">
        <f t="shared" si="3"/>
        <v>4.4487284051308667E-4</v>
      </c>
      <c r="G35" s="18">
        <f t="shared" si="0"/>
        <v>4.4480128710072713E-4</v>
      </c>
      <c r="H35" s="13">
        <f t="shared" si="6"/>
        <v>99476.960013881835</v>
      </c>
      <c r="I35" s="13">
        <f t="shared" si="4"/>
        <v>44.247479851042208</v>
      </c>
      <c r="J35" s="13">
        <f t="shared" si="1"/>
        <v>99460.960125167709</v>
      </c>
      <c r="K35" s="13">
        <f t="shared" si="2"/>
        <v>5623350.7583399247</v>
      </c>
      <c r="L35" s="20">
        <f t="shared" si="5"/>
        <v>56.529177787049342</v>
      </c>
    </row>
    <row r="36" spans="1:12" x14ac:dyDescent="0.2">
      <c r="A36" s="16">
        <v>27</v>
      </c>
      <c r="B36" s="47">
        <v>2</v>
      </c>
      <c r="C36" s="46">
        <v>6875</v>
      </c>
      <c r="D36" s="46">
        <v>6873</v>
      </c>
      <c r="E36" s="17">
        <v>0.2452</v>
      </c>
      <c r="F36" s="18">
        <f t="shared" si="3"/>
        <v>2.9095141111434392E-4</v>
      </c>
      <c r="G36" s="18">
        <f t="shared" si="0"/>
        <v>2.9088752926764879E-4</v>
      </c>
      <c r="H36" s="13">
        <f t="shared" si="6"/>
        <v>99432.712534030798</v>
      </c>
      <c r="I36" s="13">
        <f t="shared" si="4"/>
        <v>28.923736077404591</v>
      </c>
      <c r="J36" s="13">
        <f t="shared" si="1"/>
        <v>99410.880898039584</v>
      </c>
      <c r="K36" s="13">
        <f t="shared" si="2"/>
        <v>5523889.7982147569</v>
      </c>
      <c r="L36" s="20">
        <f t="shared" si="5"/>
        <v>55.554049139755776</v>
      </c>
    </row>
    <row r="37" spans="1:12" x14ac:dyDescent="0.2">
      <c r="A37" s="16">
        <v>28</v>
      </c>
      <c r="B37" s="47">
        <v>1</v>
      </c>
      <c r="C37" s="46">
        <v>7016</v>
      </c>
      <c r="D37" s="46">
        <v>7066</v>
      </c>
      <c r="E37" s="17">
        <v>0.35620000000000002</v>
      </c>
      <c r="F37" s="18">
        <f t="shared" si="3"/>
        <v>1.42025280499929E-4</v>
      </c>
      <c r="G37" s="18">
        <f t="shared" si="0"/>
        <v>1.420122954813477E-4</v>
      </c>
      <c r="H37" s="13">
        <f t="shared" si="6"/>
        <v>99403.788797953399</v>
      </c>
      <c r="I37" s="13">
        <f t="shared" si="4"/>
        <v>14.11656022674044</v>
      </c>
      <c r="J37" s="13">
        <f t="shared" si="1"/>
        <v>99394.700556479424</v>
      </c>
      <c r="K37" s="13">
        <f t="shared" si="2"/>
        <v>5424478.9173167171</v>
      </c>
      <c r="L37" s="20">
        <f t="shared" si="5"/>
        <v>54.570142475579367</v>
      </c>
    </row>
    <row r="38" spans="1:12" x14ac:dyDescent="0.2">
      <c r="A38" s="16">
        <v>29</v>
      </c>
      <c r="B38" s="47">
        <v>5</v>
      </c>
      <c r="C38" s="46">
        <v>7340</v>
      </c>
      <c r="D38" s="46">
        <v>7192</v>
      </c>
      <c r="E38" s="17">
        <v>0.52990000000000004</v>
      </c>
      <c r="F38" s="18">
        <f t="shared" si="3"/>
        <v>6.8813652628681534E-4</v>
      </c>
      <c r="G38" s="18">
        <f t="shared" si="0"/>
        <v>6.8791399093920966E-4</v>
      </c>
      <c r="H38" s="13">
        <f t="shared" si="6"/>
        <v>99389.672237726656</v>
      </c>
      <c r="I38" s="13">
        <f t="shared" si="4"/>
        <v>68.371546087194517</v>
      </c>
      <c r="J38" s="13">
        <f t="shared" si="1"/>
        <v>99357.530773911072</v>
      </c>
      <c r="K38" s="13">
        <f t="shared" si="2"/>
        <v>5325084.2167602377</v>
      </c>
      <c r="L38" s="20">
        <f t="shared" si="5"/>
        <v>53.577842615511962</v>
      </c>
    </row>
    <row r="39" spans="1:12" x14ac:dyDescent="0.2">
      <c r="A39" s="16">
        <v>30</v>
      </c>
      <c r="B39" s="47">
        <v>2</v>
      </c>
      <c r="C39" s="46">
        <v>7550</v>
      </c>
      <c r="D39" s="46">
        <v>7488</v>
      </c>
      <c r="E39" s="17">
        <v>0.25890000000000002</v>
      </c>
      <c r="F39" s="18">
        <f t="shared" si="3"/>
        <v>2.6599281819390878E-4</v>
      </c>
      <c r="G39" s="18">
        <f t="shared" si="0"/>
        <v>2.6594039408802799E-4</v>
      </c>
      <c r="H39" s="13">
        <f t="shared" si="6"/>
        <v>99321.300691639466</v>
      </c>
      <c r="I39" s="13">
        <f t="shared" si="4"/>
        <v>26.413545847270125</v>
      </c>
      <c r="J39" s="13">
        <f t="shared" si="1"/>
        <v>99301.72561281205</v>
      </c>
      <c r="K39" s="13">
        <f t="shared" si="2"/>
        <v>5225726.685986327</v>
      </c>
      <c r="L39" s="20">
        <f t="shared" si="5"/>
        <v>52.614360158356355</v>
      </c>
    </row>
    <row r="40" spans="1:12" x14ac:dyDescent="0.2">
      <c r="A40" s="16">
        <v>31</v>
      </c>
      <c r="B40" s="47">
        <v>6</v>
      </c>
      <c r="C40" s="46">
        <v>7940</v>
      </c>
      <c r="D40" s="46">
        <v>7641</v>
      </c>
      <c r="E40" s="17">
        <v>0.49630000000000002</v>
      </c>
      <c r="F40" s="18">
        <f t="shared" si="3"/>
        <v>7.7016879532764261E-4</v>
      </c>
      <c r="G40" s="18">
        <f t="shared" si="0"/>
        <v>7.6987013650900991E-4</v>
      </c>
      <c r="H40" s="13">
        <f t="shared" si="6"/>
        <v>99294.887145792192</v>
      </c>
      <c r="I40" s="13">
        <f t="shared" si="4"/>
        <v>76.444168321577763</v>
      </c>
      <c r="J40" s="13">
        <f t="shared" si="1"/>
        <v>99256.382218208601</v>
      </c>
      <c r="K40" s="13">
        <f t="shared" si="2"/>
        <v>5126424.9603735153</v>
      </c>
      <c r="L40" s="20">
        <f t="shared" si="5"/>
        <v>51.628287293851436</v>
      </c>
    </row>
    <row r="41" spans="1:12" x14ac:dyDescent="0.2">
      <c r="A41" s="16">
        <v>32</v>
      </c>
      <c r="B41" s="47">
        <v>2</v>
      </c>
      <c r="C41" s="46">
        <v>8239</v>
      </c>
      <c r="D41" s="46">
        <v>8124</v>
      </c>
      <c r="E41" s="17">
        <v>0.374</v>
      </c>
      <c r="F41" s="18">
        <f t="shared" si="3"/>
        <v>2.4445395098698285E-4</v>
      </c>
      <c r="G41" s="18">
        <f t="shared" si="0"/>
        <v>2.4441654836905732E-4</v>
      </c>
      <c r="H41" s="13">
        <f t="shared" si="6"/>
        <v>99218.442977470608</v>
      </c>
      <c r="I41" s="13">
        <f t="shared" si="4"/>
        <v>24.2506293671055</v>
      </c>
      <c r="J41" s="13">
        <f t="shared" si="1"/>
        <v>99203.262083486799</v>
      </c>
      <c r="K41" s="13">
        <f t="shared" si="2"/>
        <v>5027168.5781553071</v>
      </c>
      <c r="L41" s="20">
        <f t="shared" si="5"/>
        <v>50.667682613169198</v>
      </c>
    </row>
    <row r="42" spans="1:12" x14ac:dyDescent="0.2">
      <c r="A42" s="16">
        <v>33</v>
      </c>
      <c r="B42" s="47">
        <v>3</v>
      </c>
      <c r="C42" s="46">
        <v>8955</v>
      </c>
      <c r="D42" s="46">
        <v>8360</v>
      </c>
      <c r="E42" s="17">
        <v>0.2283</v>
      </c>
      <c r="F42" s="18">
        <f t="shared" si="3"/>
        <v>3.465203580710367E-4</v>
      </c>
      <c r="G42" s="18">
        <f t="shared" si="0"/>
        <v>3.4642771991748414E-4</v>
      </c>
      <c r="H42" s="13">
        <f t="shared" si="6"/>
        <v>99194.192348103505</v>
      </c>
      <c r="I42" s="13">
        <f t="shared" si="4"/>
        <v>34.363617884209852</v>
      </c>
      <c r="J42" s="13">
        <f t="shared" si="1"/>
        <v>99167.673944182257</v>
      </c>
      <c r="K42" s="13">
        <f t="shared" si="2"/>
        <v>4927965.3160718204</v>
      </c>
      <c r="L42" s="20">
        <f t="shared" si="5"/>
        <v>49.679978226729702</v>
      </c>
    </row>
    <row r="43" spans="1:12" x14ac:dyDescent="0.2">
      <c r="A43" s="16">
        <v>34</v>
      </c>
      <c r="B43" s="47">
        <v>3</v>
      </c>
      <c r="C43" s="46">
        <v>9289</v>
      </c>
      <c r="D43" s="46">
        <v>9087</v>
      </c>
      <c r="E43" s="17">
        <v>0.22189999999999999</v>
      </c>
      <c r="F43" s="18">
        <f t="shared" si="3"/>
        <v>3.2651284283848498E-4</v>
      </c>
      <c r="G43" s="18">
        <f t="shared" si="0"/>
        <v>3.2642991017203799E-4</v>
      </c>
      <c r="H43" s="13">
        <f t="shared" si="6"/>
        <v>99159.828730219291</v>
      </c>
      <c r="I43" s="13">
        <f t="shared" si="4"/>
        <v>32.368733985080155</v>
      </c>
      <c r="J43" s="13">
        <f t="shared" si="1"/>
        <v>99134.642618305501</v>
      </c>
      <c r="K43" s="13">
        <f t="shared" si="2"/>
        <v>4828797.6421276378</v>
      </c>
      <c r="L43" s="20">
        <f t="shared" si="5"/>
        <v>48.697115595723545</v>
      </c>
    </row>
    <row r="44" spans="1:12" x14ac:dyDescent="0.2">
      <c r="A44" s="16">
        <v>35</v>
      </c>
      <c r="B44" s="47">
        <v>2</v>
      </c>
      <c r="C44" s="46">
        <v>9840</v>
      </c>
      <c r="D44" s="46">
        <v>9377</v>
      </c>
      <c r="E44" s="17">
        <v>0.2863</v>
      </c>
      <c r="F44" s="18">
        <f t="shared" si="3"/>
        <v>2.0814903470885154E-4</v>
      </c>
      <c r="G44" s="18">
        <f t="shared" si="0"/>
        <v>2.0811811752084622E-4</v>
      </c>
      <c r="H44" s="13">
        <f t="shared" si="6"/>
        <v>99127.459996234218</v>
      </c>
      <c r="I44" s="13">
        <f t="shared" si="4"/>
        <v>20.630220369039254</v>
      </c>
      <c r="J44" s="13">
        <f t="shared" si="1"/>
        <v>99112.736207956827</v>
      </c>
      <c r="K44" s="13">
        <f t="shared" si="2"/>
        <v>4729662.9995093327</v>
      </c>
      <c r="L44" s="20">
        <f t="shared" si="5"/>
        <v>47.712944523031354</v>
      </c>
    </row>
    <row r="45" spans="1:12" x14ac:dyDescent="0.2">
      <c r="A45" s="16">
        <v>36</v>
      </c>
      <c r="B45" s="47">
        <v>3</v>
      </c>
      <c r="C45" s="46">
        <v>10349</v>
      </c>
      <c r="D45" s="46">
        <v>9854</v>
      </c>
      <c r="E45" s="17">
        <v>0.64200000000000002</v>
      </c>
      <c r="F45" s="18">
        <f t="shared" si="3"/>
        <v>2.9698559619858436E-4</v>
      </c>
      <c r="G45" s="18">
        <f t="shared" si="0"/>
        <v>2.969540237963117E-4</v>
      </c>
      <c r="H45" s="13">
        <f t="shared" si="6"/>
        <v>99106.829775865175</v>
      </c>
      <c r="I45" s="13">
        <f t="shared" si="4"/>
        <v>29.430171887639279</v>
      </c>
      <c r="J45" s="13">
        <f t="shared" si="1"/>
        <v>99096.293774329402</v>
      </c>
      <c r="K45" s="13">
        <f t="shared" si="2"/>
        <v>4630550.2633013763</v>
      </c>
      <c r="L45" s="20">
        <f t="shared" si="5"/>
        <v>46.722816921634831</v>
      </c>
    </row>
    <row r="46" spans="1:12" x14ac:dyDescent="0.2">
      <c r="A46" s="16">
        <v>37</v>
      </c>
      <c r="B46" s="47">
        <v>11</v>
      </c>
      <c r="C46" s="46">
        <v>11210</v>
      </c>
      <c r="D46" s="46">
        <v>10428</v>
      </c>
      <c r="E46" s="17">
        <v>0.48470000000000002</v>
      </c>
      <c r="F46" s="18">
        <f t="shared" si="3"/>
        <v>1.0167298271559293E-3</v>
      </c>
      <c r="G46" s="18">
        <f t="shared" si="0"/>
        <v>1.0161974201093995E-3</v>
      </c>
      <c r="H46" s="13">
        <f t="shared" si="6"/>
        <v>99077.399603977537</v>
      </c>
      <c r="I46" s="13">
        <f t="shared" si="4"/>
        <v>100.68219786871001</v>
      </c>
      <c r="J46" s="13">
        <f t="shared" si="1"/>
        <v>99025.518067415789</v>
      </c>
      <c r="K46" s="13">
        <f t="shared" si="2"/>
        <v>4531453.9695270471</v>
      </c>
      <c r="L46" s="20">
        <f t="shared" si="5"/>
        <v>45.736504870330975</v>
      </c>
    </row>
    <row r="47" spans="1:12" x14ac:dyDescent="0.2">
      <c r="A47" s="16">
        <v>38</v>
      </c>
      <c r="B47" s="47">
        <v>6</v>
      </c>
      <c r="C47" s="46">
        <v>11605</v>
      </c>
      <c r="D47" s="46">
        <v>11291</v>
      </c>
      <c r="E47" s="17">
        <v>0.38490000000000002</v>
      </c>
      <c r="F47" s="18">
        <f t="shared" si="3"/>
        <v>5.2410901467505244E-4</v>
      </c>
      <c r="G47" s="18">
        <f t="shared" si="0"/>
        <v>5.2394010714889563E-4</v>
      </c>
      <c r="H47" s="13">
        <f t="shared" si="6"/>
        <v>98976.71740610883</v>
      </c>
      <c r="I47" s="13">
        <f t="shared" si="4"/>
        <v>51.857871923002627</v>
      </c>
      <c r="J47" s="13">
        <f t="shared" si="1"/>
        <v>98944.81962908899</v>
      </c>
      <c r="K47" s="13">
        <f t="shared" si="2"/>
        <v>4432428.4514596313</v>
      </c>
      <c r="L47" s="20">
        <f t="shared" si="5"/>
        <v>44.782536414832265</v>
      </c>
    </row>
    <row r="48" spans="1:12" x14ac:dyDescent="0.2">
      <c r="A48" s="16">
        <v>39</v>
      </c>
      <c r="B48" s="47">
        <v>0</v>
      </c>
      <c r="C48" s="46">
        <v>12432</v>
      </c>
      <c r="D48" s="46">
        <v>11570</v>
      </c>
      <c r="E48" s="17">
        <v>0</v>
      </c>
      <c r="F48" s="18">
        <f t="shared" si="3"/>
        <v>0</v>
      </c>
      <c r="G48" s="18">
        <f t="shared" si="0"/>
        <v>0</v>
      </c>
      <c r="H48" s="13">
        <f t="shared" si="6"/>
        <v>98924.859534185831</v>
      </c>
      <c r="I48" s="13">
        <f t="shared" si="4"/>
        <v>0</v>
      </c>
      <c r="J48" s="13">
        <f t="shared" si="1"/>
        <v>98924.859534185831</v>
      </c>
      <c r="K48" s="13">
        <f t="shared" si="2"/>
        <v>4333483.6318305423</v>
      </c>
      <c r="L48" s="20">
        <f t="shared" si="5"/>
        <v>43.805810311340437</v>
      </c>
    </row>
    <row r="49" spans="1:12" x14ac:dyDescent="0.2">
      <c r="A49" s="16">
        <v>40</v>
      </c>
      <c r="B49" s="47">
        <v>5</v>
      </c>
      <c r="C49" s="46">
        <v>13168</v>
      </c>
      <c r="D49" s="46">
        <v>12417</v>
      </c>
      <c r="E49" s="17">
        <v>0.57099999999999995</v>
      </c>
      <c r="F49" s="18">
        <f t="shared" si="3"/>
        <v>3.9085401602501464E-4</v>
      </c>
      <c r="G49" s="18">
        <f t="shared" si="0"/>
        <v>3.9078849002844554E-4</v>
      </c>
      <c r="H49" s="13">
        <f t="shared" si="6"/>
        <v>98924.859534185831</v>
      </c>
      <c r="I49" s="13">
        <f t="shared" si="4"/>
        <v>38.658696483640554</v>
      </c>
      <c r="J49" s="13">
        <f t="shared" si="1"/>
        <v>98908.274953394342</v>
      </c>
      <c r="K49" s="13">
        <f t="shared" si="2"/>
        <v>4234558.772296357</v>
      </c>
      <c r="L49" s="20">
        <f t="shared" si="5"/>
        <v>42.805810311340444</v>
      </c>
    </row>
    <row r="50" spans="1:12" x14ac:dyDescent="0.2">
      <c r="A50" s="16">
        <v>41</v>
      </c>
      <c r="B50" s="47">
        <v>5</v>
      </c>
      <c r="C50" s="46">
        <v>13309</v>
      </c>
      <c r="D50" s="46">
        <v>13195</v>
      </c>
      <c r="E50" s="17">
        <v>0.44990000000000002</v>
      </c>
      <c r="F50" s="18">
        <f t="shared" si="3"/>
        <v>3.7730153939028073E-4</v>
      </c>
      <c r="G50" s="18">
        <f t="shared" si="0"/>
        <v>3.7722324535644788E-4</v>
      </c>
      <c r="H50" s="13">
        <f t="shared" si="6"/>
        <v>98886.200837702185</v>
      </c>
      <c r="I50" s="13">
        <f t="shared" si="4"/>
        <v>37.302173600967514</v>
      </c>
      <c r="J50" s="13">
        <f t="shared" si="1"/>
        <v>98865.680912004289</v>
      </c>
      <c r="K50" s="13">
        <f t="shared" si="2"/>
        <v>4135650.4973429623</v>
      </c>
      <c r="L50" s="20">
        <f t="shared" si="5"/>
        <v>41.822321641526443</v>
      </c>
    </row>
    <row r="51" spans="1:12" x14ac:dyDescent="0.2">
      <c r="A51" s="16">
        <v>42</v>
      </c>
      <c r="B51" s="47">
        <v>5</v>
      </c>
      <c r="C51" s="46">
        <v>13583</v>
      </c>
      <c r="D51" s="46">
        <v>13349</v>
      </c>
      <c r="E51" s="17">
        <v>0.55289999999999995</v>
      </c>
      <c r="F51" s="18">
        <f t="shared" si="3"/>
        <v>3.7130551017377096E-4</v>
      </c>
      <c r="G51" s="18">
        <f t="shared" si="0"/>
        <v>3.7124387971980438E-4</v>
      </c>
      <c r="H51" s="13">
        <f t="shared" si="6"/>
        <v>98848.898664101216</v>
      </c>
      <c r="I51" s="13">
        <f t="shared" si="4"/>
        <v>36.697048646090721</v>
      </c>
      <c r="J51" s="13">
        <f t="shared" si="1"/>
        <v>98832.491413651544</v>
      </c>
      <c r="K51" s="13">
        <f t="shared" si="2"/>
        <v>4036784.816430958</v>
      </c>
      <c r="L51" s="20">
        <f t="shared" si="5"/>
        <v>40.837934170095011</v>
      </c>
    </row>
    <row r="52" spans="1:12" x14ac:dyDescent="0.2">
      <c r="A52" s="16">
        <v>43</v>
      </c>
      <c r="B52" s="47">
        <v>10</v>
      </c>
      <c r="C52" s="46">
        <v>13647</v>
      </c>
      <c r="D52" s="46">
        <v>13545</v>
      </c>
      <c r="E52" s="17">
        <v>0.60740000000000005</v>
      </c>
      <c r="F52" s="18">
        <f t="shared" si="3"/>
        <v>7.3551044424830837E-4</v>
      </c>
      <c r="G52" s="18">
        <f t="shared" si="0"/>
        <v>7.3529811853388031E-4</v>
      </c>
      <c r="H52" s="13">
        <f t="shared" si="6"/>
        <v>98812.201615455124</v>
      </c>
      <c r="I52" s="13">
        <f t="shared" si="4"/>
        <v>72.656425936034594</v>
      </c>
      <c r="J52" s="13">
        <f t="shared" si="1"/>
        <v>98783.676702632642</v>
      </c>
      <c r="K52" s="13">
        <f t="shared" si="2"/>
        <v>3937952.3250173065</v>
      </c>
      <c r="L52" s="20">
        <f t="shared" si="5"/>
        <v>39.852895296701647</v>
      </c>
    </row>
    <row r="53" spans="1:12" x14ac:dyDescent="0.2">
      <c r="A53" s="16">
        <v>44</v>
      </c>
      <c r="B53" s="47">
        <v>10</v>
      </c>
      <c r="C53" s="46">
        <v>12828</v>
      </c>
      <c r="D53" s="46">
        <v>13613</v>
      </c>
      <c r="E53" s="17">
        <v>0.50739999999999996</v>
      </c>
      <c r="F53" s="18">
        <f t="shared" si="3"/>
        <v>7.5640104383344054E-4</v>
      </c>
      <c r="G53" s="18">
        <f t="shared" si="0"/>
        <v>7.5611931139306972E-4</v>
      </c>
      <c r="H53" s="13">
        <f t="shared" si="6"/>
        <v>98739.545189519093</v>
      </c>
      <c r="I53" s="13">
        <f t="shared" si="4"/>
        <v>74.658876915964072</v>
      </c>
      <c r="J53" s="13">
        <f t="shared" si="1"/>
        <v>98702.768226750297</v>
      </c>
      <c r="K53" s="13">
        <f t="shared" si="2"/>
        <v>3839168.6483146739</v>
      </c>
      <c r="L53" s="20">
        <f t="shared" si="5"/>
        <v>38.881773669767625</v>
      </c>
    </row>
    <row r="54" spans="1:12" x14ac:dyDescent="0.2">
      <c r="A54" s="16">
        <v>45</v>
      </c>
      <c r="B54" s="47">
        <v>14</v>
      </c>
      <c r="C54" s="46">
        <v>12189</v>
      </c>
      <c r="D54" s="46">
        <v>12833</v>
      </c>
      <c r="E54" s="17">
        <v>0.35239999999999999</v>
      </c>
      <c r="F54" s="18">
        <f t="shared" si="3"/>
        <v>1.1190152665654224E-3</v>
      </c>
      <c r="G54" s="18">
        <f t="shared" si="0"/>
        <v>1.1182049322038738E-3</v>
      </c>
      <c r="H54" s="13">
        <f t="shared" si="6"/>
        <v>98664.886312603136</v>
      </c>
      <c r="I54" s="13">
        <f t="shared" si="4"/>
        <v>110.3275625100873</v>
      </c>
      <c r="J54" s="13">
        <f t="shared" si="1"/>
        <v>98593.438183121601</v>
      </c>
      <c r="K54" s="13">
        <f t="shared" si="2"/>
        <v>3740465.8800879237</v>
      </c>
      <c r="L54" s="20">
        <f t="shared" si="5"/>
        <v>37.910811230622464</v>
      </c>
    </row>
    <row r="55" spans="1:12" x14ac:dyDescent="0.2">
      <c r="A55" s="16">
        <v>46</v>
      </c>
      <c r="B55" s="47">
        <v>19</v>
      </c>
      <c r="C55" s="46">
        <v>11714</v>
      </c>
      <c r="D55" s="46">
        <v>12214</v>
      </c>
      <c r="E55" s="17">
        <v>0.39600000000000002</v>
      </c>
      <c r="F55" s="18">
        <f t="shared" si="3"/>
        <v>1.5880976262119693E-3</v>
      </c>
      <c r="G55" s="18">
        <f t="shared" si="0"/>
        <v>1.5865757653390981E-3</v>
      </c>
      <c r="H55" s="13">
        <f t="shared" si="6"/>
        <v>98554.558750093041</v>
      </c>
      <c r="I55" s="13">
        <f t="shared" si="4"/>
        <v>156.36427447658596</v>
      </c>
      <c r="J55" s="13">
        <f t="shared" si="1"/>
        <v>98460.114728309185</v>
      </c>
      <c r="K55" s="13">
        <f t="shared" si="2"/>
        <v>3641872.4419048023</v>
      </c>
      <c r="L55" s="20">
        <f t="shared" si="5"/>
        <v>36.952856246250143</v>
      </c>
    </row>
    <row r="56" spans="1:12" x14ac:dyDescent="0.2">
      <c r="A56" s="16">
        <v>47</v>
      </c>
      <c r="B56" s="47">
        <v>14</v>
      </c>
      <c r="C56" s="46">
        <v>11391</v>
      </c>
      <c r="D56" s="46">
        <v>11667</v>
      </c>
      <c r="E56" s="17">
        <v>0.4239</v>
      </c>
      <c r="F56" s="18">
        <f t="shared" si="3"/>
        <v>1.2143290831815423E-3</v>
      </c>
      <c r="G56" s="18">
        <f t="shared" si="0"/>
        <v>1.2134801628150605E-3</v>
      </c>
      <c r="H56" s="13">
        <f t="shared" si="6"/>
        <v>98398.194475616459</v>
      </c>
      <c r="I56" s="13">
        <f t="shared" si="4"/>
        <v>119.40425705297905</v>
      </c>
      <c r="J56" s="13">
        <f t="shared" si="1"/>
        <v>98329.405683128236</v>
      </c>
      <c r="K56" s="13">
        <f t="shared" si="2"/>
        <v>3543412.3271764931</v>
      </c>
      <c r="L56" s="20">
        <f t="shared" si="5"/>
        <v>36.0109486364058</v>
      </c>
    </row>
    <row r="57" spans="1:12" x14ac:dyDescent="0.2">
      <c r="A57" s="16">
        <v>48</v>
      </c>
      <c r="B57" s="47">
        <v>21</v>
      </c>
      <c r="C57" s="46">
        <v>10801</v>
      </c>
      <c r="D57" s="46">
        <v>11372</v>
      </c>
      <c r="E57" s="17">
        <v>0.46460000000000001</v>
      </c>
      <c r="F57" s="18">
        <f t="shared" si="3"/>
        <v>1.8941956433500204E-3</v>
      </c>
      <c r="G57" s="18">
        <f t="shared" si="0"/>
        <v>1.8922765866076882E-3</v>
      </c>
      <c r="H57" s="13">
        <f t="shared" si="6"/>
        <v>98278.790218563474</v>
      </c>
      <c r="I57" s="13">
        <f t="shared" si="4"/>
        <v>185.97065369071635</v>
      </c>
      <c r="J57" s="13">
        <f t="shared" si="1"/>
        <v>98179.221530577459</v>
      </c>
      <c r="K57" s="13">
        <f t="shared" si="2"/>
        <v>3445082.921493365</v>
      </c>
      <c r="L57" s="20">
        <f t="shared" si="5"/>
        <v>35.054185280789483</v>
      </c>
    </row>
    <row r="58" spans="1:12" x14ac:dyDescent="0.2">
      <c r="A58" s="16">
        <v>49</v>
      </c>
      <c r="B58" s="47">
        <v>21</v>
      </c>
      <c r="C58" s="46">
        <v>10361</v>
      </c>
      <c r="D58" s="46">
        <v>10777</v>
      </c>
      <c r="E58" s="17">
        <v>0.61539999999999995</v>
      </c>
      <c r="F58" s="18">
        <f t="shared" si="3"/>
        <v>1.9869429463525404E-3</v>
      </c>
      <c r="G58" s="18">
        <f t="shared" si="0"/>
        <v>1.9854257271806086E-3</v>
      </c>
      <c r="H58" s="13">
        <f t="shared" si="6"/>
        <v>98092.819564872756</v>
      </c>
      <c r="I58" s="13">
        <f t="shared" si="4"/>
        <v>194.75600761578372</v>
      </c>
      <c r="J58" s="13">
        <f t="shared" si="1"/>
        <v>98017.916404343734</v>
      </c>
      <c r="K58" s="13">
        <f t="shared" si="2"/>
        <v>3346903.6999627873</v>
      </c>
      <c r="L58" s="20">
        <f t="shared" si="5"/>
        <v>34.119762433267034</v>
      </c>
    </row>
    <row r="59" spans="1:12" x14ac:dyDescent="0.2">
      <c r="A59" s="16">
        <v>50</v>
      </c>
      <c r="B59" s="47">
        <v>22</v>
      </c>
      <c r="C59" s="46">
        <v>10042</v>
      </c>
      <c r="D59" s="46">
        <v>10381</v>
      </c>
      <c r="E59" s="17">
        <v>0.45619999999999999</v>
      </c>
      <c r="F59" s="18">
        <f t="shared" si="3"/>
        <v>2.1544337266807033E-3</v>
      </c>
      <c r="G59" s="18">
        <f t="shared" si="0"/>
        <v>2.1519125866501839E-3</v>
      </c>
      <c r="H59" s="13">
        <f t="shared" si="6"/>
        <v>97898.063557256974</v>
      </c>
      <c r="I59" s="13">
        <f t="shared" si="4"/>
        <v>210.66807517754097</v>
      </c>
      <c r="J59" s="13">
        <f t="shared" si="1"/>
        <v>97783.50225797543</v>
      </c>
      <c r="K59" s="13">
        <f t="shared" si="2"/>
        <v>3248885.7835584437</v>
      </c>
      <c r="L59" s="20">
        <f t="shared" si="5"/>
        <v>33.186415190513856</v>
      </c>
    </row>
    <row r="60" spans="1:12" x14ac:dyDescent="0.2">
      <c r="A60" s="16">
        <v>51</v>
      </c>
      <c r="B60" s="47">
        <v>21</v>
      </c>
      <c r="C60" s="46">
        <v>9733</v>
      </c>
      <c r="D60" s="46">
        <v>10060</v>
      </c>
      <c r="E60" s="17">
        <v>0.4929</v>
      </c>
      <c r="F60" s="18">
        <f t="shared" si="3"/>
        <v>2.121962309907543E-3</v>
      </c>
      <c r="G60" s="18">
        <f t="shared" si="0"/>
        <v>2.1196814328755787E-3</v>
      </c>
      <c r="H60" s="13">
        <f t="shared" si="6"/>
        <v>97687.395482079432</v>
      </c>
      <c r="I60" s="13">
        <f t="shared" si="4"/>
        <v>207.06615842933746</v>
      </c>
      <c r="J60" s="13">
        <f t="shared" si="1"/>
        <v>97582.392233139908</v>
      </c>
      <c r="K60" s="13">
        <f t="shared" si="2"/>
        <v>3151102.2813004684</v>
      </c>
      <c r="L60" s="20">
        <f t="shared" si="5"/>
        <v>32.256999644120228</v>
      </c>
    </row>
    <row r="61" spans="1:12" x14ac:dyDescent="0.2">
      <c r="A61" s="16">
        <v>52</v>
      </c>
      <c r="B61" s="47">
        <v>26</v>
      </c>
      <c r="C61" s="46">
        <v>9150</v>
      </c>
      <c r="D61" s="46">
        <v>9711</v>
      </c>
      <c r="E61" s="17">
        <v>0.38019999999999998</v>
      </c>
      <c r="F61" s="18">
        <f t="shared" si="3"/>
        <v>2.7570118233391653E-3</v>
      </c>
      <c r="G61" s="18">
        <f t="shared" si="0"/>
        <v>2.7523086894577298E-3</v>
      </c>
      <c r="H61" s="13">
        <f t="shared" si="6"/>
        <v>97480.32932365009</v>
      </c>
      <c r="I61" s="13">
        <f t="shared" si="4"/>
        <v>268.29595744868328</v>
      </c>
      <c r="J61" s="13">
        <f t="shared" si="1"/>
        <v>97314.039489223389</v>
      </c>
      <c r="K61" s="13">
        <f t="shared" si="2"/>
        <v>3053519.8890673285</v>
      </c>
      <c r="L61" s="20">
        <f t="shared" si="5"/>
        <v>31.324472437194586</v>
      </c>
    </row>
    <row r="62" spans="1:12" x14ac:dyDescent="0.2">
      <c r="A62" s="16">
        <v>53</v>
      </c>
      <c r="B62" s="47">
        <v>22</v>
      </c>
      <c r="C62" s="46">
        <v>8663</v>
      </c>
      <c r="D62" s="46">
        <v>9110</v>
      </c>
      <c r="E62" s="17">
        <v>0.50219999999999998</v>
      </c>
      <c r="F62" s="18">
        <f t="shared" si="3"/>
        <v>2.4756653350587968E-3</v>
      </c>
      <c r="G62" s="18">
        <f t="shared" si="0"/>
        <v>2.4726181146071083E-3</v>
      </c>
      <c r="H62" s="13">
        <f t="shared" si="6"/>
        <v>97212.033366201402</v>
      </c>
      <c r="I62" s="13">
        <f t="shared" si="4"/>
        <v>240.36823465906022</v>
      </c>
      <c r="J62" s="13">
        <f t="shared" si="1"/>
        <v>97092.378058988121</v>
      </c>
      <c r="K62" s="13">
        <f t="shared" si="2"/>
        <v>2956205.8495781049</v>
      </c>
      <c r="L62" s="20">
        <f t="shared" si="5"/>
        <v>30.409875683208536</v>
      </c>
    </row>
    <row r="63" spans="1:12" x14ac:dyDescent="0.2">
      <c r="A63" s="16">
        <v>54</v>
      </c>
      <c r="B63" s="47">
        <v>32</v>
      </c>
      <c r="C63" s="46">
        <v>8565</v>
      </c>
      <c r="D63" s="46">
        <v>8661</v>
      </c>
      <c r="E63" s="17">
        <v>0.52700000000000002</v>
      </c>
      <c r="F63" s="18">
        <f t="shared" si="3"/>
        <v>3.7153140601416464E-3</v>
      </c>
      <c r="G63" s="18">
        <f t="shared" si="0"/>
        <v>3.708796430654315E-3</v>
      </c>
      <c r="H63" s="13">
        <f t="shared" si="6"/>
        <v>96971.665131542337</v>
      </c>
      <c r="I63" s="13">
        <f t="shared" si="4"/>
        <v>359.64816551446972</v>
      </c>
      <c r="J63" s="13">
        <f t="shared" si="1"/>
        <v>96801.551549253985</v>
      </c>
      <c r="K63" s="13">
        <f t="shared" si="2"/>
        <v>2859113.4715191168</v>
      </c>
      <c r="L63" s="20">
        <f t="shared" si="5"/>
        <v>29.484009247863501</v>
      </c>
    </row>
    <row r="64" spans="1:12" x14ac:dyDescent="0.2">
      <c r="A64" s="16">
        <v>55</v>
      </c>
      <c r="B64" s="47">
        <v>33</v>
      </c>
      <c r="C64" s="46">
        <v>8218</v>
      </c>
      <c r="D64" s="46">
        <v>8583</v>
      </c>
      <c r="E64" s="17">
        <v>0.44590000000000002</v>
      </c>
      <c r="F64" s="18">
        <f t="shared" si="3"/>
        <v>3.9283375989524437E-3</v>
      </c>
      <c r="G64" s="18">
        <f t="shared" si="0"/>
        <v>3.9198053904522315E-3</v>
      </c>
      <c r="H64" s="13">
        <f t="shared" si="6"/>
        <v>96612.016966027863</v>
      </c>
      <c r="I64" s="13">
        <f t="shared" si="4"/>
        <v>378.70030488589845</v>
      </c>
      <c r="J64" s="13">
        <f t="shared" si="1"/>
        <v>96402.179127090581</v>
      </c>
      <c r="K64" s="13">
        <f t="shared" si="2"/>
        <v>2762311.9199698628</v>
      </c>
      <c r="L64" s="20">
        <f t="shared" si="5"/>
        <v>28.591804691761972</v>
      </c>
    </row>
    <row r="65" spans="1:12" x14ac:dyDescent="0.2">
      <c r="A65" s="16">
        <v>56</v>
      </c>
      <c r="B65" s="47">
        <v>37</v>
      </c>
      <c r="C65" s="46">
        <v>7709</v>
      </c>
      <c r="D65" s="46">
        <v>8176</v>
      </c>
      <c r="E65" s="17">
        <v>0.52049999999999996</v>
      </c>
      <c r="F65" s="18">
        <f t="shared" si="3"/>
        <v>4.6584828454516837E-3</v>
      </c>
      <c r="G65" s="18">
        <f t="shared" si="0"/>
        <v>4.6481001864076606E-3</v>
      </c>
      <c r="H65" s="13">
        <f t="shared" si="6"/>
        <v>96233.316661141958</v>
      </c>
      <c r="I65" s="13">
        <f t="shared" si="4"/>
        <v>447.3020971112814</v>
      </c>
      <c r="J65" s="13">
        <f t="shared" si="1"/>
        <v>96018.8353055771</v>
      </c>
      <c r="K65" s="13">
        <f t="shared" si="2"/>
        <v>2665909.7408427722</v>
      </c>
      <c r="L65" s="20">
        <f t="shared" si="5"/>
        <v>27.702565320802663</v>
      </c>
    </row>
    <row r="66" spans="1:12" x14ac:dyDescent="0.2">
      <c r="A66" s="16">
        <v>57</v>
      </c>
      <c r="B66" s="47">
        <v>50</v>
      </c>
      <c r="C66" s="46">
        <v>7457</v>
      </c>
      <c r="D66" s="46">
        <v>7664</v>
      </c>
      <c r="E66" s="17">
        <v>0.51259999999999994</v>
      </c>
      <c r="F66" s="18">
        <f t="shared" si="3"/>
        <v>6.6133192249189865E-3</v>
      </c>
      <c r="G66" s="18">
        <f t="shared" si="0"/>
        <v>6.5920707935666657E-3</v>
      </c>
      <c r="H66" s="13">
        <f t="shared" si="6"/>
        <v>95786.014564030673</v>
      </c>
      <c r="I66" s="13">
        <f t="shared" si="4"/>
        <v>631.42818903969783</v>
      </c>
      <c r="J66" s="13">
        <f t="shared" si="1"/>
        <v>95478.25646469272</v>
      </c>
      <c r="K66" s="13">
        <f t="shared" si="2"/>
        <v>2569890.905537195</v>
      </c>
      <c r="L66" s="20">
        <f t="shared" si="5"/>
        <v>26.829500290141876</v>
      </c>
    </row>
    <row r="67" spans="1:12" x14ac:dyDescent="0.2">
      <c r="A67" s="16">
        <v>58</v>
      </c>
      <c r="B67" s="47">
        <v>32</v>
      </c>
      <c r="C67" s="46">
        <v>7357</v>
      </c>
      <c r="D67" s="46">
        <v>7395</v>
      </c>
      <c r="E67" s="17">
        <v>0.55469999999999997</v>
      </c>
      <c r="F67" s="18">
        <f t="shared" si="3"/>
        <v>4.3383947939262474E-3</v>
      </c>
      <c r="G67" s="18">
        <f t="shared" si="0"/>
        <v>4.3300296650332351E-3</v>
      </c>
      <c r="H67" s="13">
        <f t="shared" si="6"/>
        <v>95154.586374990977</v>
      </c>
      <c r="I67" s="13">
        <f t="shared" si="4"/>
        <v>412.02218176767821</v>
      </c>
      <c r="J67" s="13">
        <f t="shared" si="1"/>
        <v>94971.112897449828</v>
      </c>
      <c r="K67" s="13">
        <f t="shared" si="2"/>
        <v>2474412.6490725023</v>
      </c>
      <c r="L67" s="20">
        <f t="shared" si="5"/>
        <v>26.004134360073685</v>
      </c>
    </row>
    <row r="68" spans="1:12" x14ac:dyDescent="0.2">
      <c r="A68" s="16">
        <v>59</v>
      </c>
      <c r="B68" s="47">
        <v>38</v>
      </c>
      <c r="C68" s="46">
        <v>7158</v>
      </c>
      <c r="D68" s="46">
        <v>7337</v>
      </c>
      <c r="E68" s="17">
        <v>0.53580000000000005</v>
      </c>
      <c r="F68" s="18">
        <f t="shared" si="3"/>
        <v>5.2431873059675749E-3</v>
      </c>
      <c r="G68" s="18">
        <f t="shared" si="0"/>
        <v>5.230456961900636E-3</v>
      </c>
      <c r="H68" s="13">
        <f t="shared" si="6"/>
        <v>94742.564193223297</v>
      </c>
      <c r="I68" s="13">
        <f t="shared" si="4"/>
        <v>495.54690447276272</v>
      </c>
      <c r="J68" s="13">
        <f t="shared" si="1"/>
        <v>94512.531320167036</v>
      </c>
      <c r="K68" s="13">
        <f t="shared" si="2"/>
        <v>2379441.5361750526</v>
      </c>
      <c r="L68" s="20">
        <f t="shared" si="5"/>
        <v>25.114810396331329</v>
      </c>
    </row>
    <row r="69" spans="1:12" x14ac:dyDescent="0.2">
      <c r="A69" s="16">
        <v>60</v>
      </c>
      <c r="B69" s="47">
        <v>54</v>
      </c>
      <c r="C69" s="46">
        <v>6975</v>
      </c>
      <c r="D69" s="46">
        <v>7124</v>
      </c>
      <c r="E69" s="17">
        <v>0.49</v>
      </c>
      <c r="F69" s="18">
        <f t="shared" si="3"/>
        <v>7.660117738846727E-3</v>
      </c>
      <c r="G69" s="18">
        <f t="shared" si="0"/>
        <v>7.6303087166385945E-3</v>
      </c>
      <c r="H69" s="13">
        <f t="shared" si="6"/>
        <v>94247.017288750532</v>
      </c>
      <c r="I69" s="13">
        <f t="shared" si="4"/>
        <v>719.13383753554149</v>
      </c>
      <c r="J69" s="13">
        <f t="shared" si="1"/>
        <v>93880.259031607406</v>
      </c>
      <c r="K69" s="13">
        <f t="shared" si="2"/>
        <v>2284929.0048548854</v>
      </c>
      <c r="L69" s="20">
        <f t="shared" si="5"/>
        <v>24.244045812658499</v>
      </c>
    </row>
    <row r="70" spans="1:12" x14ac:dyDescent="0.2">
      <c r="A70" s="16">
        <v>61</v>
      </c>
      <c r="B70" s="47">
        <v>39</v>
      </c>
      <c r="C70" s="46">
        <v>7101</v>
      </c>
      <c r="D70" s="46">
        <v>6940</v>
      </c>
      <c r="E70" s="17">
        <v>0.45540000000000003</v>
      </c>
      <c r="F70" s="18">
        <f t="shared" si="3"/>
        <v>5.5551598888968021E-3</v>
      </c>
      <c r="G70" s="18">
        <f t="shared" si="0"/>
        <v>5.5384043323159615E-3</v>
      </c>
      <c r="H70" s="13">
        <f t="shared" si="6"/>
        <v>93527.883451214992</v>
      </c>
      <c r="I70" s="13">
        <f t="shared" si="4"/>
        <v>517.99523489855142</v>
      </c>
      <c r="J70" s="13">
        <f t="shared" si="1"/>
        <v>93245.78324628924</v>
      </c>
      <c r="K70" s="13">
        <f t="shared" si="2"/>
        <v>2191048.7458232781</v>
      </c>
      <c r="L70" s="20">
        <f t="shared" si="5"/>
        <v>23.426690148143354</v>
      </c>
    </row>
    <row r="71" spans="1:12" x14ac:dyDescent="0.2">
      <c r="A71" s="16">
        <v>62</v>
      </c>
      <c r="B71" s="47">
        <v>60</v>
      </c>
      <c r="C71" s="46">
        <v>6653</v>
      </c>
      <c r="D71" s="46">
        <v>7055</v>
      </c>
      <c r="E71" s="17">
        <v>0.50880000000000003</v>
      </c>
      <c r="F71" s="18">
        <f t="shared" si="3"/>
        <v>8.7540122556171579E-3</v>
      </c>
      <c r="G71" s="18">
        <f t="shared" si="0"/>
        <v>8.7165314248390923E-3</v>
      </c>
      <c r="H71" s="13">
        <f t="shared" si="6"/>
        <v>93009.888216316438</v>
      </c>
      <c r="I71" s="13">
        <f t="shared" si="4"/>
        <v>810.72361345829347</v>
      </c>
      <c r="J71" s="13">
        <f t="shared" si="1"/>
        <v>92611.660777385725</v>
      </c>
      <c r="K71" s="13">
        <f t="shared" si="2"/>
        <v>2097802.9625769891</v>
      </c>
      <c r="L71" s="20">
        <f t="shared" si="5"/>
        <v>22.554622984795479</v>
      </c>
    </row>
    <row r="72" spans="1:12" x14ac:dyDescent="0.2">
      <c r="A72" s="16">
        <v>63</v>
      </c>
      <c r="B72" s="47">
        <v>63</v>
      </c>
      <c r="C72" s="46">
        <v>6517</v>
      </c>
      <c r="D72" s="46">
        <v>6600</v>
      </c>
      <c r="E72" s="17">
        <v>0.44</v>
      </c>
      <c r="F72" s="18">
        <f t="shared" si="3"/>
        <v>9.6058549973317073E-3</v>
      </c>
      <c r="G72" s="18">
        <f t="shared" si="0"/>
        <v>9.5544588991443441E-3</v>
      </c>
      <c r="H72" s="13">
        <f t="shared" si="6"/>
        <v>92199.164602858145</v>
      </c>
      <c r="I72" s="13">
        <f t="shared" si="4"/>
        <v>880.91312873345225</v>
      </c>
      <c r="J72" s="13">
        <f t="shared" si="1"/>
        <v>91705.853250767424</v>
      </c>
      <c r="K72" s="13">
        <f t="shared" si="2"/>
        <v>2005191.3017996033</v>
      </c>
      <c r="L72" s="20">
        <f t="shared" si="5"/>
        <v>21.748475817940793</v>
      </c>
    </row>
    <row r="73" spans="1:12" x14ac:dyDescent="0.2">
      <c r="A73" s="16">
        <v>64</v>
      </c>
      <c r="B73" s="47">
        <v>70</v>
      </c>
      <c r="C73" s="46">
        <v>6329</v>
      </c>
      <c r="D73" s="46">
        <v>6470</v>
      </c>
      <c r="E73" s="17">
        <v>0.55510000000000004</v>
      </c>
      <c r="F73" s="18">
        <f t="shared" si="3"/>
        <v>1.0938354558949918E-2</v>
      </c>
      <c r="G73" s="18">
        <f t="shared" ref="G73:G108" si="7">F73/((1+(1-E73)*F73))</f>
        <v>1.0885381135292381E-2</v>
      </c>
      <c r="H73" s="13">
        <f t="shared" si="6"/>
        <v>91318.2514741247</v>
      </c>
      <c r="I73" s="13">
        <f t="shared" si="4"/>
        <v>994.0339719043227</v>
      </c>
      <c r="J73" s="13">
        <f t="shared" ref="J73:J108" si="8">H74+I73*E73</f>
        <v>90876.005760024462</v>
      </c>
      <c r="K73" s="13">
        <f t="shared" ref="K73:K97" si="9">K74+J73</f>
        <v>1913485.4485488359</v>
      </c>
      <c r="L73" s="20">
        <f t="shared" si="5"/>
        <v>20.954030740404921</v>
      </c>
    </row>
    <row r="74" spans="1:12" x14ac:dyDescent="0.2">
      <c r="A74" s="16">
        <v>65</v>
      </c>
      <c r="B74" s="47">
        <v>62</v>
      </c>
      <c r="C74" s="46">
        <v>6863</v>
      </c>
      <c r="D74" s="46">
        <v>6253</v>
      </c>
      <c r="E74" s="17">
        <v>0.4859</v>
      </c>
      <c r="F74" s="18">
        <f t="shared" ref="F74:F108" si="10">B74/((C74+D74)/2)</f>
        <v>9.4541018603232687E-3</v>
      </c>
      <c r="G74" s="18">
        <f t="shared" si="7"/>
        <v>9.4083738351181251E-3</v>
      </c>
      <c r="H74" s="13">
        <f t="shared" si="6"/>
        <v>90324.217502220374</v>
      </c>
      <c r="I74" s="13">
        <f t="shared" ref="I74:I108" si="11">H74*G74</f>
        <v>849.80400462540877</v>
      </c>
      <c r="J74" s="13">
        <f t="shared" si="8"/>
        <v>89887.333263442459</v>
      </c>
      <c r="K74" s="13">
        <f t="shared" si="9"/>
        <v>1822609.4427888114</v>
      </c>
      <c r="L74" s="20">
        <f t="shared" ref="L74:L108" si="12">K74/H74</f>
        <v>20.17852457724317</v>
      </c>
    </row>
    <row r="75" spans="1:12" x14ac:dyDescent="0.2">
      <c r="A75" s="16">
        <v>66</v>
      </c>
      <c r="B75" s="47">
        <v>65</v>
      </c>
      <c r="C75" s="46">
        <v>7003</v>
      </c>
      <c r="D75" s="46">
        <v>6805</v>
      </c>
      <c r="E75" s="17">
        <v>0.53290000000000004</v>
      </c>
      <c r="F75" s="18">
        <f t="shared" si="10"/>
        <v>9.4148319814600229E-3</v>
      </c>
      <c r="G75" s="18">
        <f t="shared" si="7"/>
        <v>9.3736099567350208E-3</v>
      </c>
      <c r="H75" s="13">
        <f t="shared" ref="H75:H108" si="13">H74-I74</f>
        <v>89474.413497594971</v>
      </c>
      <c r="I75" s="13">
        <f t="shared" si="11"/>
        <v>838.69825323408259</v>
      </c>
      <c r="J75" s="13">
        <f t="shared" si="8"/>
        <v>89082.65754350934</v>
      </c>
      <c r="K75" s="13">
        <f t="shared" si="9"/>
        <v>1732722.109525369</v>
      </c>
      <c r="L75" s="20">
        <f t="shared" si="12"/>
        <v>19.365559848815817</v>
      </c>
    </row>
    <row r="76" spans="1:12" x14ac:dyDescent="0.2">
      <c r="A76" s="16">
        <v>67</v>
      </c>
      <c r="B76" s="47">
        <v>91</v>
      </c>
      <c r="C76" s="46">
        <v>6375</v>
      </c>
      <c r="D76" s="46">
        <v>6937</v>
      </c>
      <c r="E76" s="17">
        <v>0.47510000000000002</v>
      </c>
      <c r="F76" s="18">
        <f t="shared" si="10"/>
        <v>1.3671875E-2</v>
      </c>
      <c r="G76" s="18">
        <f t="shared" si="7"/>
        <v>1.3574459692872031E-2</v>
      </c>
      <c r="H76" s="13">
        <f t="shared" si="13"/>
        <v>88635.715244360894</v>
      </c>
      <c r="I76" s="13">
        <f t="shared" si="11"/>
        <v>1203.1819439334599</v>
      </c>
      <c r="J76" s="13">
        <f t="shared" si="8"/>
        <v>88004.165041990214</v>
      </c>
      <c r="K76" s="13">
        <f t="shared" si="9"/>
        <v>1643639.4519818597</v>
      </c>
      <c r="L76" s="20">
        <f t="shared" si="12"/>
        <v>18.543760237625317</v>
      </c>
    </row>
    <row r="77" spans="1:12" x14ac:dyDescent="0.2">
      <c r="A77" s="16">
        <v>68</v>
      </c>
      <c r="B77" s="47">
        <v>88</v>
      </c>
      <c r="C77" s="46">
        <v>6414</v>
      </c>
      <c r="D77" s="46">
        <v>6292</v>
      </c>
      <c r="E77" s="17">
        <v>0.50870000000000004</v>
      </c>
      <c r="F77" s="18">
        <f t="shared" si="10"/>
        <v>1.3851723595151896E-2</v>
      </c>
      <c r="G77" s="18">
        <f t="shared" si="7"/>
        <v>1.3758094919098024E-2</v>
      </c>
      <c r="H77" s="13">
        <f t="shared" si="13"/>
        <v>87432.533300427429</v>
      </c>
      <c r="I77" s="13">
        <f t="shared" si="11"/>
        <v>1202.9050921644794</v>
      </c>
      <c r="J77" s="13">
        <f t="shared" si="8"/>
        <v>86841.546028647019</v>
      </c>
      <c r="K77" s="13">
        <f t="shared" si="9"/>
        <v>1555635.2869398696</v>
      </c>
      <c r="L77" s="20">
        <f t="shared" si="12"/>
        <v>17.792407793956311</v>
      </c>
    </row>
    <row r="78" spans="1:12" x14ac:dyDescent="0.2">
      <c r="A78" s="16">
        <v>69</v>
      </c>
      <c r="B78" s="47">
        <v>90</v>
      </c>
      <c r="C78" s="46">
        <v>6710</v>
      </c>
      <c r="D78" s="46">
        <v>6315</v>
      </c>
      <c r="E78" s="17">
        <v>0.55149999999999999</v>
      </c>
      <c r="F78" s="18">
        <f t="shared" si="10"/>
        <v>1.3819577735124759E-2</v>
      </c>
      <c r="G78" s="18">
        <f t="shared" si="7"/>
        <v>1.3734450503710971E-2</v>
      </c>
      <c r="H78" s="13">
        <f t="shared" si="13"/>
        <v>86229.628208262948</v>
      </c>
      <c r="I78" s="13">
        <f t="shared" si="11"/>
        <v>1184.3165605797867</v>
      </c>
      <c r="J78" s="13">
        <f t="shared" si="8"/>
        <v>85698.46223084291</v>
      </c>
      <c r="K78" s="13">
        <f t="shared" si="9"/>
        <v>1468793.7409112225</v>
      </c>
      <c r="L78" s="20">
        <f t="shared" si="12"/>
        <v>17.033515874193174</v>
      </c>
    </row>
    <row r="79" spans="1:12" x14ac:dyDescent="0.2">
      <c r="A79" s="16">
        <v>70</v>
      </c>
      <c r="B79" s="47">
        <v>104</v>
      </c>
      <c r="C79" s="46">
        <v>6942</v>
      </c>
      <c r="D79" s="46">
        <v>6629</v>
      </c>
      <c r="E79" s="17">
        <v>0.48039999999999999</v>
      </c>
      <c r="F79" s="18">
        <f t="shared" si="10"/>
        <v>1.5326799793677695E-2</v>
      </c>
      <c r="G79" s="18">
        <f t="shared" si="7"/>
        <v>1.5205704525322938E-2</v>
      </c>
      <c r="H79" s="13">
        <f t="shared" si="13"/>
        <v>85045.311647683164</v>
      </c>
      <c r="I79" s="13">
        <f t="shared" si="11"/>
        <v>1293.1738801786755</v>
      </c>
      <c r="J79" s="13">
        <f t="shared" si="8"/>
        <v>84373.378499542334</v>
      </c>
      <c r="K79" s="13">
        <f t="shared" si="9"/>
        <v>1383095.2786803795</v>
      </c>
      <c r="L79" s="20">
        <f t="shared" si="12"/>
        <v>16.263039688891048</v>
      </c>
    </row>
    <row r="80" spans="1:12" x14ac:dyDescent="0.2">
      <c r="A80" s="16">
        <v>71</v>
      </c>
      <c r="B80" s="47">
        <v>99</v>
      </c>
      <c r="C80" s="46">
        <v>6283</v>
      </c>
      <c r="D80" s="46">
        <v>6877</v>
      </c>
      <c r="E80" s="17">
        <v>0.46279999999999999</v>
      </c>
      <c r="F80" s="18">
        <f t="shared" si="10"/>
        <v>1.5045592705167173E-2</v>
      </c>
      <c r="G80" s="18">
        <f t="shared" si="7"/>
        <v>1.4924961814711334E-2</v>
      </c>
      <c r="H80" s="13">
        <f t="shared" si="13"/>
        <v>83752.137767504493</v>
      </c>
      <c r="I80" s="13">
        <f t="shared" si="11"/>
        <v>1249.9974580804476</v>
      </c>
      <c r="J80" s="13">
        <f t="shared" si="8"/>
        <v>83080.63913302368</v>
      </c>
      <c r="K80" s="13">
        <f t="shared" si="9"/>
        <v>1298721.9001808371</v>
      </c>
      <c r="L80" s="20">
        <f t="shared" si="12"/>
        <v>15.506731347993558</v>
      </c>
    </row>
    <row r="81" spans="1:12" x14ac:dyDescent="0.2">
      <c r="A81" s="16">
        <v>72</v>
      </c>
      <c r="B81" s="47">
        <v>105</v>
      </c>
      <c r="C81" s="46">
        <v>5537</v>
      </c>
      <c r="D81" s="46">
        <v>6188</v>
      </c>
      <c r="E81" s="17">
        <v>0.47060000000000002</v>
      </c>
      <c r="F81" s="18">
        <f t="shared" si="10"/>
        <v>1.7910447761194031E-2</v>
      </c>
      <c r="G81" s="18">
        <f t="shared" si="7"/>
        <v>1.7742219740939934E-2</v>
      </c>
      <c r="H81" s="13">
        <f t="shared" si="13"/>
        <v>82502.140309424052</v>
      </c>
      <c r="I81" s="13">
        <f t="shared" si="11"/>
        <v>1463.7711024676598</v>
      </c>
      <c r="J81" s="13">
        <f t="shared" si="8"/>
        <v>81727.219887777683</v>
      </c>
      <c r="K81" s="13">
        <f t="shared" si="9"/>
        <v>1215641.2610478133</v>
      </c>
      <c r="L81" s="20">
        <f t="shared" si="12"/>
        <v>14.734663324958046</v>
      </c>
    </row>
    <row r="82" spans="1:12" x14ac:dyDescent="0.2">
      <c r="A82" s="16">
        <v>73</v>
      </c>
      <c r="B82" s="47">
        <v>108</v>
      </c>
      <c r="C82" s="46">
        <v>5726</v>
      </c>
      <c r="D82" s="46">
        <v>5448</v>
      </c>
      <c r="E82" s="17">
        <v>0.48730000000000001</v>
      </c>
      <c r="F82" s="18">
        <f t="shared" si="10"/>
        <v>1.9330588867012707E-2</v>
      </c>
      <c r="G82" s="18">
        <f t="shared" si="7"/>
        <v>1.914088749489665E-2</v>
      </c>
      <c r="H82" s="13">
        <f t="shared" si="13"/>
        <v>81038.369206956399</v>
      </c>
      <c r="I82" s="13">
        <f t="shared" si="11"/>
        <v>1551.1463077602496</v>
      </c>
      <c r="J82" s="13">
        <f t="shared" si="8"/>
        <v>80243.096494967715</v>
      </c>
      <c r="K82" s="13">
        <f t="shared" si="9"/>
        <v>1133914.0411600356</v>
      </c>
      <c r="L82" s="20">
        <f t="shared" si="12"/>
        <v>13.992310707342067</v>
      </c>
    </row>
    <row r="83" spans="1:12" x14ac:dyDescent="0.2">
      <c r="A83" s="16">
        <v>74</v>
      </c>
      <c r="B83" s="47">
        <v>133</v>
      </c>
      <c r="C83" s="46">
        <v>5278</v>
      </c>
      <c r="D83" s="46">
        <v>5638</v>
      </c>
      <c r="E83" s="17">
        <v>0.52359999999999995</v>
      </c>
      <c r="F83" s="18">
        <f t="shared" si="10"/>
        <v>2.4367900329791133E-2</v>
      </c>
      <c r="G83" s="18">
        <f t="shared" si="7"/>
        <v>2.4088262872568454E-2</v>
      </c>
      <c r="H83" s="13">
        <f t="shared" si="13"/>
        <v>79487.222899196146</v>
      </c>
      <c r="I83" s="13">
        <f t="shared" si="11"/>
        <v>1914.7091202062795</v>
      </c>
      <c r="J83" s="13">
        <f t="shared" si="8"/>
        <v>78575.055474329885</v>
      </c>
      <c r="K83" s="13">
        <f t="shared" si="9"/>
        <v>1053670.9446650678</v>
      </c>
      <c r="L83" s="20">
        <f t="shared" si="12"/>
        <v>13.255853031893048</v>
      </c>
    </row>
    <row r="84" spans="1:12" x14ac:dyDescent="0.2">
      <c r="A84" s="16">
        <v>75</v>
      </c>
      <c r="B84" s="47">
        <v>128</v>
      </c>
      <c r="C84" s="46">
        <v>5084</v>
      </c>
      <c r="D84" s="46">
        <v>5146</v>
      </c>
      <c r="E84" s="17">
        <v>0.49419999999999997</v>
      </c>
      <c r="F84" s="18">
        <f t="shared" si="10"/>
        <v>2.5024437927663734E-2</v>
      </c>
      <c r="G84" s="18">
        <f t="shared" si="7"/>
        <v>2.4711653614280123E-2</v>
      </c>
      <c r="H84" s="13">
        <f t="shared" si="13"/>
        <v>77572.513778989873</v>
      </c>
      <c r="I84" s="13">
        <f t="shared" si="11"/>
        <v>1916.9450904953699</v>
      </c>
      <c r="J84" s="13">
        <f t="shared" si="8"/>
        <v>76602.922952217312</v>
      </c>
      <c r="K84" s="13">
        <f t="shared" si="9"/>
        <v>975095.88919073797</v>
      </c>
      <c r="L84" s="20">
        <f t="shared" si="12"/>
        <v>12.570121060777559</v>
      </c>
    </row>
    <row r="85" spans="1:12" x14ac:dyDescent="0.2">
      <c r="A85" s="16">
        <v>76</v>
      </c>
      <c r="B85" s="47">
        <v>128</v>
      </c>
      <c r="C85" s="46">
        <v>3884</v>
      </c>
      <c r="D85" s="46">
        <v>4946</v>
      </c>
      <c r="E85" s="17">
        <v>0.46949999999999997</v>
      </c>
      <c r="F85" s="18">
        <f t="shared" si="10"/>
        <v>2.8992072480181201E-2</v>
      </c>
      <c r="G85" s="18">
        <f t="shared" si="7"/>
        <v>2.8552920160681557E-2</v>
      </c>
      <c r="H85" s="13">
        <f t="shared" si="13"/>
        <v>75655.568688494503</v>
      </c>
      <c r="I85" s="13">
        <f t="shared" si="11"/>
        <v>2160.1874124735432</v>
      </c>
      <c r="J85" s="13">
        <f t="shared" si="8"/>
        <v>74509.589266177281</v>
      </c>
      <c r="K85" s="13">
        <f t="shared" si="9"/>
        <v>898492.96623852069</v>
      </c>
      <c r="L85" s="20">
        <f t="shared" si="12"/>
        <v>11.876098241201392</v>
      </c>
    </row>
    <row r="86" spans="1:12" x14ac:dyDescent="0.2">
      <c r="A86" s="16">
        <v>77</v>
      </c>
      <c r="B86" s="47">
        <v>104</v>
      </c>
      <c r="C86" s="46">
        <v>3317</v>
      </c>
      <c r="D86" s="46">
        <v>3785</v>
      </c>
      <c r="E86" s="17">
        <v>0.44540000000000002</v>
      </c>
      <c r="F86" s="18">
        <f t="shared" si="10"/>
        <v>2.9287524640946212E-2</v>
      </c>
      <c r="G86" s="18">
        <f t="shared" si="7"/>
        <v>2.8819414886070205E-2</v>
      </c>
      <c r="H86" s="13">
        <f t="shared" si="13"/>
        <v>73495.381276020955</v>
      </c>
      <c r="I86" s="13">
        <f t="shared" si="11"/>
        <v>2118.0938852035638</v>
      </c>
      <c r="J86" s="13">
        <f t="shared" si="8"/>
        <v>72320.686407287067</v>
      </c>
      <c r="K86" s="13">
        <f t="shared" si="9"/>
        <v>823983.37697234342</v>
      </c>
      <c r="L86" s="20">
        <f t="shared" si="12"/>
        <v>11.211362709688823</v>
      </c>
    </row>
    <row r="87" spans="1:12" x14ac:dyDescent="0.2">
      <c r="A87" s="16">
        <v>78</v>
      </c>
      <c r="B87" s="47">
        <v>123</v>
      </c>
      <c r="C87" s="46">
        <v>4021</v>
      </c>
      <c r="D87" s="46">
        <v>3219</v>
      </c>
      <c r="E87" s="17">
        <v>0.54749999999999999</v>
      </c>
      <c r="F87" s="18">
        <f t="shared" si="10"/>
        <v>3.3977900552486187E-2</v>
      </c>
      <c r="G87" s="18">
        <f t="shared" si="7"/>
        <v>3.3463400765713344E-2</v>
      </c>
      <c r="H87" s="13">
        <f t="shared" si="13"/>
        <v>71377.287390817393</v>
      </c>
      <c r="I87" s="13">
        <f t="shared" si="11"/>
        <v>2388.5267735284201</v>
      </c>
      <c r="J87" s="13">
        <f t="shared" si="8"/>
        <v>70296.479025795794</v>
      </c>
      <c r="K87" s="13">
        <f t="shared" si="9"/>
        <v>751662.6905650564</v>
      </c>
      <c r="L87" s="20">
        <f t="shared" si="12"/>
        <v>10.530838562824915</v>
      </c>
    </row>
    <row r="88" spans="1:12" x14ac:dyDescent="0.2">
      <c r="A88" s="16">
        <v>79</v>
      </c>
      <c r="B88" s="47">
        <v>121</v>
      </c>
      <c r="C88" s="46">
        <v>2228</v>
      </c>
      <c r="D88" s="46">
        <v>3895</v>
      </c>
      <c r="E88" s="17">
        <v>0.44690000000000002</v>
      </c>
      <c r="F88" s="18">
        <f t="shared" si="10"/>
        <v>3.9523109586803856E-2</v>
      </c>
      <c r="G88" s="18">
        <f t="shared" si="7"/>
        <v>3.8677608103834742E-2</v>
      </c>
      <c r="H88" s="13">
        <f t="shared" si="13"/>
        <v>68988.760617288979</v>
      </c>
      <c r="I88" s="13">
        <f t="shared" si="11"/>
        <v>2668.3202467247711</v>
      </c>
      <c r="J88" s="13">
        <f t="shared" si="8"/>
        <v>67512.912688825498</v>
      </c>
      <c r="K88" s="13">
        <f t="shared" si="9"/>
        <v>681366.21153926058</v>
      </c>
      <c r="L88" s="20">
        <f t="shared" si="12"/>
        <v>9.8764814071541132</v>
      </c>
    </row>
    <row r="89" spans="1:12" x14ac:dyDescent="0.2">
      <c r="A89" s="16">
        <v>80</v>
      </c>
      <c r="B89" s="47">
        <v>105</v>
      </c>
      <c r="C89" s="46">
        <v>2385</v>
      </c>
      <c r="D89" s="46">
        <v>2150</v>
      </c>
      <c r="E89" s="17">
        <v>0.49109999999999998</v>
      </c>
      <c r="F89" s="18">
        <f t="shared" si="10"/>
        <v>4.6306504961411248E-2</v>
      </c>
      <c r="G89" s="18">
        <f t="shared" si="7"/>
        <v>4.524039777942894E-2</v>
      </c>
      <c r="H89" s="13">
        <f t="shared" si="13"/>
        <v>66320.440370564203</v>
      </c>
      <c r="I89" s="13">
        <f t="shared" si="11"/>
        <v>3000.3631032712224</v>
      </c>
      <c r="J89" s="13">
        <f t="shared" si="8"/>
        <v>64793.555587309478</v>
      </c>
      <c r="K89" s="13">
        <f t="shared" si="9"/>
        <v>613853.29885043507</v>
      </c>
      <c r="L89" s="20">
        <f t="shared" si="12"/>
        <v>9.2558688606490147</v>
      </c>
    </row>
    <row r="90" spans="1:12" x14ac:dyDescent="0.2">
      <c r="A90" s="16">
        <v>81</v>
      </c>
      <c r="B90" s="47">
        <v>116</v>
      </c>
      <c r="C90" s="46">
        <v>2462</v>
      </c>
      <c r="D90" s="46">
        <v>2289</v>
      </c>
      <c r="E90" s="17">
        <v>0.47960000000000003</v>
      </c>
      <c r="F90" s="18">
        <f t="shared" si="10"/>
        <v>4.8831824878972849E-2</v>
      </c>
      <c r="G90" s="18">
        <f t="shared" si="7"/>
        <v>4.7621659381647537E-2</v>
      </c>
      <c r="H90" s="13">
        <f t="shared" si="13"/>
        <v>63320.077267292982</v>
      </c>
      <c r="I90" s="13">
        <f t="shared" si="11"/>
        <v>3015.4071516426297</v>
      </c>
      <c r="J90" s="13">
        <f t="shared" si="8"/>
        <v>61750.859385578158</v>
      </c>
      <c r="K90" s="13">
        <f t="shared" si="9"/>
        <v>549059.74326312554</v>
      </c>
      <c r="L90" s="20">
        <f t="shared" si="12"/>
        <v>8.6711792998195527</v>
      </c>
    </row>
    <row r="91" spans="1:12" x14ac:dyDescent="0.2">
      <c r="A91" s="16">
        <v>82</v>
      </c>
      <c r="B91" s="47">
        <v>147</v>
      </c>
      <c r="C91" s="46">
        <v>2308</v>
      </c>
      <c r="D91" s="46">
        <v>2348</v>
      </c>
      <c r="E91" s="17">
        <v>0.51280000000000003</v>
      </c>
      <c r="F91" s="18">
        <f t="shared" si="10"/>
        <v>6.3144329896907214E-2</v>
      </c>
      <c r="G91" s="18">
        <f t="shared" si="7"/>
        <v>6.1259740298707489E-2</v>
      </c>
      <c r="H91" s="13">
        <f t="shared" si="13"/>
        <v>60304.670115650355</v>
      </c>
      <c r="I91" s="13">
        <f t="shared" si="11"/>
        <v>3694.2484300839674</v>
      </c>
      <c r="J91" s="13">
        <f t="shared" si="8"/>
        <v>58504.832280513452</v>
      </c>
      <c r="K91" s="13">
        <f t="shared" si="9"/>
        <v>487308.88387754734</v>
      </c>
      <c r="L91" s="20">
        <f t="shared" si="12"/>
        <v>8.0807818522678598</v>
      </c>
    </row>
    <row r="92" spans="1:12" x14ac:dyDescent="0.2">
      <c r="A92" s="16">
        <v>83</v>
      </c>
      <c r="B92" s="47">
        <v>140</v>
      </c>
      <c r="C92" s="46">
        <v>1990</v>
      </c>
      <c r="D92" s="46">
        <v>2177</v>
      </c>
      <c r="E92" s="17">
        <v>0.52</v>
      </c>
      <c r="F92" s="18">
        <f t="shared" si="10"/>
        <v>6.7194624430045591E-2</v>
      </c>
      <c r="G92" s="18">
        <f t="shared" si="7"/>
        <v>6.5095085321058246E-2</v>
      </c>
      <c r="H92" s="13">
        <f t="shared" si="13"/>
        <v>56610.421685566391</v>
      </c>
      <c r="I92" s="13">
        <f t="shared" si="11"/>
        <v>3685.0602296830302</v>
      </c>
      <c r="J92" s="13">
        <f t="shared" si="8"/>
        <v>54841.592775318531</v>
      </c>
      <c r="K92" s="13">
        <f t="shared" si="9"/>
        <v>428804.05159703386</v>
      </c>
      <c r="L92" s="20">
        <f t="shared" si="12"/>
        <v>7.5746486040813821</v>
      </c>
    </row>
    <row r="93" spans="1:12" x14ac:dyDescent="0.2">
      <c r="A93" s="16">
        <v>84</v>
      </c>
      <c r="B93" s="47">
        <v>126</v>
      </c>
      <c r="C93" s="46">
        <v>1705</v>
      </c>
      <c r="D93" s="46">
        <v>1883</v>
      </c>
      <c r="E93" s="17">
        <v>0.52900000000000003</v>
      </c>
      <c r="F93" s="18">
        <f t="shared" si="10"/>
        <v>7.0234113712374577E-2</v>
      </c>
      <c r="G93" s="18">
        <f t="shared" si="7"/>
        <v>6.798514686410416E-2</v>
      </c>
      <c r="H93" s="13">
        <f t="shared" si="13"/>
        <v>52925.361455883358</v>
      </c>
      <c r="I93" s="13">
        <f t="shared" si="11"/>
        <v>3598.1384714140277</v>
      </c>
      <c r="J93" s="13">
        <f t="shared" si="8"/>
        <v>51230.638235847349</v>
      </c>
      <c r="K93" s="13">
        <f t="shared" si="9"/>
        <v>373962.45882171532</v>
      </c>
      <c r="L93" s="20">
        <f t="shared" si="12"/>
        <v>7.0658460997651709</v>
      </c>
    </row>
    <row r="94" spans="1:12" x14ac:dyDescent="0.2">
      <c r="A94" s="16">
        <v>85</v>
      </c>
      <c r="B94" s="47">
        <v>121</v>
      </c>
      <c r="C94" s="46">
        <v>1545</v>
      </c>
      <c r="D94" s="46">
        <v>1590</v>
      </c>
      <c r="E94" s="17">
        <v>0.48659999999999998</v>
      </c>
      <c r="F94" s="18">
        <f t="shared" si="10"/>
        <v>7.7192982456140355E-2</v>
      </c>
      <c r="G94" s="18">
        <f t="shared" si="7"/>
        <v>7.4250374964393573E-2</v>
      </c>
      <c r="H94" s="13">
        <f t="shared" si="13"/>
        <v>49327.222984469328</v>
      </c>
      <c r="I94" s="13">
        <f t="shared" si="11"/>
        <v>3662.5648025491005</v>
      </c>
      <c r="J94" s="13">
        <f t="shared" si="8"/>
        <v>47446.862214840621</v>
      </c>
      <c r="K94" s="13">
        <f t="shared" si="9"/>
        <v>322731.82058586797</v>
      </c>
      <c r="L94" s="20">
        <f t="shared" si="12"/>
        <v>6.542671593077114</v>
      </c>
    </row>
    <row r="95" spans="1:12" x14ac:dyDescent="0.2">
      <c r="A95" s="16">
        <v>86</v>
      </c>
      <c r="B95" s="47">
        <v>135</v>
      </c>
      <c r="C95" s="46">
        <v>1337</v>
      </c>
      <c r="D95" s="46">
        <v>1402</v>
      </c>
      <c r="E95" s="17">
        <v>0.52829999999999999</v>
      </c>
      <c r="F95" s="18">
        <f t="shared" si="10"/>
        <v>9.8576122672508218E-2</v>
      </c>
      <c r="G95" s="18">
        <f t="shared" si="7"/>
        <v>9.4196156168853948E-2</v>
      </c>
      <c r="H95" s="13">
        <f t="shared" si="13"/>
        <v>45664.658181920226</v>
      </c>
      <c r="I95" s="13">
        <f t="shared" si="11"/>
        <v>4301.4352735014918</v>
      </c>
      <c r="J95" s="13">
        <f t="shared" si="8"/>
        <v>43635.67116340957</v>
      </c>
      <c r="K95" s="13">
        <f t="shared" si="9"/>
        <v>275284.95837102737</v>
      </c>
      <c r="L95" s="20">
        <f t="shared" si="12"/>
        <v>6.0284029122552267</v>
      </c>
    </row>
    <row r="96" spans="1:12" x14ac:dyDescent="0.2">
      <c r="A96" s="16">
        <v>87</v>
      </c>
      <c r="B96" s="47">
        <v>124</v>
      </c>
      <c r="C96" s="46">
        <v>1075</v>
      </c>
      <c r="D96" s="46">
        <v>1217</v>
      </c>
      <c r="E96" s="17">
        <v>0.4738</v>
      </c>
      <c r="F96" s="18">
        <f t="shared" si="10"/>
        <v>0.10820244328097731</v>
      </c>
      <c r="G96" s="18">
        <f t="shared" si="7"/>
        <v>0.10237368243419519</v>
      </c>
      <c r="H96" s="13">
        <f t="shared" si="13"/>
        <v>41363.222908418735</v>
      </c>
      <c r="I96" s="13">
        <f t="shared" si="11"/>
        <v>4234.5054464812874</v>
      </c>
      <c r="J96" s="13">
        <f t="shared" si="8"/>
        <v>39135.026142480281</v>
      </c>
      <c r="K96" s="13">
        <f t="shared" si="9"/>
        <v>231649.28720761777</v>
      </c>
      <c r="L96" s="20">
        <f t="shared" si="12"/>
        <v>5.6003684171445389</v>
      </c>
    </row>
    <row r="97" spans="1:12" x14ac:dyDescent="0.2">
      <c r="A97" s="16">
        <v>88</v>
      </c>
      <c r="B97" s="47">
        <v>104</v>
      </c>
      <c r="C97" s="46">
        <v>870</v>
      </c>
      <c r="D97" s="46">
        <v>981</v>
      </c>
      <c r="E97" s="17">
        <v>0.49149999999999999</v>
      </c>
      <c r="F97" s="18">
        <f t="shared" si="10"/>
        <v>0.11237169097784981</v>
      </c>
      <c r="G97" s="18">
        <f t="shared" si="7"/>
        <v>0.10629773176993899</v>
      </c>
      <c r="H97" s="13">
        <f t="shared" si="13"/>
        <v>37128.717461937449</v>
      </c>
      <c r="I97" s="13">
        <f t="shared" si="11"/>
        <v>3946.6984497308772</v>
      </c>
      <c r="J97" s="13">
        <f t="shared" si="8"/>
        <v>35121.821300249292</v>
      </c>
      <c r="K97" s="13">
        <f t="shared" si="9"/>
        <v>192514.26106513749</v>
      </c>
      <c r="L97" s="20">
        <f t="shared" si="12"/>
        <v>5.1850501236002486</v>
      </c>
    </row>
    <row r="98" spans="1:12" x14ac:dyDescent="0.2">
      <c r="A98" s="16">
        <v>89</v>
      </c>
      <c r="B98" s="47">
        <v>102</v>
      </c>
      <c r="C98" s="46">
        <v>760</v>
      </c>
      <c r="D98" s="46">
        <v>775</v>
      </c>
      <c r="E98" s="17">
        <v>0.47739999999999999</v>
      </c>
      <c r="F98" s="18">
        <f t="shared" si="10"/>
        <v>0.13289902280130292</v>
      </c>
      <c r="G98" s="18">
        <f t="shared" si="7"/>
        <v>0.12426821857366399</v>
      </c>
      <c r="H98" s="13">
        <f t="shared" si="13"/>
        <v>33182.019012206569</v>
      </c>
      <c r="I98" s="13">
        <f t="shared" si="11"/>
        <v>4123.4703913243602</v>
      </c>
      <c r="J98" s="13">
        <f t="shared" si="8"/>
        <v>31027.093385700457</v>
      </c>
      <c r="K98" s="13">
        <f>K99+J98</f>
        <v>157392.4397648882</v>
      </c>
      <c r="L98" s="20">
        <f t="shared" si="12"/>
        <v>4.7433050926463736</v>
      </c>
    </row>
    <row r="99" spans="1:12" x14ac:dyDescent="0.2">
      <c r="A99" s="16">
        <v>90</v>
      </c>
      <c r="B99" s="47">
        <v>109</v>
      </c>
      <c r="C99" s="46">
        <v>599</v>
      </c>
      <c r="D99" s="46">
        <v>641</v>
      </c>
      <c r="E99" s="17">
        <v>0.48280000000000001</v>
      </c>
      <c r="F99" s="22">
        <f t="shared" si="10"/>
        <v>0.17580645161290323</v>
      </c>
      <c r="G99" s="22">
        <f t="shared" si="7"/>
        <v>0.1611532540833869</v>
      </c>
      <c r="H99" s="23">
        <f t="shared" si="13"/>
        <v>29058.548620882208</v>
      </c>
      <c r="I99" s="23">
        <f t="shared" si="11"/>
        <v>4682.8796691954822</v>
      </c>
      <c r="J99" s="23">
        <f t="shared" si="8"/>
        <v>26636.563255974306</v>
      </c>
      <c r="K99" s="23">
        <f t="shared" ref="K99:K108" si="14">K100+J99</f>
        <v>126365.34637918776</v>
      </c>
      <c r="L99" s="24">
        <f t="shared" si="12"/>
        <v>4.3486461773379288</v>
      </c>
    </row>
    <row r="100" spans="1:12" x14ac:dyDescent="0.2">
      <c r="A100" s="16">
        <v>91</v>
      </c>
      <c r="B100" s="47">
        <v>92</v>
      </c>
      <c r="C100" s="46">
        <v>468</v>
      </c>
      <c r="D100" s="46">
        <v>509</v>
      </c>
      <c r="E100" s="17">
        <v>0.53280000000000005</v>
      </c>
      <c r="F100" s="22">
        <f t="shared" si="10"/>
        <v>0.18833162743091095</v>
      </c>
      <c r="G100" s="22">
        <f t="shared" si="7"/>
        <v>0.17310074613947707</v>
      </c>
      <c r="H100" s="23">
        <f t="shared" si="13"/>
        <v>24375.668951686726</v>
      </c>
      <c r="I100" s="23">
        <f t="shared" si="11"/>
        <v>4219.4464831858568</v>
      </c>
      <c r="J100" s="23">
        <f t="shared" si="8"/>
        <v>22404.343554742292</v>
      </c>
      <c r="K100" s="23">
        <f t="shared" si="14"/>
        <v>99728.783123213449</v>
      </c>
      <c r="L100" s="24">
        <f t="shared" si="12"/>
        <v>4.0913249733116555</v>
      </c>
    </row>
    <row r="101" spans="1:12" x14ac:dyDescent="0.2">
      <c r="A101" s="16">
        <v>92</v>
      </c>
      <c r="B101" s="47">
        <v>72</v>
      </c>
      <c r="C101" s="46">
        <v>355</v>
      </c>
      <c r="D101" s="46">
        <v>379</v>
      </c>
      <c r="E101" s="17">
        <v>0.50439999999999996</v>
      </c>
      <c r="F101" s="22">
        <f t="shared" si="10"/>
        <v>0.19618528610354224</v>
      </c>
      <c r="G101" s="22">
        <f t="shared" si="7"/>
        <v>0.17880060553805077</v>
      </c>
      <c r="H101" s="23">
        <f t="shared" si="13"/>
        <v>20156.22246850087</v>
      </c>
      <c r="I101" s="23">
        <f t="shared" si="11"/>
        <v>3603.9447827276199</v>
      </c>
      <c r="J101" s="23">
        <f t="shared" si="8"/>
        <v>18370.10743418106</v>
      </c>
      <c r="K101" s="23">
        <f t="shared" si="14"/>
        <v>77324.439568471164</v>
      </c>
      <c r="L101" s="24">
        <f t="shared" si="12"/>
        <v>3.8362565053699873</v>
      </c>
    </row>
    <row r="102" spans="1:12" x14ac:dyDescent="0.2">
      <c r="A102" s="16">
        <v>93</v>
      </c>
      <c r="B102" s="47">
        <v>60</v>
      </c>
      <c r="C102" s="46">
        <v>257</v>
      </c>
      <c r="D102" s="46">
        <v>290</v>
      </c>
      <c r="E102" s="17">
        <v>0.4758</v>
      </c>
      <c r="F102" s="22">
        <f t="shared" si="10"/>
        <v>0.21937842778793418</v>
      </c>
      <c r="G102" s="22">
        <f t="shared" si="7"/>
        <v>0.19675227576798973</v>
      </c>
      <c r="H102" s="23">
        <f t="shared" si="13"/>
        <v>16552.27768577325</v>
      </c>
      <c r="I102" s="23">
        <f t="shared" si="11"/>
        <v>3256.6983038196013</v>
      </c>
      <c r="J102" s="23">
        <f t="shared" si="8"/>
        <v>14845.116434911015</v>
      </c>
      <c r="K102" s="23">
        <f t="shared" si="14"/>
        <v>58954.332134290104</v>
      </c>
      <c r="L102" s="24">
        <f t="shared" si="12"/>
        <v>3.5617051171731848</v>
      </c>
    </row>
    <row r="103" spans="1:12" x14ac:dyDescent="0.2">
      <c r="A103" s="16">
        <v>94</v>
      </c>
      <c r="B103" s="47">
        <v>51</v>
      </c>
      <c r="C103" s="46">
        <v>200</v>
      </c>
      <c r="D103" s="46">
        <v>205</v>
      </c>
      <c r="E103" s="17">
        <v>0.46739999999999998</v>
      </c>
      <c r="F103" s="22">
        <f t="shared" si="10"/>
        <v>0.25185185185185183</v>
      </c>
      <c r="G103" s="22">
        <f t="shared" si="7"/>
        <v>0.22206488997337834</v>
      </c>
      <c r="H103" s="23">
        <f t="shared" si="13"/>
        <v>13295.579381953648</v>
      </c>
      <c r="I103" s="23">
        <f t="shared" si="11"/>
        <v>2952.4813725858544</v>
      </c>
      <c r="J103" s="23">
        <f t="shared" si="8"/>
        <v>11723.087802914422</v>
      </c>
      <c r="K103" s="23">
        <f t="shared" si="14"/>
        <v>44109.215699379092</v>
      </c>
      <c r="L103" s="24">
        <f t="shared" si="12"/>
        <v>3.3175850733702812</v>
      </c>
    </row>
    <row r="104" spans="1:12" x14ac:dyDescent="0.2">
      <c r="A104" s="16">
        <v>95</v>
      </c>
      <c r="B104" s="47">
        <v>33</v>
      </c>
      <c r="C104" s="46">
        <v>148</v>
      </c>
      <c r="D104" s="46">
        <v>160</v>
      </c>
      <c r="E104" s="17">
        <v>0.53790000000000004</v>
      </c>
      <c r="F104" s="22">
        <f t="shared" si="10"/>
        <v>0.21428571428571427</v>
      </c>
      <c r="G104" s="22">
        <f t="shared" si="7"/>
        <v>0.19497864983784274</v>
      </c>
      <c r="H104" s="23">
        <f t="shared" si="13"/>
        <v>10343.098009367794</v>
      </c>
      <c r="I104" s="23">
        <f t="shared" si="11"/>
        <v>2016.6832850070114</v>
      </c>
      <c r="J104" s="23">
        <f t="shared" si="8"/>
        <v>9411.1886633660542</v>
      </c>
      <c r="K104" s="23">
        <f t="shared" si="14"/>
        <v>32386.12789646467</v>
      </c>
      <c r="L104" s="24">
        <f t="shared" si="12"/>
        <v>3.1311825400022699</v>
      </c>
    </row>
    <row r="105" spans="1:12" x14ac:dyDescent="0.2">
      <c r="A105" s="16">
        <v>96</v>
      </c>
      <c r="B105" s="47">
        <v>19</v>
      </c>
      <c r="C105" s="46">
        <v>89</v>
      </c>
      <c r="D105" s="46">
        <v>117</v>
      </c>
      <c r="E105" s="17">
        <v>0.53500000000000003</v>
      </c>
      <c r="F105" s="22">
        <f t="shared" si="10"/>
        <v>0.18446601941747573</v>
      </c>
      <c r="G105" s="22">
        <f t="shared" si="7"/>
        <v>0.16989314615281442</v>
      </c>
      <c r="H105" s="23">
        <f t="shared" si="13"/>
        <v>8326.4147243607822</v>
      </c>
      <c r="I105" s="23">
        <f t="shared" si="11"/>
        <v>1414.6007936947724</v>
      </c>
      <c r="J105" s="23">
        <f t="shared" si="8"/>
        <v>7668.6253552927128</v>
      </c>
      <c r="K105" s="23">
        <f t="shared" si="14"/>
        <v>22974.939233098616</v>
      </c>
      <c r="L105" s="24">
        <f t="shared" si="12"/>
        <v>2.7592835564484086</v>
      </c>
    </row>
    <row r="106" spans="1:12" x14ac:dyDescent="0.2">
      <c r="A106" s="16">
        <v>97</v>
      </c>
      <c r="B106" s="47">
        <v>16</v>
      </c>
      <c r="C106" s="46">
        <v>65</v>
      </c>
      <c r="D106" s="46">
        <v>77</v>
      </c>
      <c r="E106" s="17">
        <v>0.48220000000000002</v>
      </c>
      <c r="F106" s="22">
        <f t="shared" si="10"/>
        <v>0.22535211267605634</v>
      </c>
      <c r="G106" s="22">
        <f t="shared" si="7"/>
        <v>0.20180412891247757</v>
      </c>
      <c r="H106" s="23">
        <f t="shared" si="13"/>
        <v>6911.8139306660096</v>
      </c>
      <c r="I106" s="23">
        <f t="shared" si="11"/>
        <v>1394.8325894831817</v>
      </c>
      <c r="J106" s="23">
        <f t="shared" si="8"/>
        <v>6189.5696158316186</v>
      </c>
      <c r="K106" s="23">
        <f t="shared" si="14"/>
        <v>15306.313877805902</v>
      </c>
      <c r="L106" s="24">
        <f t="shared" si="12"/>
        <v>2.2145147469748241</v>
      </c>
    </row>
    <row r="107" spans="1:12" x14ac:dyDescent="0.2">
      <c r="A107" s="16">
        <v>98</v>
      </c>
      <c r="B107" s="47">
        <v>14</v>
      </c>
      <c r="C107" s="46">
        <v>39</v>
      </c>
      <c r="D107" s="46">
        <v>52</v>
      </c>
      <c r="E107" s="17">
        <v>0.33050000000000002</v>
      </c>
      <c r="F107" s="22">
        <f t="shared" si="10"/>
        <v>0.30769230769230771</v>
      </c>
      <c r="G107" s="22">
        <f t="shared" si="7"/>
        <v>0.25513458349279244</v>
      </c>
      <c r="H107" s="23">
        <f t="shared" si="13"/>
        <v>5516.9813411828281</v>
      </c>
      <c r="I107" s="23">
        <f t="shared" si="11"/>
        <v>1407.5727366201884</v>
      </c>
      <c r="J107" s="23">
        <f t="shared" si="8"/>
        <v>4574.6113940156119</v>
      </c>
      <c r="K107" s="23">
        <f t="shared" si="14"/>
        <v>9116.7442619742833</v>
      </c>
      <c r="L107" s="24">
        <f t="shared" si="12"/>
        <v>1.6524877823892865</v>
      </c>
    </row>
    <row r="108" spans="1:12" x14ac:dyDescent="0.2">
      <c r="A108" s="16">
        <v>99</v>
      </c>
      <c r="B108" s="47">
        <v>5</v>
      </c>
      <c r="C108" s="46">
        <v>28</v>
      </c>
      <c r="D108" s="46">
        <v>31</v>
      </c>
      <c r="E108" s="17">
        <v>0.39560000000000001</v>
      </c>
      <c r="F108" s="22">
        <f t="shared" si="10"/>
        <v>0.16949152542372881</v>
      </c>
      <c r="G108" s="22">
        <f t="shared" si="7"/>
        <v>0.15374208228276243</v>
      </c>
      <c r="H108" s="23">
        <f t="shared" si="13"/>
        <v>4109.40860456264</v>
      </c>
      <c r="I108" s="23">
        <f t="shared" si="11"/>
        <v>631.78903581616134</v>
      </c>
      <c r="J108" s="23">
        <f t="shared" si="8"/>
        <v>3727.5553113153524</v>
      </c>
      <c r="K108" s="23">
        <f t="shared" si="14"/>
        <v>4542.1328679586713</v>
      </c>
      <c r="L108" s="24">
        <f t="shared" si="12"/>
        <v>1.1053008607894532</v>
      </c>
    </row>
    <row r="109" spans="1:12" x14ac:dyDescent="0.2">
      <c r="A109" s="16" t="s">
        <v>23</v>
      </c>
      <c r="B109" s="47">
        <v>13</v>
      </c>
      <c r="C109" s="46">
        <v>52</v>
      </c>
      <c r="D109" s="46">
        <v>59</v>
      </c>
      <c r="E109" s="17"/>
      <c r="F109" s="22">
        <f>B109/((C109+D109)/2)</f>
        <v>0.23423423423423423</v>
      </c>
      <c r="G109" s="22">
        <v>1</v>
      </c>
      <c r="H109" s="23">
        <f>H108-I108</f>
        <v>3477.6195687464788</v>
      </c>
      <c r="I109" s="23">
        <f>H109*G109</f>
        <v>3477.6195687464788</v>
      </c>
      <c r="J109" s="23">
        <f>H109*F109</f>
        <v>814.57755664331933</v>
      </c>
      <c r="K109" s="23">
        <f>J109</f>
        <v>814.57755664331933</v>
      </c>
      <c r="L109" s="24">
        <f>K109/H109</f>
        <v>0.23423423423423423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6" t="s">
        <v>24</v>
      </c>
      <c r="B112" s="50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6" t="s">
        <v>10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6" t="s">
        <v>11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6" t="s">
        <v>12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6" t="s">
        <v>13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6" t="s">
        <v>14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6" t="s">
        <v>15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6" t="s">
        <v>16</v>
      </c>
      <c r="B119" s="48"/>
      <c r="C119" s="48"/>
      <c r="D119" s="48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6" t="s">
        <v>17</v>
      </c>
      <c r="B120" s="48"/>
      <c r="C120" s="48"/>
      <c r="D120" s="48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6" t="s">
        <v>18</v>
      </c>
      <c r="B121" s="48"/>
      <c r="C121" s="48"/>
      <c r="D121" s="48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6" t="s">
        <v>19</v>
      </c>
      <c r="B122" s="48"/>
      <c r="C122" s="48"/>
      <c r="D122" s="48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6" t="s">
        <v>20</v>
      </c>
      <c r="B123" s="48"/>
      <c r="C123" s="48"/>
      <c r="D123" s="48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5" t="s">
        <v>51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5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5703125" style="9" customWidth="1"/>
    <col min="5" max="7" width="13.5703125" style="10" customWidth="1"/>
    <col min="8" max="11" width="13.5703125" style="9" customWidth="1"/>
    <col min="12" max="12" width="13.57031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1" t="s">
        <v>34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.75" customHeight="1" x14ac:dyDescent="0.2">
      <c r="A6" s="36" t="s">
        <v>0</v>
      </c>
      <c r="B6" s="36" t="s">
        <v>1</v>
      </c>
      <c r="C6" s="67" t="s">
        <v>38</v>
      </c>
      <c r="D6" s="67"/>
      <c r="E6" s="59" t="s">
        <v>39</v>
      </c>
      <c r="F6" s="59" t="s">
        <v>40</v>
      </c>
      <c r="G6" s="59" t="s">
        <v>41</v>
      </c>
      <c r="H6" s="58" t="s">
        <v>42</v>
      </c>
      <c r="I6" s="58" t="s">
        <v>43</v>
      </c>
      <c r="J6" s="58" t="s">
        <v>44</v>
      </c>
      <c r="K6" s="58" t="s">
        <v>45</v>
      </c>
      <c r="L6" s="59" t="s">
        <v>46</v>
      </c>
    </row>
    <row r="7" spans="1:13" s="35" customFormat="1" ht="16.5" customHeight="1" x14ac:dyDescent="0.2">
      <c r="A7" s="37"/>
      <c r="B7" s="38"/>
      <c r="C7" s="39">
        <v>43101</v>
      </c>
      <c r="D7" s="40">
        <v>43466</v>
      </c>
      <c r="E7" s="63" t="s">
        <v>2</v>
      </c>
      <c r="F7" s="63" t="s">
        <v>3</v>
      </c>
      <c r="G7" s="63" t="s">
        <v>4</v>
      </c>
      <c r="H7" s="64" t="s">
        <v>5</v>
      </c>
      <c r="I7" s="64" t="s">
        <v>6</v>
      </c>
      <c r="J7" s="64" t="s">
        <v>7</v>
      </c>
      <c r="K7" s="64" t="s">
        <v>8</v>
      </c>
      <c r="L7" s="63" t="s">
        <v>9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7">
        <v>18</v>
      </c>
      <c r="C9" s="46">
        <v>6467</v>
      </c>
      <c r="D9" s="46">
        <v>6058</v>
      </c>
      <c r="E9" s="17">
        <v>5.8799999999999998E-2</v>
      </c>
      <c r="F9" s="18">
        <f>B9/((C9+D9)/2)</f>
        <v>2.874251497005988E-3</v>
      </c>
      <c r="G9" s="18">
        <f t="shared" ref="G9:G72" si="0">F9/((1+(1-E9)*F9))</f>
        <v>2.8664969190891113E-3</v>
      </c>
      <c r="H9" s="13">
        <v>100000</v>
      </c>
      <c r="I9" s="13">
        <f>H9*G9</f>
        <v>286.64969190891111</v>
      </c>
      <c r="J9" s="13">
        <f t="shared" ref="J9:J72" si="1">H10+I9*E9</f>
        <v>99730.205309975339</v>
      </c>
      <c r="K9" s="13">
        <f t="shared" ref="K9:K72" si="2">K10+J9</f>
        <v>8212077.086647246</v>
      </c>
      <c r="L9" s="19">
        <f>K9/H9</f>
        <v>82.120770866472455</v>
      </c>
    </row>
    <row r="10" spans="1:13" x14ac:dyDescent="0.2">
      <c r="A10" s="16">
        <v>1</v>
      </c>
      <c r="B10" s="47">
        <v>1</v>
      </c>
      <c r="C10" s="46">
        <v>6976</v>
      </c>
      <c r="D10" s="46">
        <v>6666</v>
      </c>
      <c r="E10" s="17">
        <v>8.2199999999999995E-2</v>
      </c>
      <c r="F10" s="18">
        <f t="shared" ref="F10:F73" si="3">B10/((C10+D10)/2)</f>
        <v>1.4660606949127694E-4</v>
      </c>
      <c r="G10" s="18">
        <f t="shared" si="0"/>
        <v>1.4658634555813615E-4</v>
      </c>
      <c r="H10" s="13">
        <f>H9-I9</f>
        <v>99713.350308091089</v>
      </c>
      <c r="I10" s="13">
        <f t="shared" ref="I10:I73" si="4">H10*G10</f>
        <v>14.616615625021321</v>
      </c>
      <c r="J10" s="13">
        <f t="shared" si="1"/>
        <v>99699.935178270447</v>
      </c>
      <c r="K10" s="13">
        <f t="shared" si="2"/>
        <v>8112346.8813372711</v>
      </c>
      <c r="L10" s="20">
        <f t="shared" ref="L10:L73" si="5">K10/H10</f>
        <v>81.356677478712768</v>
      </c>
    </row>
    <row r="11" spans="1:13" x14ac:dyDescent="0.2">
      <c r="A11" s="16">
        <v>2</v>
      </c>
      <c r="B11" s="47">
        <v>0</v>
      </c>
      <c r="C11" s="46">
        <v>7312</v>
      </c>
      <c r="D11" s="46">
        <v>7006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99698.733692466063</v>
      </c>
      <c r="I11" s="13">
        <f t="shared" si="4"/>
        <v>0</v>
      </c>
      <c r="J11" s="13">
        <f t="shared" si="1"/>
        <v>99698.733692466063</v>
      </c>
      <c r="K11" s="13">
        <f t="shared" si="2"/>
        <v>8012646.9461590005</v>
      </c>
      <c r="L11" s="20">
        <f t="shared" si="5"/>
        <v>80.368592953999496</v>
      </c>
    </row>
    <row r="12" spans="1:13" x14ac:dyDescent="0.2">
      <c r="A12" s="16">
        <v>3</v>
      </c>
      <c r="B12" s="47">
        <v>0</v>
      </c>
      <c r="C12" s="46">
        <v>7352</v>
      </c>
      <c r="D12" s="46">
        <v>7425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99698.733692466063</v>
      </c>
      <c r="I12" s="13">
        <f t="shared" si="4"/>
        <v>0</v>
      </c>
      <c r="J12" s="13">
        <f t="shared" si="1"/>
        <v>99698.733692466063</v>
      </c>
      <c r="K12" s="13">
        <f t="shared" si="2"/>
        <v>7912948.2124665342</v>
      </c>
      <c r="L12" s="20">
        <f t="shared" si="5"/>
        <v>79.368592953999496</v>
      </c>
    </row>
    <row r="13" spans="1:13" x14ac:dyDescent="0.2">
      <c r="A13" s="16">
        <v>4</v>
      </c>
      <c r="B13" s="47">
        <v>0</v>
      </c>
      <c r="C13" s="46">
        <v>7264</v>
      </c>
      <c r="D13" s="46">
        <v>7433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99698.733692466063</v>
      </c>
      <c r="I13" s="13">
        <f t="shared" si="4"/>
        <v>0</v>
      </c>
      <c r="J13" s="13">
        <f t="shared" si="1"/>
        <v>99698.733692466063</v>
      </c>
      <c r="K13" s="13">
        <f t="shared" si="2"/>
        <v>7813249.4787740679</v>
      </c>
      <c r="L13" s="20">
        <f t="shared" si="5"/>
        <v>78.368592953999496</v>
      </c>
    </row>
    <row r="14" spans="1:13" x14ac:dyDescent="0.2">
      <c r="A14" s="16">
        <v>5</v>
      </c>
      <c r="B14" s="47">
        <v>0</v>
      </c>
      <c r="C14" s="46">
        <v>7720</v>
      </c>
      <c r="D14" s="46">
        <v>7337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99698.733692466063</v>
      </c>
      <c r="I14" s="13">
        <f t="shared" si="4"/>
        <v>0</v>
      </c>
      <c r="J14" s="13">
        <f t="shared" si="1"/>
        <v>99698.733692466063</v>
      </c>
      <c r="K14" s="13">
        <f t="shared" si="2"/>
        <v>7713550.7450816017</v>
      </c>
      <c r="L14" s="20">
        <f t="shared" si="5"/>
        <v>77.368592953999496</v>
      </c>
    </row>
    <row r="15" spans="1:13" x14ac:dyDescent="0.2">
      <c r="A15" s="16">
        <v>6</v>
      </c>
      <c r="B15" s="47">
        <v>0</v>
      </c>
      <c r="C15" s="46">
        <v>8012</v>
      </c>
      <c r="D15" s="46">
        <v>7742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99698.733692466063</v>
      </c>
      <c r="I15" s="13">
        <f t="shared" si="4"/>
        <v>0</v>
      </c>
      <c r="J15" s="13">
        <f t="shared" si="1"/>
        <v>99698.733692466063</v>
      </c>
      <c r="K15" s="13">
        <f t="shared" si="2"/>
        <v>7613852.0113891354</v>
      </c>
      <c r="L15" s="20">
        <f t="shared" si="5"/>
        <v>76.368592953999496</v>
      </c>
    </row>
    <row r="16" spans="1:13" x14ac:dyDescent="0.2">
      <c r="A16" s="16">
        <v>7</v>
      </c>
      <c r="B16" s="47">
        <v>1</v>
      </c>
      <c r="C16" s="46">
        <v>8033</v>
      </c>
      <c r="D16" s="46">
        <v>8051</v>
      </c>
      <c r="E16" s="17">
        <v>0.29859999999999998</v>
      </c>
      <c r="F16" s="18">
        <f t="shared" si="3"/>
        <v>1.2434717731907486E-4</v>
      </c>
      <c r="G16" s="18">
        <f t="shared" si="0"/>
        <v>1.2433633306341575E-4</v>
      </c>
      <c r="H16" s="13">
        <f t="shared" si="6"/>
        <v>99698.733692466063</v>
      </c>
      <c r="I16" s="13">
        <f t="shared" si="4"/>
        <v>12.396174958387251</v>
      </c>
      <c r="J16" s="13">
        <f t="shared" si="1"/>
        <v>99690.039015350252</v>
      </c>
      <c r="K16" s="13">
        <f t="shared" si="2"/>
        <v>7514153.2776966691</v>
      </c>
      <c r="L16" s="20">
        <f t="shared" si="5"/>
        <v>75.368592953999482</v>
      </c>
    </row>
    <row r="17" spans="1:12" x14ac:dyDescent="0.2">
      <c r="A17" s="16">
        <v>8</v>
      </c>
      <c r="B17" s="47">
        <v>0</v>
      </c>
      <c r="C17" s="46">
        <v>8161</v>
      </c>
      <c r="D17" s="46">
        <v>8074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99686.33751750768</v>
      </c>
      <c r="I17" s="13">
        <f t="shared" si="4"/>
        <v>0</v>
      </c>
      <c r="J17" s="13">
        <f t="shared" si="1"/>
        <v>99686.33751750768</v>
      </c>
      <c r="K17" s="13">
        <f t="shared" si="2"/>
        <v>7414463.2386813192</v>
      </c>
      <c r="L17" s="20">
        <f t="shared" si="5"/>
        <v>74.377928042337132</v>
      </c>
    </row>
    <row r="18" spans="1:12" x14ac:dyDescent="0.2">
      <c r="A18" s="16">
        <v>9</v>
      </c>
      <c r="B18" s="47">
        <v>0</v>
      </c>
      <c r="C18" s="46">
        <v>8297</v>
      </c>
      <c r="D18" s="46">
        <v>8225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99686.33751750768</v>
      </c>
      <c r="I18" s="13">
        <f t="shared" si="4"/>
        <v>0</v>
      </c>
      <c r="J18" s="13">
        <f t="shared" si="1"/>
        <v>99686.33751750768</v>
      </c>
      <c r="K18" s="13">
        <f t="shared" si="2"/>
        <v>7314776.9011638118</v>
      </c>
      <c r="L18" s="20">
        <f t="shared" si="5"/>
        <v>73.377928042337146</v>
      </c>
    </row>
    <row r="19" spans="1:12" x14ac:dyDescent="0.2">
      <c r="A19" s="16">
        <v>10</v>
      </c>
      <c r="B19" s="47">
        <v>1</v>
      </c>
      <c r="C19" s="46">
        <v>7774</v>
      </c>
      <c r="D19" s="46">
        <v>8349</v>
      </c>
      <c r="E19" s="17">
        <v>0.90410000000000001</v>
      </c>
      <c r="F19" s="18">
        <f t="shared" si="3"/>
        <v>1.2404639335111332E-4</v>
      </c>
      <c r="G19" s="18">
        <f t="shared" si="0"/>
        <v>1.240449177066789E-4</v>
      </c>
      <c r="H19" s="13">
        <f t="shared" si="6"/>
        <v>99686.33751750768</v>
      </c>
      <c r="I19" s="13">
        <f t="shared" si="4"/>
        <v>12.365583533839457</v>
      </c>
      <c r="J19" s="13">
        <f t="shared" si="1"/>
        <v>99685.151658046787</v>
      </c>
      <c r="K19" s="13">
        <f t="shared" si="2"/>
        <v>7215090.5636463044</v>
      </c>
      <c r="L19" s="20">
        <f t="shared" si="5"/>
        <v>72.377928042337146</v>
      </c>
    </row>
    <row r="20" spans="1:12" x14ac:dyDescent="0.2">
      <c r="A20" s="16">
        <v>11</v>
      </c>
      <c r="B20" s="47">
        <v>1</v>
      </c>
      <c r="C20" s="46">
        <v>7664</v>
      </c>
      <c r="D20" s="46">
        <v>7817</v>
      </c>
      <c r="E20" s="17">
        <v>2.7400000000000001E-2</v>
      </c>
      <c r="F20" s="18">
        <f t="shared" si="3"/>
        <v>1.2919062076093276E-4</v>
      </c>
      <c r="G20" s="18">
        <f t="shared" si="0"/>
        <v>1.2917438989579322E-4</v>
      </c>
      <c r="H20" s="13">
        <f t="shared" si="6"/>
        <v>99673.971933973837</v>
      </c>
      <c r="I20" s="13">
        <f t="shared" si="4"/>
        <v>12.875324513061486</v>
      </c>
      <c r="J20" s="13">
        <f t="shared" si="1"/>
        <v>99661.449393352435</v>
      </c>
      <c r="K20" s="13">
        <f t="shared" si="2"/>
        <v>7115405.4119882574</v>
      </c>
      <c r="L20" s="20">
        <f t="shared" si="5"/>
        <v>71.386795107369196</v>
      </c>
    </row>
    <row r="21" spans="1:12" x14ac:dyDescent="0.2">
      <c r="A21" s="16">
        <v>12</v>
      </c>
      <c r="B21" s="47">
        <v>1</v>
      </c>
      <c r="C21" s="46">
        <v>7180</v>
      </c>
      <c r="D21" s="46">
        <v>7729</v>
      </c>
      <c r="E21" s="17">
        <v>0.24660000000000001</v>
      </c>
      <c r="F21" s="18">
        <f t="shared" si="3"/>
        <v>1.3414715943389899E-4</v>
      </c>
      <c r="G21" s="18">
        <f t="shared" si="0"/>
        <v>1.3413360302414403E-4</v>
      </c>
      <c r="H21" s="13">
        <f t="shared" si="6"/>
        <v>99661.096609460772</v>
      </c>
      <c r="I21" s="13">
        <f t="shared" si="4"/>
        <v>13.367901969564278</v>
      </c>
      <c r="J21" s="13">
        <f t="shared" si="1"/>
        <v>99651.025232116895</v>
      </c>
      <c r="K21" s="13">
        <f t="shared" si="2"/>
        <v>7015743.9625949049</v>
      </c>
      <c r="L21" s="20">
        <f t="shared" si="5"/>
        <v>70.396014104553856</v>
      </c>
    </row>
    <row r="22" spans="1:12" x14ac:dyDescent="0.2">
      <c r="A22" s="16">
        <v>13</v>
      </c>
      <c r="B22" s="47">
        <v>1</v>
      </c>
      <c r="C22" s="46">
        <v>7465</v>
      </c>
      <c r="D22" s="46">
        <v>7228</v>
      </c>
      <c r="E22" s="17">
        <v>0.32879999999999998</v>
      </c>
      <c r="F22" s="18">
        <f t="shared" si="3"/>
        <v>1.3611924045463827E-4</v>
      </c>
      <c r="G22" s="18">
        <f t="shared" si="0"/>
        <v>1.3610680529671065E-4</v>
      </c>
      <c r="H22" s="13">
        <f t="shared" si="6"/>
        <v>99647.728707491202</v>
      </c>
      <c r="I22" s="13">
        <f t="shared" si="4"/>
        <v>13.562734009449949</v>
      </c>
      <c r="J22" s="13">
        <f t="shared" si="1"/>
        <v>99638.625400424062</v>
      </c>
      <c r="K22" s="13">
        <f t="shared" si="2"/>
        <v>6916092.9373627882</v>
      </c>
      <c r="L22" s="20">
        <f t="shared" si="5"/>
        <v>69.405424760502925</v>
      </c>
    </row>
    <row r="23" spans="1:12" x14ac:dyDescent="0.2">
      <c r="A23" s="16">
        <v>14</v>
      </c>
      <c r="B23" s="47">
        <v>2</v>
      </c>
      <c r="C23" s="46">
        <v>7026</v>
      </c>
      <c r="D23" s="46">
        <v>7492</v>
      </c>
      <c r="E23" s="17">
        <v>0.4274</v>
      </c>
      <c r="F23" s="18">
        <f t="shared" si="3"/>
        <v>2.7552004408320705E-4</v>
      </c>
      <c r="G23" s="18">
        <f t="shared" si="0"/>
        <v>2.7547658413222922E-4</v>
      </c>
      <c r="H23" s="13">
        <f t="shared" si="6"/>
        <v>99634.165973481751</v>
      </c>
      <c r="I23" s="13">
        <f t="shared" si="4"/>
        <v>27.446879705238334</v>
      </c>
      <c r="J23" s="13">
        <f t="shared" si="1"/>
        <v>99618.449890162534</v>
      </c>
      <c r="K23" s="13">
        <f t="shared" si="2"/>
        <v>6816454.3119623642</v>
      </c>
      <c r="L23" s="20">
        <f t="shared" si="5"/>
        <v>68.414827839042744</v>
      </c>
    </row>
    <row r="24" spans="1:12" x14ac:dyDescent="0.2">
      <c r="A24" s="16">
        <v>15</v>
      </c>
      <c r="B24" s="47">
        <v>1</v>
      </c>
      <c r="C24" s="46">
        <v>6745</v>
      </c>
      <c r="D24" s="46">
        <v>7092</v>
      </c>
      <c r="E24" s="17">
        <v>0.27950000000000003</v>
      </c>
      <c r="F24" s="18">
        <f t="shared" si="3"/>
        <v>1.445400014454E-4</v>
      </c>
      <c r="G24" s="18">
        <f t="shared" si="0"/>
        <v>1.4452495046226666E-4</v>
      </c>
      <c r="H24" s="13">
        <f t="shared" si="6"/>
        <v>99606.719093776512</v>
      </c>
      <c r="I24" s="13">
        <f t="shared" si="4"/>
        <v>14.395656142736961</v>
      </c>
      <c r="J24" s="13">
        <f t="shared" si="1"/>
        <v>99596.347023525668</v>
      </c>
      <c r="K24" s="13">
        <f t="shared" si="2"/>
        <v>6716835.8620722014</v>
      </c>
      <c r="L24" s="20">
        <f t="shared" si="5"/>
        <v>67.43356194423508</v>
      </c>
    </row>
    <row r="25" spans="1:12" x14ac:dyDescent="0.2">
      <c r="A25" s="16">
        <v>16</v>
      </c>
      <c r="B25" s="47">
        <v>2</v>
      </c>
      <c r="C25" s="46">
        <v>6573</v>
      </c>
      <c r="D25" s="46">
        <v>6836</v>
      </c>
      <c r="E25" s="17">
        <v>0.65480000000000005</v>
      </c>
      <c r="F25" s="18">
        <f t="shared" si="3"/>
        <v>2.9830710716682824E-4</v>
      </c>
      <c r="G25" s="18">
        <f t="shared" si="0"/>
        <v>2.9827639197240396E-4</v>
      </c>
      <c r="H25" s="13">
        <f t="shared" si="6"/>
        <v>99592.323437633779</v>
      </c>
      <c r="I25" s="13">
        <f t="shared" si="4"/>
        <v>29.706038903126085</v>
      </c>
      <c r="J25" s="13">
        <f t="shared" si="1"/>
        <v>99582.068913004419</v>
      </c>
      <c r="K25" s="13">
        <f t="shared" si="2"/>
        <v>6617239.5150486762</v>
      </c>
      <c r="L25" s="20">
        <f t="shared" si="5"/>
        <v>66.443268784591538</v>
      </c>
    </row>
    <row r="26" spans="1:12" x14ac:dyDescent="0.2">
      <c r="A26" s="16">
        <v>17</v>
      </c>
      <c r="B26" s="47">
        <v>1</v>
      </c>
      <c r="C26" s="46">
        <v>6610</v>
      </c>
      <c r="D26" s="46">
        <v>6674</v>
      </c>
      <c r="E26" s="17">
        <v>0.2356</v>
      </c>
      <c r="F26" s="18">
        <f t="shared" si="3"/>
        <v>1.5055706112616682E-4</v>
      </c>
      <c r="G26" s="18">
        <f t="shared" si="0"/>
        <v>1.5053973613756344E-4</v>
      </c>
      <c r="H26" s="13">
        <f t="shared" si="6"/>
        <v>99562.617398730654</v>
      </c>
      <c r="I26" s="13">
        <f t="shared" si="4"/>
        <v>14.988130152370095</v>
      </c>
      <c r="J26" s="13">
        <f t="shared" si="1"/>
        <v>99551.160472042175</v>
      </c>
      <c r="K26" s="13">
        <f t="shared" si="2"/>
        <v>6517657.4461356718</v>
      </c>
      <c r="L26" s="20">
        <f t="shared" si="5"/>
        <v>65.462897786561882</v>
      </c>
    </row>
    <row r="27" spans="1:12" x14ac:dyDescent="0.2">
      <c r="A27" s="16">
        <v>18</v>
      </c>
      <c r="B27" s="47">
        <v>1</v>
      </c>
      <c r="C27" s="46">
        <v>6330</v>
      </c>
      <c r="D27" s="46">
        <v>6797</v>
      </c>
      <c r="E27" s="17">
        <v>0.95620000000000005</v>
      </c>
      <c r="F27" s="18">
        <f t="shared" si="3"/>
        <v>1.5235773596404358E-4</v>
      </c>
      <c r="G27" s="18">
        <f t="shared" si="0"/>
        <v>1.5235671924669717E-4</v>
      </c>
      <c r="H27" s="13">
        <f t="shared" si="6"/>
        <v>99547.629268578283</v>
      </c>
      <c r="I27" s="13">
        <f t="shared" si="4"/>
        <v>15.166750204147075</v>
      </c>
      <c r="J27" s="13">
        <f t="shared" si="1"/>
        <v>99546.964964919331</v>
      </c>
      <c r="K27" s="13">
        <f t="shared" si="2"/>
        <v>6418106.2856636299</v>
      </c>
      <c r="L27" s="20">
        <f t="shared" si="5"/>
        <v>64.472718565177061</v>
      </c>
    </row>
    <row r="28" spans="1:12" x14ac:dyDescent="0.2">
      <c r="A28" s="16">
        <v>19</v>
      </c>
      <c r="B28" s="47">
        <v>0</v>
      </c>
      <c r="C28" s="46">
        <v>6090</v>
      </c>
      <c r="D28" s="46">
        <v>6514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99532.46251837413</v>
      </c>
      <c r="I28" s="13">
        <f t="shared" si="4"/>
        <v>0</v>
      </c>
      <c r="J28" s="13">
        <f t="shared" si="1"/>
        <v>99532.46251837413</v>
      </c>
      <c r="K28" s="13">
        <f t="shared" si="2"/>
        <v>6318559.3206987102</v>
      </c>
      <c r="L28" s="20">
        <f t="shared" si="5"/>
        <v>63.482397208169914</v>
      </c>
    </row>
    <row r="29" spans="1:12" x14ac:dyDescent="0.2">
      <c r="A29" s="16">
        <v>20</v>
      </c>
      <c r="B29" s="47">
        <v>1</v>
      </c>
      <c r="C29" s="46">
        <v>6046</v>
      </c>
      <c r="D29" s="46">
        <v>6235</v>
      </c>
      <c r="E29" s="17">
        <v>0.96440000000000003</v>
      </c>
      <c r="F29" s="18">
        <f t="shared" si="3"/>
        <v>1.6285318785115219E-4</v>
      </c>
      <c r="G29" s="18">
        <f t="shared" si="0"/>
        <v>1.6285224370330171E-4</v>
      </c>
      <c r="H29" s="13">
        <f t="shared" si="6"/>
        <v>99532.46251837413</v>
      </c>
      <c r="I29" s="13">
        <f t="shared" si="4"/>
        <v>16.209084842432006</v>
      </c>
      <c r="J29" s="13">
        <f t="shared" si="1"/>
        <v>99531.885474953742</v>
      </c>
      <c r="K29" s="13">
        <f t="shared" si="2"/>
        <v>6219026.8581803357</v>
      </c>
      <c r="L29" s="20">
        <f t="shared" si="5"/>
        <v>62.482397208169907</v>
      </c>
    </row>
    <row r="30" spans="1:12" x14ac:dyDescent="0.2">
      <c r="A30" s="16">
        <v>21</v>
      </c>
      <c r="B30" s="47">
        <v>2</v>
      </c>
      <c r="C30" s="46">
        <v>6030</v>
      </c>
      <c r="D30" s="46">
        <v>6199</v>
      </c>
      <c r="E30" s="17">
        <v>0.48220000000000002</v>
      </c>
      <c r="F30" s="18">
        <f t="shared" si="3"/>
        <v>3.2709134025676672E-4</v>
      </c>
      <c r="G30" s="18">
        <f t="shared" si="0"/>
        <v>3.2703595086585718E-4</v>
      </c>
      <c r="H30" s="13">
        <f t="shared" si="6"/>
        <v>99516.253433531703</v>
      </c>
      <c r="I30" s="13">
        <f t="shared" si="4"/>
        <v>32.545392568242661</v>
      </c>
      <c r="J30" s="13">
        <f t="shared" si="1"/>
        <v>99499.401429259873</v>
      </c>
      <c r="K30" s="13">
        <f t="shared" si="2"/>
        <v>6119494.9727053819</v>
      </c>
      <c r="L30" s="20">
        <f t="shared" si="5"/>
        <v>61.492417183818901</v>
      </c>
    </row>
    <row r="31" spans="1:12" x14ac:dyDescent="0.2">
      <c r="A31" s="16">
        <v>22</v>
      </c>
      <c r="B31" s="47">
        <v>2</v>
      </c>
      <c r="C31" s="46">
        <v>5966</v>
      </c>
      <c r="D31" s="46">
        <v>6158</v>
      </c>
      <c r="E31" s="17">
        <v>0.51639999999999997</v>
      </c>
      <c r="F31" s="18">
        <f t="shared" si="3"/>
        <v>3.2992411745298581E-4</v>
      </c>
      <c r="G31" s="18">
        <f t="shared" si="0"/>
        <v>3.2987148602750153E-4</v>
      </c>
      <c r="H31" s="13">
        <f t="shared" si="6"/>
        <v>99483.708040963465</v>
      </c>
      <c r="I31" s="13">
        <f t="shared" si="4"/>
        <v>32.816838606998722</v>
      </c>
      <c r="J31" s="13">
        <f t="shared" si="1"/>
        <v>99467.83781781311</v>
      </c>
      <c r="K31" s="13">
        <f t="shared" si="2"/>
        <v>6019995.5712761218</v>
      </c>
      <c r="L31" s="20">
        <f t="shared" si="5"/>
        <v>60.512376245538867</v>
      </c>
    </row>
    <row r="32" spans="1:12" x14ac:dyDescent="0.2">
      <c r="A32" s="16">
        <v>23</v>
      </c>
      <c r="B32" s="47">
        <v>1</v>
      </c>
      <c r="C32" s="46">
        <v>6133</v>
      </c>
      <c r="D32" s="46">
        <v>6146</v>
      </c>
      <c r="E32" s="17">
        <v>1.0999999999999999E-2</v>
      </c>
      <c r="F32" s="18">
        <f t="shared" si="3"/>
        <v>1.6287971333170455E-4</v>
      </c>
      <c r="G32" s="18">
        <f t="shared" si="0"/>
        <v>1.6285347958444352E-4</v>
      </c>
      <c r="H32" s="13">
        <f t="shared" si="6"/>
        <v>99450.891202356463</v>
      </c>
      <c r="I32" s="13">
        <f t="shared" si="4"/>
        <v>16.195923680077673</v>
      </c>
      <c r="J32" s="13">
        <f t="shared" si="1"/>
        <v>99434.873433836867</v>
      </c>
      <c r="K32" s="13">
        <f t="shared" si="2"/>
        <v>5920527.7334583085</v>
      </c>
      <c r="L32" s="20">
        <f t="shared" si="5"/>
        <v>59.532173738006918</v>
      </c>
    </row>
    <row r="33" spans="1:12" x14ac:dyDescent="0.2">
      <c r="A33" s="16">
        <v>24</v>
      </c>
      <c r="B33" s="47">
        <v>3</v>
      </c>
      <c r="C33" s="46">
        <v>6356</v>
      </c>
      <c r="D33" s="46">
        <v>6282</v>
      </c>
      <c r="E33" s="17">
        <v>0.41189999999999999</v>
      </c>
      <c r="F33" s="18">
        <f t="shared" si="3"/>
        <v>4.7475866434562429E-4</v>
      </c>
      <c r="G33" s="18">
        <f t="shared" si="0"/>
        <v>4.7462614608173256E-4</v>
      </c>
      <c r="H33" s="13">
        <f t="shared" si="6"/>
        <v>99434.695278676387</v>
      </c>
      <c r="I33" s="13">
        <f t="shared" si="4"/>
        <v>47.194306206929625</v>
      </c>
      <c r="J33" s="13">
        <f t="shared" si="1"/>
        <v>99406.940307196084</v>
      </c>
      <c r="K33" s="13">
        <f t="shared" si="2"/>
        <v>5821092.8600244718</v>
      </c>
      <c r="L33" s="20">
        <f t="shared" si="5"/>
        <v>58.541868547092491</v>
      </c>
    </row>
    <row r="34" spans="1:12" x14ac:dyDescent="0.2">
      <c r="A34" s="16">
        <v>25</v>
      </c>
      <c r="B34" s="47">
        <v>2</v>
      </c>
      <c r="C34" s="46">
        <v>6559</v>
      </c>
      <c r="D34" s="46">
        <v>6510</v>
      </c>
      <c r="E34" s="17">
        <v>0.87670000000000003</v>
      </c>
      <c r="F34" s="18">
        <f t="shared" si="3"/>
        <v>3.060677940163746E-4</v>
      </c>
      <c r="G34" s="18">
        <f t="shared" si="0"/>
        <v>3.0605624401717428E-4</v>
      </c>
      <c r="H34" s="13">
        <f t="shared" si="6"/>
        <v>99387.500972469454</v>
      </c>
      <c r="I34" s="13">
        <f t="shared" si="4"/>
        <v>30.418165249887256</v>
      </c>
      <c r="J34" s="13">
        <f t="shared" si="1"/>
        <v>99383.750412694149</v>
      </c>
      <c r="K34" s="13">
        <f t="shared" si="2"/>
        <v>5721685.9197172755</v>
      </c>
      <c r="L34" s="20">
        <f t="shared" si="5"/>
        <v>57.569471651190774</v>
      </c>
    </row>
    <row r="35" spans="1:12" x14ac:dyDescent="0.2">
      <c r="A35" s="16">
        <v>26</v>
      </c>
      <c r="B35" s="47">
        <v>2</v>
      </c>
      <c r="C35" s="46">
        <v>6705</v>
      </c>
      <c r="D35" s="46">
        <v>6719</v>
      </c>
      <c r="E35" s="17">
        <v>0.70140000000000002</v>
      </c>
      <c r="F35" s="18">
        <f t="shared" si="3"/>
        <v>2.9797377830750892E-4</v>
      </c>
      <c r="G35" s="18">
        <f t="shared" si="0"/>
        <v>2.9794726845817589E-4</v>
      </c>
      <c r="H35" s="13">
        <f t="shared" si="6"/>
        <v>99357.082807219573</v>
      </c>
      <c r="I35" s="13">
        <f t="shared" si="4"/>
        <v>29.603171424383863</v>
      </c>
      <c r="J35" s="13">
        <f t="shared" si="1"/>
        <v>99348.24330023225</v>
      </c>
      <c r="K35" s="13">
        <f t="shared" si="2"/>
        <v>5622302.1693045814</v>
      </c>
      <c r="L35" s="20">
        <f t="shared" si="5"/>
        <v>56.586828140007029</v>
      </c>
    </row>
    <row r="36" spans="1:12" x14ac:dyDescent="0.2">
      <c r="A36" s="16">
        <v>27</v>
      </c>
      <c r="B36" s="47">
        <v>1</v>
      </c>
      <c r="C36" s="46">
        <v>6858</v>
      </c>
      <c r="D36" s="46">
        <v>6875</v>
      </c>
      <c r="E36" s="17">
        <v>0.67400000000000004</v>
      </c>
      <c r="F36" s="18">
        <f t="shared" si="3"/>
        <v>1.456346027816209E-4</v>
      </c>
      <c r="G36" s="18">
        <f t="shared" si="0"/>
        <v>1.456276888332397E-4</v>
      </c>
      <c r="H36" s="13">
        <f t="shared" si="6"/>
        <v>99327.479635795185</v>
      </c>
      <c r="I36" s="13">
        <f t="shared" si="4"/>
        <v>14.464831296991534</v>
      </c>
      <c r="J36" s="13">
        <f t="shared" si="1"/>
        <v>99322.764100792367</v>
      </c>
      <c r="K36" s="13">
        <f t="shared" si="2"/>
        <v>5522953.9260043493</v>
      </c>
      <c r="L36" s="20">
        <f t="shared" si="5"/>
        <v>55.6034840132399</v>
      </c>
    </row>
    <row r="37" spans="1:12" x14ac:dyDescent="0.2">
      <c r="A37" s="16">
        <v>28</v>
      </c>
      <c r="B37" s="47">
        <v>4</v>
      </c>
      <c r="C37" s="46">
        <v>7189</v>
      </c>
      <c r="D37" s="46">
        <v>7016</v>
      </c>
      <c r="E37" s="17">
        <v>0.60680000000000001</v>
      </c>
      <c r="F37" s="18">
        <f t="shared" si="3"/>
        <v>5.6318197817669833E-4</v>
      </c>
      <c r="G37" s="18">
        <f t="shared" si="0"/>
        <v>5.6305729299395695E-4</v>
      </c>
      <c r="H37" s="13">
        <f t="shared" si="6"/>
        <v>99313.014804498191</v>
      </c>
      <c r="I37" s="13">
        <f t="shared" si="4"/>
        <v>55.918917274889523</v>
      </c>
      <c r="J37" s="13">
        <f t="shared" si="1"/>
        <v>99291.027486225707</v>
      </c>
      <c r="K37" s="13">
        <f t="shared" si="2"/>
        <v>5423631.1619035564</v>
      </c>
      <c r="L37" s="20">
        <f t="shared" si="5"/>
        <v>54.611484432128059</v>
      </c>
    </row>
    <row r="38" spans="1:12" x14ac:dyDescent="0.2">
      <c r="A38" s="16">
        <v>29</v>
      </c>
      <c r="B38" s="47">
        <v>3</v>
      </c>
      <c r="C38" s="46">
        <v>7353</v>
      </c>
      <c r="D38" s="46">
        <v>7340</v>
      </c>
      <c r="E38" s="17">
        <v>0.2082</v>
      </c>
      <c r="F38" s="18">
        <f t="shared" si="3"/>
        <v>4.0835772136391476E-4</v>
      </c>
      <c r="G38" s="18">
        <f t="shared" si="0"/>
        <v>4.0822572661934094E-4</v>
      </c>
      <c r="H38" s="13">
        <f t="shared" si="6"/>
        <v>99257.095887223302</v>
      </c>
      <c r="I38" s="13">
        <f t="shared" si="4"/>
        <v>40.519300090687331</v>
      </c>
      <c r="J38" s="13">
        <f t="shared" si="1"/>
        <v>99225.0127054115</v>
      </c>
      <c r="K38" s="13">
        <f t="shared" si="2"/>
        <v>5324340.1344173308</v>
      </c>
      <c r="L38" s="20">
        <f t="shared" si="5"/>
        <v>53.641909294494049</v>
      </c>
    </row>
    <row r="39" spans="1:12" x14ac:dyDescent="0.2">
      <c r="A39" s="16">
        <v>30</v>
      </c>
      <c r="B39" s="47">
        <v>2</v>
      </c>
      <c r="C39" s="46">
        <v>7814</v>
      </c>
      <c r="D39" s="46">
        <v>7550</v>
      </c>
      <c r="E39" s="17">
        <v>0.77529999999999999</v>
      </c>
      <c r="F39" s="18">
        <f t="shared" si="3"/>
        <v>2.6034886748242648E-4</v>
      </c>
      <c r="G39" s="18">
        <f t="shared" si="0"/>
        <v>2.6033363786294515E-4</v>
      </c>
      <c r="H39" s="13">
        <f t="shared" si="6"/>
        <v>99216.576587132615</v>
      </c>
      <c r="I39" s="13">
        <f t="shared" si="4"/>
        <v>25.829412319235743</v>
      </c>
      <c r="J39" s="13">
        <f t="shared" si="1"/>
        <v>99210.772718184482</v>
      </c>
      <c r="K39" s="13">
        <f t="shared" si="2"/>
        <v>5225115.1217119191</v>
      </c>
      <c r="L39" s="20">
        <f t="shared" si="5"/>
        <v>52.663731217567161</v>
      </c>
    </row>
    <row r="40" spans="1:12" x14ac:dyDescent="0.2">
      <c r="A40" s="16">
        <v>31</v>
      </c>
      <c r="B40" s="47">
        <v>1</v>
      </c>
      <c r="C40" s="46">
        <v>8073</v>
      </c>
      <c r="D40" s="46">
        <v>7940</v>
      </c>
      <c r="E40" s="17">
        <v>0.2767</v>
      </c>
      <c r="F40" s="18">
        <f t="shared" si="3"/>
        <v>1.2489851995253857E-4</v>
      </c>
      <c r="G40" s="18">
        <f t="shared" si="0"/>
        <v>1.2488723775194328E-4</v>
      </c>
      <c r="H40" s="13">
        <f t="shared" si="6"/>
        <v>99190.747174813383</v>
      </c>
      <c r="I40" s="13">
        <f t="shared" si="4"/>
        <v>12.387658425213814</v>
      </c>
      <c r="J40" s="13">
        <f t="shared" si="1"/>
        <v>99181.787181474429</v>
      </c>
      <c r="K40" s="13">
        <f t="shared" si="2"/>
        <v>5125904.3489937345</v>
      </c>
      <c r="L40" s="20">
        <f t="shared" si="5"/>
        <v>51.677243039210708</v>
      </c>
    </row>
    <row r="41" spans="1:12" x14ac:dyDescent="0.2">
      <c r="A41" s="16">
        <v>32</v>
      </c>
      <c r="B41" s="47">
        <v>1</v>
      </c>
      <c r="C41" s="46">
        <v>8803</v>
      </c>
      <c r="D41" s="46">
        <v>8239</v>
      </c>
      <c r="E41" s="17">
        <v>0.10680000000000001</v>
      </c>
      <c r="F41" s="18">
        <f t="shared" si="3"/>
        <v>1.1735711770918906E-4</v>
      </c>
      <c r="G41" s="18">
        <f t="shared" si="0"/>
        <v>1.1734481722911055E-4</v>
      </c>
      <c r="H41" s="13">
        <f t="shared" si="6"/>
        <v>99178.359516388169</v>
      </c>
      <c r="I41" s="13">
        <f t="shared" si="4"/>
        <v>11.638066470533587</v>
      </c>
      <c r="J41" s="13">
        <f t="shared" si="1"/>
        <v>99167.964395416682</v>
      </c>
      <c r="K41" s="13">
        <f t="shared" si="2"/>
        <v>5026722.5618122602</v>
      </c>
      <c r="L41" s="20">
        <f t="shared" si="5"/>
        <v>50.683663112835092</v>
      </c>
    </row>
    <row r="42" spans="1:12" x14ac:dyDescent="0.2">
      <c r="A42" s="16">
        <v>33</v>
      </c>
      <c r="B42" s="47">
        <v>4</v>
      </c>
      <c r="C42" s="46">
        <v>9200</v>
      </c>
      <c r="D42" s="46">
        <v>8955</v>
      </c>
      <c r="E42" s="17">
        <v>0.68359999999999999</v>
      </c>
      <c r="F42" s="18">
        <f t="shared" si="3"/>
        <v>4.4064995868906638E-4</v>
      </c>
      <c r="G42" s="18">
        <f t="shared" si="0"/>
        <v>4.4058853111044084E-4</v>
      </c>
      <c r="H42" s="13">
        <f t="shared" si="6"/>
        <v>99166.721449917633</v>
      </c>
      <c r="I42" s="13">
        <f t="shared" si="4"/>
        <v>43.691720138657459</v>
      </c>
      <c r="J42" s="13">
        <f t="shared" si="1"/>
        <v>99152.89738966577</v>
      </c>
      <c r="K42" s="13">
        <f t="shared" si="2"/>
        <v>4927554.5974168433</v>
      </c>
      <c r="L42" s="20">
        <f t="shared" si="5"/>
        <v>49.689598742108423</v>
      </c>
    </row>
    <row r="43" spans="1:12" x14ac:dyDescent="0.2">
      <c r="A43" s="16">
        <v>34</v>
      </c>
      <c r="B43" s="47">
        <v>8</v>
      </c>
      <c r="C43" s="46">
        <v>9739</v>
      </c>
      <c r="D43" s="46">
        <v>9289</v>
      </c>
      <c r="E43" s="17">
        <v>0.39319999999999999</v>
      </c>
      <c r="F43" s="18">
        <f t="shared" si="3"/>
        <v>8.4086609207483713E-4</v>
      </c>
      <c r="G43" s="18">
        <f t="shared" si="0"/>
        <v>8.4043726942603517E-4</v>
      </c>
      <c r="H43" s="13">
        <f t="shared" si="6"/>
        <v>99123.02972977898</v>
      </c>
      <c r="I43" s="13">
        <f t="shared" si="4"/>
        <v>83.306688443331154</v>
      </c>
      <c r="J43" s="13">
        <f t="shared" si="1"/>
        <v>99072.479231231569</v>
      </c>
      <c r="K43" s="13">
        <f t="shared" si="2"/>
        <v>4828401.7000271771</v>
      </c>
      <c r="L43" s="20">
        <f t="shared" si="5"/>
        <v>48.711199740261847</v>
      </c>
    </row>
    <row r="44" spans="1:12" x14ac:dyDescent="0.2">
      <c r="A44" s="16">
        <v>35</v>
      </c>
      <c r="B44" s="47">
        <v>6</v>
      </c>
      <c r="C44" s="46">
        <v>10304</v>
      </c>
      <c r="D44" s="46">
        <v>9840</v>
      </c>
      <c r="E44" s="17">
        <v>0.61229999999999996</v>
      </c>
      <c r="F44" s="18">
        <f t="shared" si="3"/>
        <v>5.9571088165210489E-4</v>
      </c>
      <c r="G44" s="18">
        <f t="shared" si="0"/>
        <v>5.9557332975777573E-4</v>
      </c>
      <c r="H44" s="13">
        <f t="shared" si="6"/>
        <v>99039.723041335645</v>
      </c>
      <c r="I44" s="13">
        <f t="shared" si="4"/>
        <v>58.985417630016173</v>
      </c>
      <c r="J44" s="13">
        <f t="shared" si="1"/>
        <v>99016.85439492049</v>
      </c>
      <c r="K44" s="13">
        <f t="shared" si="2"/>
        <v>4729329.2207959453</v>
      </c>
      <c r="L44" s="20">
        <f t="shared" si="5"/>
        <v>47.751842145419694</v>
      </c>
    </row>
    <row r="45" spans="1:12" x14ac:dyDescent="0.2">
      <c r="A45" s="16">
        <v>36</v>
      </c>
      <c r="B45" s="47">
        <v>4</v>
      </c>
      <c r="C45" s="46">
        <v>11206</v>
      </c>
      <c r="D45" s="46">
        <v>10349</v>
      </c>
      <c r="E45" s="17">
        <v>0.43969999999999998</v>
      </c>
      <c r="F45" s="18">
        <f t="shared" si="3"/>
        <v>3.7114358617490142E-4</v>
      </c>
      <c r="G45" s="18">
        <f t="shared" si="0"/>
        <v>3.7106642226253074E-4</v>
      </c>
      <c r="H45" s="13">
        <f t="shared" si="6"/>
        <v>98980.737623705631</v>
      </c>
      <c r="I45" s="13">
        <f t="shared" si="4"/>
        <v>36.728428182934721</v>
      </c>
      <c r="J45" s="13">
        <f t="shared" si="1"/>
        <v>98960.158685394737</v>
      </c>
      <c r="K45" s="13">
        <f t="shared" si="2"/>
        <v>4630312.3664010251</v>
      </c>
      <c r="L45" s="20">
        <f t="shared" si="5"/>
        <v>46.779933930216309</v>
      </c>
    </row>
    <row r="46" spans="1:12" x14ac:dyDescent="0.2">
      <c r="A46" s="16">
        <v>37</v>
      </c>
      <c r="B46" s="47">
        <v>7</v>
      </c>
      <c r="C46" s="46">
        <v>11565</v>
      </c>
      <c r="D46" s="46">
        <v>11210</v>
      </c>
      <c r="E46" s="17">
        <v>0.68410000000000004</v>
      </c>
      <c r="F46" s="18">
        <f t="shared" si="3"/>
        <v>6.1470911086717889E-4</v>
      </c>
      <c r="G46" s="18">
        <f t="shared" si="0"/>
        <v>6.1458976576517785E-4</v>
      </c>
      <c r="H46" s="13">
        <f t="shared" si="6"/>
        <v>98944.009195522696</v>
      </c>
      <c r="I46" s="13">
        <f t="shared" si="4"/>
        <v>60.809975435343894</v>
      </c>
      <c r="J46" s="13">
        <f t="shared" si="1"/>
        <v>98924.799324282663</v>
      </c>
      <c r="K46" s="13">
        <f t="shared" si="2"/>
        <v>4531352.2077156305</v>
      </c>
      <c r="L46" s="20">
        <f t="shared" si="5"/>
        <v>45.797135617996346</v>
      </c>
    </row>
    <row r="47" spans="1:12" x14ac:dyDescent="0.2">
      <c r="A47" s="16">
        <v>38</v>
      </c>
      <c r="B47" s="47">
        <v>3</v>
      </c>
      <c r="C47" s="46">
        <v>12378</v>
      </c>
      <c r="D47" s="46">
        <v>11605</v>
      </c>
      <c r="E47" s="17">
        <v>0.43740000000000001</v>
      </c>
      <c r="F47" s="18">
        <f t="shared" si="3"/>
        <v>2.5017720885627318E-4</v>
      </c>
      <c r="G47" s="18">
        <f t="shared" si="0"/>
        <v>2.5014200144518703E-4</v>
      </c>
      <c r="H47" s="13">
        <f t="shared" si="6"/>
        <v>98883.19922008735</v>
      </c>
      <c r="I47" s="13">
        <f t="shared" si="4"/>
        <v>24.734841362215807</v>
      </c>
      <c r="J47" s="13">
        <f t="shared" si="1"/>
        <v>98869.283398336978</v>
      </c>
      <c r="K47" s="13">
        <f t="shared" si="2"/>
        <v>4432427.4083913481</v>
      </c>
      <c r="L47" s="20">
        <f t="shared" si="5"/>
        <v>44.824878678590885</v>
      </c>
    </row>
    <row r="48" spans="1:12" x14ac:dyDescent="0.2">
      <c r="A48" s="16">
        <v>39</v>
      </c>
      <c r="B48" s="47">
        <v>11</v>
      </c>
      <c r="C48" s="46">
        <v>13175</v>
      </c>
      <c r="D48" s="46">
        <v>12432</v>
      </c>
      <c r="E48" s="17">
        <v>0.53900000000000003</v>
      </c>
      <c r="F48" s="18">
        <f t="shared" si="3"/>
        <v>8.5914007888467992E-4</v>
      </c>
      <c r="G48" s="18">
        <f t="shared" si="0"/>
        <v>8.5879993950925516E-4</v>
      </c>
      <c r="H48" s="13">
        <f t="shared" si="6"/>
        <v>98858.464378725141</v>
      </c>
      <c r="I48" s="13">
        <f t="shared" si="4"/>
        <v>84.89964322842701</v>
      </c>
      <c r="J48" s="13">
        <f t="shared" si="1"/>
        <v>98819.325643196833</v>
      </c>
      <c r="K48" s="13">
        <f t="shared" si="2"/>
        <v>4333558.1249930114</v>
      </c>
      <c r="L48" s="20">
        <f t="shared" si="5"/>
        <v>43.835984629411413</v>
      </c>
    </row>
    <row r="49" spans="1:12" x14ac:dyDescent="0.2">
      <c r="A49" s="16">
        <v>40</v>
      </c>
      <c r="B49" s="47">
        <v>5</v>
      </c>
      <c r="C49" s="46">
        <v>13279</v>
      </c>
      <c r="D49" s="46">
        <v>13168</v>
      </c>
      <c r="E49" s="17">
        <v>0.59950000000000003</v>
      </c>
      <c r="F49" s="18">
        <f t="shared" si="3"/>
        <v>3.7811472000604982E-4</v>
      </c>
      <c r="G49" s="18">
        <f t="shared" si="0"/>
        <v>3.7805746889390401E-4</v>
      </c>
      <c r="H49" s="13">
        <f t="shared" si="6"/>
        <v>98773.564735496708</v>
      </c>
      <c r="I49" s="13">
        <f t="shared" si="4"/>
        <v>37.342083877530058</v>
      </c>
      <c r="J49" s="13">
        <f t="shared" si="1"/>
        <v>98758.609230903749</v>
      </c>
      <c r="K49" s="13">
        <f t="shared" si="2"/>
        <v>4234738.7993498147</v>
      </c>
      <c r="L49" s="20">
        <f t="shared" si="5"/>
        <v>42.873200037782553</v>
      </c>
    </row>
    <row r="50" spans="1:12" x14ac:dyDescent="0.2">
      <c r="A50" s="16">
        <v>41</v>
      </c>
      <c r="B50" s="47">
        <v>8</v>
      </c>
      <c r="C50" s="46">
        <v>13573</v>
      </c>
      <c r="D50" s="46">
        <v>13309</v>
      </c>
      <c r="E50" s="17">
        <v>0.39900000000000002</v>
      </c>
      <c r="F50" s="18">
        <f t="shared" si="3"/>
        <v>5.9519380998437617E-4</v>
      </c>
      <c r="G50" s="18">
        <f t="shared" si="0"/>
        <v>5.9498097845811873E-4</v>
      </c>
      <c r="H50" s="13">
        <f t="shared" si="6"/>
        <v>98736.222651619173</v>
      </c>
      <c r="I50" s="13">
        <f t="shared" si="4"/>
        <v>58.746174362519042</v>
      </c>
      <c r="J50" s="13">
        <f t="shared" si="1"/>
        <v>98700.916200827298</v>
      </c>
      <c r="K50" s="13">
        <f t="shared" si="2"/>
        <v>4135980.1901189107</v>
      </c>
      <c r="L50" s="20">
        <f t="shared" si="5"/>
        <v>41.88918797017687</v>
      </c>
    </row>
    <row r="51" spans="1:12" x14ac:dyDescent="0.2">
      <c r="A51" s="16">
        <v>42</v>
      </c>
      <c r="B51" s="47">
        <v>11</v>
      </c>
      <c r="C51" s="46">
        <v>13662</v>
      </c>
      <c r="D51" s="46">
        <v>13583</v>
      </c>
      <c r="E51" s="17">
        <v>0.49170000000000003</v>
      </c>
      <c r="F51" s="18">
        <f t="shared" si="3"/>
        <v>8.0748761240594601E-4</v>
      </c>
      <c r="G51" s="18">
        <f t="shared" si="0"/>
        <v>8.0715631836132467E-4</v>
      </c>
      <c r="H51" s="13">
        <f t="shared" si="6"/>
        <v>98677.476477256656</v>
      </c>
      <c r="I51" s="13">
        <f t="shared" si="4"/>
        <v>79.648148618568698</v>
      </c>
      <c r="J51" s="13">
        <f t="shared" si="1"/>
        <v>98636.991323313836</v>
      </c>
      <c r="K51" s="13">
        <f t="shared" si="2"/>
        <v>4037279.2739180834</v>
      </c>
      <c r="L51" s="20">
        <f t="shared" si="5"/>
        <v>40.913888539180491</v>
      </c>
    </row>
    <row r="52" spans="1:12" x14ac:dyDescent="0.2">
      <c r="A52" s="16">
        <v>43</v>
      </c>
      <c r="B52" s="47">
        <v>8</v>
      </c>
      <c r="C52" s="46">
        <v>12884</v>
      </c>
      <c r="D52" s="46">
        <v>13647</v>
      </c>
      <c r="E52" s="17">
        <v>0.53420000000000001</v>
      </c>
      <c r="F52" s="18">
        <f t="shared" si="3"/>
        <v>6.030681090045607E-4</v>
      </c>
      <c r="G52" s="18">
        <f t="shared" si="0"/>
        <v>6.0289874924434174E-4</v>
      </c>
      <c r="H52" s="13">
        <f t="shared" si="6"/>
        <v>98597.82832863809</v>
      </c>
      <c r="I52" s="13">
        <f t="shared" si="4"/>
        <v>59.444507377544234</v>
      </c>
      <c r="J52" s="13">
        <f t="shared" si="1"/>
        <v>98570.13907710163</v>
      </c>
      <c r="K52" s="13">
        <f t="shared" si="2"/>
        <v>3938642.2825947697</v>
      </c>
      <c r="L52" s="20">
        <f t="shared" si="5"/>
        <v>39.946541920444886</v>
      </c>
    </row>
    <row r="53" spans="1:12" x14ac:dyDescent="0.2">
      <c r="A53" s="16">
        <v>44</v>
      </c>
      <c r="B53" s="47">
        <v>12</v>
      </c>
      <c r="C53" s="46">
        <v>12271</v>
      </c>
      <c r="D53" s="46">
        <v>12828</v>
      </c>
      <c r="E53" s="17">
        <v>0.45340000000000003</v>
      </c>
      <c r="F53" s="18">
        <f t="shared" si="3"/>
        <v>9.5621339495597431E-4</v>
      </c>
      <c r="G53" s="18">
        <f t="shared" si="0"/>
        <v>9.5571387557650265E-4</v>
      </c>
      <c r="H53" s="13">
        <f t="shared" si="6"/>
        <v>98538.383821260548</v>
      </c>
      <c r="I53" s="13">
        <f t="shared" si="4"/>
        <v>94.174500694861862</v>
      </c>
      <c r="J53" s="13">
        <f t="shared" si="1"/>
        <v>98486.908039180737</v>
      </c>
      <c r="K53" s="13">
        <f t="shared" si="2"/>
        <v>3840072.1435176679</v>
      </c>
      <c r="L53" s="20">
        <f t="shared" si="5"/>
        <v>38.970317906605828</v>
      </c>
    </row>
    <row r="54" spans="1:12" x14ac:dyDescent="0.2">
      <c r="A54" s="16">
        <v>45</v>
      </c>
      <c r="B54" s="47">
        <v>9</v>
      </c>
      <c r="C54" s="46">
        <v>11757</v>
      </c>
      <c r="D54" s="46">
        <v>12189</v>
      </c>
      <c r="E54" s="17">
        <v>0.59360000000000002</v>
      </c>
      <c r="F54" s="18">
        <f t="shared" si="3"/>
        <v>7.5169130543723374E-4</v>
      </c>
      <c r="G54" s="18">
        <f t="shared" si="0"/>
        <v>7.5146174338322892E-4</v>
      </c>
      <c r="H54" s="13">
        <f t="shared" si="6"/>
        <v>98444.209320565686</v>
      </c>
      <c r="I54" s="13">
        <f t="shared" si="4"/>
        <v>73.977057162015811</v>
      </c>
      <c r="J54" s="13">
        <f t="shared" si="1"/>
        <v>98414.145044535035</v>
      </c>
      <c r="K54" s="13">
        <f t="shared" si="2"/>
        <v>3741585.2354784873</v>
      </c>
      <c r="L54" s="20">
        <f t="shared" si="5"/>
        <v>38.007164274078271</v>
      </c>
    </row>
    <row r="55" spans="1:12" x14ac:dyDescent="0.2">
      <c r="A55" s="16">
        <v>46</v>
      </c>
      <c r="B55" s="47">
        <v>17</v>
      </c>
      <c r="C55" s="46">
        <v>11431</v>
      </c>
      <c r="D55" s="46">
        <v>11714</v>
      </c>
      <c r="E55" s="17">
        <v>0.41349999999999998</v>
      </c>
      <c r="F55" s="18">
        <f t="shared" si="3"/>
        <v>1.4689997839706201E-3</v>
      </c>
      <c r="G55" s="18">
        <f t="shared" si="0"/>
        <v>1.4677352297163199E-3</v>
      </c>
      <c r="H55" s="13">
        <f t="shared" si="6"/>
        <v>98370.232263403668</v>
      </c>
      <c r="I55" s="13">
        <f t="shared" si="4"/>
        <v>144.38145544837454</v>
      </c>
      <c r="J55" s="13">
        <f t="shared" si="1"/>
        <v>98285.552539783195</v>
      </c>
      <c r="K55" s="13">
        <f t="shared" si="2"/>
        <v>3643171.0904339524</v>
      </c>
      <c r="L55" s="20">
        <f t="shared" si="5"/>
        <v>37.035300279445501</v>
      </c>
    </row>
    <row r="56" spans="1:12" x14ac:dyDescent="0.2">
      <c r="A56" s="16">
        <v>47</v>
      </c>
      <c r="B56" s="47">
        <v>16</v>
      </c>
      <c r="C56" s="46">
        <v>10839</v>
      </c>
      <c r="D56" s="46">
        <v>11391</v>
      </c>
      <c r="E56" s="17">
        <v>0.53959999999999997</v>
      </c>
      <c r="F56" s="18">
        <f t="shared" si="3"/>
        <v>1.4394961763382816E-3</v>
      </c>
      <c r="G56" s="18">
        <f t="shared" si="0"/>
        <v>1.4385427906780702E-3</v>
      </c>
      <c r="H56" s="13">
        <f t="shared" si="6"/>
        <v>98225.850807955299</v>
      </c>
      <c r="I56" s="13">
        <f t="shared" si="4"/>
        <v>141.3020895380038</v>
      </c>
      <c r="J56" s="13">
        <f t="shared" si="1"/>
        <v>98160.795325932006</v>
      </c>
      <c r="K56" s="13">
        <f t="shared" si="2"/>
        <v>3544885.5378941693</v>
      </c>
      <c r="L56" s="20">
        <f t="shared" si="5"/>
        <v>36.089130394247185</v>
      </c>
    </row>
    <row r="57" spans="1:12" x14ac:dyDescent="0.2">
      <c r="A57" s="16">
        <v>48</v>
      </c>
      <c r="B57" s="47">
        <v>11</v>
      </c>
      <c r="C57" s="46">
        <v>10374</v>
      </c>
      <c r="D57" s="46">
        <v>10801</v>
      </c>
      <c r="E57" s="17">
        <v>0.53</v>
      </c>
      <c r="F57" s="18">
        <f t="shared" si="3"/>
        <v>1.038961038961039E-3</v>
      </c>
      <c r="G57" s="18">
        <f t="shared" si="0"/>
        <v>1.038453949759598E-3</v>
      </c>
      <c r="H57" s="13">
        <f t="shared" si="6"/>
        <v>98084.548718417296</v>
      </c>
      <c r="I57" s="13">
        <f t="shared" si="4"/>
        <v>101.85628702702816</v>
      </c>
      <c r="J57" s="13">
        <f t="shared" si="1"/>
        <v>98036.676263514601</v>
      </c>
      <c r="K57" s="13">
        <f t="shared" si="2"/>
        <v>3446724.7425682372</v>
      </c>
      <c r="L57" s="20">
        <f t="shared" si="5"/>
        <v>35.140343587277442</v>
      </c>
    </row>
    <row r="58" spans="1:12" x14ac:dyDescent="0.2">
      <c r="A58" s="16">
        <v>49</v>
      </c>
      <c r="B58" s="47">
        <v>19</v>
      </c>
      <c r="C58" s="46">
        <v>10127</v>
      </c>
      <c r="D58" s="46">
        <v>10361</v>
      </c>
      <c r="E58" s="17">
        <v>0.60719999999999996</v>
      </c>
      <c r="F58" s="18">
        <f t="shared" si="3"/>
        <v>1.8547442405310425E-3</v>
      </c>
      <c r="G58" s="18">
        <f t="shared" si="0"/>
        <v>1.8533939623370055E-3</v>
      </c>
      <c r="H58" s="13">
        <f t="shared" si="6"/>
        <v>97982.692431390271</v>
      </c>
      <c r="I58" s="13">
        <f t="shared" si="4"/>
        <v>181.60053056586253</v>
      </c>
      <c r="J58" s="13">
        <f t="shared" si="1"/>
        <v>97911.359742984001</v>
      </c>
      <c r="K58" s="13">
        <f t="shared" si="2"/>
        <v>3348688.0663047228</v>
      </c>
      <c r="L58" s="20">
        <f t="shared" si="5"/>
        <v>34.176322197407984</v>
      </c>
    </row>
    <row r="59" spans="1:12" x14ac:dyDescent="0.2">
      <c r="A59" s="16">
        <v>50</v>
      </c>
      <c r="B59" s="47">
        <v>16</v>
      </c>
      <c r="C59" s="46">
        <v>9800</v>
      </c>
      <c r="D59" s="46">
        <v>10042</v>
      </c>
      <c r="E59" s="17">
        <v>0.69979999999999998</v>
      </c>
      <c r="F59" s="18">
        <f t="shared" si="3"/>
        <v>1.6127406511440379E-3</v>
      </c>
      <c r="G59" s="18">
        <f t="shared" si="0"/>
        <v>1.6119602290724443E-3</v>
      </c>
      <c r="H59" s="13">
        <f t="shared" si="6"/>
        <v>97801.091900824409</v>
      </c>
      <c r="I59" s="13">
        <f t="shared" si="4"/>
        <v>157.65147050398809</v>
      </c>
      <c r="J59" s="13">
        <f t="shared" si="1"/>
        <v>97753.764929379118</v>
      </c>
      <c r="K59" s="13">
        <f t="shared" si="2"/>
        <v>3250776.7065617386</v>
      </c>
      <c r="L59" s="20">
        <f t="shared" si="5"/>
        <v>33.238654532182544</v>
      </c>
    </row>
    <row r="60" spans="1:12" x14ac:dyDescent="0.2">
      <c r="A60" s="16">
        <v>51</v>
      </c>
      <c r="B60" s="47">
        <v>23</v>
      </c>
      <c r="C60" s="46">
        <v>9232</v>
      </c>
      <c r="D60" s="46">
        <v>9733</v>
      </c>
      <c r="E60" s="17">
        <v>0.38340000000000002</v>
      </c>
      <c r="F60" s="18">
        <f t="shared" si="3"/>
        <v>2.4255206960189825E-3</v>
      </c>
      <c r="G60" s="18">
        <f t="shared" si="0"/>
        <v>2.4218985625063276E-3</v>
      </c>
      <c r="H60" s="13">
        <f t="shared" si="6"/>
        <v>97643.440430320421</v>
      </c>
      <c r="I60" s="13">
        <f t="shared" si="4"/>
        <v>236.48250801636524</v>
      </c>
      <c r="J60" s="13">
        <f t="shared" si="1"/>
        <v>97497.625315877522</v>
      </c>
      <c r="K60" s="13">
        <f t="shared" si="2"/>
        <v>3153022.9416323593</v>
      </c>
      <c r="L60" s="20">
        <f t="shared" si="5"/>
        <v>32.291190557571511</v>
      </c>
    </row>
    <row r="61" spans="1:12" x14ac:dyDescent="0.2">
      <c r="A61" s="16">
        <v>52</v>
      </c>
      <c r="B61" s="47">
        <v>18</v>
      </c>
      <c r="C61" s="46">
        <v>8698</v>
      </c>
      <c r="D61" s="46">
        <v>9150</v>
      </c>
      <c r="E61" s="17">
        <v>0.53110000000000002</v>
      </c>
      <c r="F61" s="18">
        <f t="shared" si="3"/>
        <v>2.0170327207530256E-3</v>
      </c>
      <c r="G61" s="18">
        <f t="shared" si="0"/>
        <v>2.0151268407036186E-3</v>
      </c>
      <c r="H61" s="13">
        <f t="shared" si="6"/>
        <v>97406.957922304049</v>
      </c>
      <c r="I61" s="13">
        <f t="shared" si="4"/>
        <v>196.28737538052286</v>
      </c>
      <c r="J61" s="13">
        <f t="shared" si="1"/>
        <v>97314.91877198813</v>
      </c>
      <c r="K61" s="13">
        <f t="shared" si="2"/>
        <v>3055525.3163164817</v>
      </c>
      <c r="L61" s="20">
        <f t="shared" si="5"/>
        <v>31.368655602135725</v>
      </c>
    </row>
    <row r="62" spans="1:12" x14ac:dyDescent="0.2">
      <c r="A62" s="16">
        <v>53</v>
      </c>
      <c r="B62" s="47">
        <v>25</v>
      </c>
      <c r="C62" s="46">
        <v>8636</v>
      </c>
      <c r="D62" s="46">
        <v>8663</v>
      </c>
      <c r="E62" s="17">
        <v>0.46899999999999997</v>
      </c>
      <c r="F62" s="18">
        <f t="shared" si="3"/>
        <v>2.8903404821087925E-3</v>
      </c>
      <c r="G62" s="18">
        <f t="shared" si="0"/>
        <v>2.8859112697720993E-3</v>
      </c>
      <c r="H62" s="13">
        <f t="shared" si="6"/>
        <v>97210.670546923531</v>
      </c>
      <c r="I62" s="13">
        <f t="shared" si="4"/>
        <v>280.54136967346932</v>
      </c>
      <c r="J62" s="13">
        <f t="shared" si="1"/>
        <v>97061.70307962691</v>
      </c>
      <c r="K62" s="13">
        <f t="shared" si="2"/>
        <v>2958210.3975444934</v>
      </c>
      <c r="L62" s="20">
        <f t="shared" si="5"/>
        <v>30.430922664159251</v>
      </c>
    </row>
    <row r="63" spans="1:12" x14ac:dyDescent="0.2">
      <c r="A63" s="16">
        <v>54</v>
      </c>
      <c r="B63" s="47">
        <v>33</v>
      </c>
      <c r="C63" s="46">
        <v>8214</v>
      </c>
      <c r="D63" s="46">
        <v>8565</v>
      </c>
      <c r="E63" s="17">
        <v>0.53869999999999996</v>
      </c>
      <c r="F63" s="18">
        <f t="shared" si="3"/>
        <v>3.9334882889325946E-3</v>
      </c>
      <c r="G63" s="18">
        <f t="shared" si="0"/>
        <v>3.9263638305077264E-3</v>
      </c>
      <c r="H63" s="13">
        <f t="shared" si="6"/>
        <v>96930.129177250055</v>
      </c>
      <c r="I63" s="13">
        <f t="shared" si="4"/>
        <v>380.58295328799625</v>
      </c>
      <c r="J63" s="13">
        <f t="shared" si="1"/>
        <v>96754.566260898297</v>
      </c>
      <c r="K63" s="13">
        <f t="shared" si="2"/>
        <v>2861148.6944648665</v>
      </c>
      <c r="L63" s="20">
        <f t="shared" si="5"/>
        <v>29.517640374056072</v>
      </c>
    </row>
    <row r="64" spans="1:12" x14ac:dyDescent="0.2">
      <c r="A64" s="16">
        <v>55</v>
      </c>
      <c r="B64" s="47">
        <v>21</v>
      </c>
      <c r="C64" s="46">
        <v>7774</v>
      </c>
      <c r="D64" s="46">
        <v>8218</v>
      </c>
      <c r="E64" s="17">
        <v>0.51549999999999996</v>
      </c>
      <c r="F64" s="18">
        <f t="shared" si="3"/>
        <v>2.6263131565782893E-3</v>
      </c>
      <c r="G64" s="18">
        <f t="shared" si="0"/>
        <v>2.6229755546797037E-3</v>
      </c>
      <c r="H64" s="13">
        <f t="shared" si="6"/>
        <v>96549.546223962054</v>
      </c>
      <c r="I64" s="13">
        <f t="shared" si="4"/>
        <v>253.24709956087057</v>
      </c>
      <c r="J64" s="13">
        <f t="shared" si="1"/>
        <v>96426.848004224812</v>
      </c>
      <c r="K64" s="13">
        <f t="shared" si="2"/>
        <v>2764394.1282039681</v>
      </c>
      <c r="L64" s="20">
        <f t="shared" si="5"/>
        <v>28.631870747393421</v>
      </c>
    </row>
    <row r="65" spans="1:12" x14ac:dyDescent="0.2">
      <c r="A65" s="16">
        <v>56</v>
      </c>
      <c r="B65" s="47">
        <v>33</v>
      </c>
      <c r="C65" s="46">
        <v>7501</v>
      </c>
      <c r="D65" s="46">
        <v>7709</v>
      </c>
      <c r="E65" s="17">
        <v>0.50580000000000003</v>
      </c>
      <c r="F65" s="18">
        <f t="shared" si="3"/>
        <v>4.3392504930966471E-3</v>
      </c>
      <c r="G65" s="18">
        <f t="shared" si="0"/>
        <v>4.3299650666291083E-3</v>
      </c>
      <c r="H65" s="13">
        <f t="shared" si="6"/>
        <v>96296.299124401179</v>
      </c>
      <c r="I65" s="13">
        <f t="shared" si="4"/>
        <v>416.95961125432427</v>
      </c>
      <c r="J65" s="13">
        <f t="shared" si="1"/>
        <v>96090.237684519292</v>
      </c>
      <c r="K65" s="13">
        <f t="shared" si="2"/>
        <v>2667967.2801997433</v>
      </c>
      <c r="L65" s="20">
        <f t="shared" si="5"/>
        <v>27.705813249926745</v>
      </c>
    </row>
    <row r="66" spans="1:12" x14ac:dyDescent="0.2">
      <c r="A66" s="16">
        <v>57</v>
      </c>
      <c r="B66" s="47">
        <v>35</v>
      </c>
      <c r="C66" s="46">
        <v>7420</v>
      </c>
      <c r="D66" s="46">
        <v>7457</v>
      </c>
      <c r="E66" s="17">
        <v>0.45619999999999999</v>
      </c>
      <c r="F66" s="18">
        <f t="shared" si="3"/>
        <v>4.7052497143241249E-3</v>
      </c>
      <c r="G66" s="18">
        <f t="shared" si="0"/>
        <v>4.6932410490171479E-3</v>
      </c>
      <c r="H66" s="13">
        <f t="shared" si="6"/>
        <v>95879.339513146857</v>
      </c>
      <c r="I66" s="13">
        <f t="shared" si="4"/>
        <v>449.98485195575262</v>
      </c>
      <c r="J66" s="13">
        <f t="shared" si="1"/>
        <v>95634.637750653317</v>
      </c>
      <c r="K66" s="13">
        <f t="shared" si="2"/>
        <v>2571877.0425152238</v>
      </c>
      <c r="L66" s="20">
        <f t="shared" si="5"/>
        <v>26.824100536931329</v>
      </c>
    </row>
    <row r="67" spans="1:12" x14ac:dyDescent="0.2">
      <c r="A67" s="16">
        <v>58</v>
      </c>
      <c r="B67" s="47">
        <v>36</v>
      </c>
      <c r="C67" s="46">
        <v>7177</v>
      </c>
      <c r="D67" s="46">
        <v>7357</v>
      </c>
      <c r="E67" s="17">
        <v>0.42699999999999999</v>
      </c>
      <c r="F67" s="18">
        <f t="shared" si="3"/>
        <v>4.9539011971927891E-3</v>
      </c>
      <c r="G67" s="18">
        <f t="shared" si="0"/>
        <v>4.9398789290562026E-3</v>
      </c>
      <c r="H67" s="13">
        <f t="shared" si="6"/>
        <v>95429.354661191101</v>
      </c>
      <c r="I67" s="13">
        <f t="shared" si="4"/>
        <v>471.40945830424926</v>
      </c>
      <c r="J67" s="13">
        <f t="shared" si="1"/>
        <v>95159.237041582775</v>
      </c>
      <c r="K67" s="13">
        <f t="shared" si="2"/>
        <v>2476242.4047645708</v>
      </c>
      <c r="L67" s="20">
        <f t="shared" si="5"/>
        <v>25.948434981627315</v>
      </c>
    </row>
    <row r="68" spans="1:12" x14ac:dyDescent="0.2">
      <c r="A68" s="16">
        <v>59</v>
      </c>
      <c r="B68" s="47">
        <v>37</v>
      </c>
      <c r="C68" s="46">
        <v>7020</v>
      </c>
      <c r="D68" s="46">
        <v>7158</v>
      </c>
      <c r="E68" s="17">
        <v>0.53029999999999999</v>
      </c>
      <c r="F68" s="18">
        <f t="shared" si="3"/>
        <v>5.2193539286218083E-3</v>
      </c>
      <c r="G68" s="18">
        <f t="shared" si="0"/>
        <v>5.2065898146804413E-3</v>
      </c>
      <c r="H68" s="13">
        <f t="shared" si="6"/>
        <v>94957.945202886855</v>
      </c>
      <c r="I68" s="13">
        <f t="shared" si="4"/>
        <v>494.40707031633417</v>
      </c>
      <c r="J68" s="13">
        <f t="shared" si="1"/>
        <v>94725.722201959274</v>
      </c>
      <c r="K68" s="13">
        <f t="shared" si="2"/>
        <v>2381083.1677229879</v>
      </c>
      <c r="L68" s="20">
        <f t="shared" si="5"/>
        <v>25.075133656647402</v>
      </c>
    </row>
    <row r="69" spans="1:12" x14ac:dyDescent="0.2">
      <c r="A69" s="16">
        <v>60</v>
      </c>
      <c r="B69" s="47">
        <v>51</v>
      </c>
      <c r="C69" s="46">
        <v>7160</v>
      </c>
      <c r="D69" s="46">
        <v>6975</v>
      </c>
      <c r="E69" s="17">
        <v>0.4677</v>
      </c>
      <c r="F69" s="18">
        <f t="shared" si="3"/>
        <v>7.2161301733286165E-3</v>
      </c>
      <c r="G69" s="18">
        <f t="shared" si="0"/>
        <v>7.1885180254133273E-3</v>
      </c>
      <c r="H69" s="13">
        <f t="shared" si="6"/>
        <v>94463.538132570524</v>
      </c>
      <c r="I69" s="13">
        <f t="shared" si="4"/>
        <v>679.05284661030237</v>
      </c>
      <c r="J69" s="13">
        <f t="shared" si="1"/>
        <v>94102.07830231986</v>
      </c>
      <c r="K69" s="13">
        <f t="shared" si="2"/>
        <v>2286357.4455210287</v>
      </c>
      <c r="L69" s="20">
        <f t="shared" si="5"/>
        <v>24.203597395561715</v>
      </c>
    </row>
    <row r="70" spans="1:12" x14ac:dyDescent="0.2">
      <c r="A70" s="16">
        <v>61</v>
      </c>
      <c r="B70" s="47">
        <v>55</v>
      </c>
      <c r="C70" s="46">
        <v>6729</v>
      </c>
      <c r="D70" s="46">
        <v>7101</v>
      </c>
      <c r="E70" s="17">
        <v>0.49149999999999999</v>
      </c>
      <c r="F70" s="18">
        <f t="shared" si="3"/>
        <v>7.9537237888647871E-3</v>
      </c>
      <c r="G70" s="18">
        <f t="shared" si="0"/>
        <v>7.9216847839198457E-3</v>
      </c>
      <c r="H70" s="13">
        <f t="shared" si="6"/>
        <v>93784.485285960225</v>
      </c>
      <c r="I70" s="13">
        <f t="shared" si="4"/>
        <v>742.93113005754583</v>
      </c>
      <c r="J70" s="13">
        <f t="shared" si="1"/>
        <v>93406.704806325957</v>
      </c>
      <c r="K70" s="13">
        <f t="shared" si="2"/>
        <v>2192255.3672187091</v>
      </c>
      <c r="L70" s="20">
        <f t="shared" si="5"/>
        <v>23.375458750285375</v>
      </c>
    </row>
    <row r="71" spans="1:12" x14ac:dyDescent="0.2">
      <c r="A71" s="16">
        <v>62</v>
      </c>
      <c r="B71" s="47">
        <v>49</v>
      </c>
      <c r="C71" s="46">
        <v>6591</v>
      </c>
      <c r="D71" s="46">
        <v>6653</v>
      </c>
      <c r="E71" s="17">
        <v>0.49659999999999999</v>
      </c>
      <c r="F71" s="18">
        <f t="shared" si="3"/>
        <v>7.3995771670190271E-3</v>
      </c>
      <c r="G71" s="18">
        <f t="shared" si="0"/>
        <v>7.3721164229901348E-3</v>
      </c>
      <c r="H71" s="13">
        <f t="shared" si="6"/>
        <v>93041.554155902675</v>
      </c>
      <c r="I71" s="13">
        <f t="shared" si="4"/>
        <v>685.91316941325613</v>
      </c>
      <c r="J71" s="13">
        <f t="shared" si="1"/>
        <v>92696.265466420053</v>
      </c>
      <c r="K71" s="13">
        <f t="shared" si="2"/>
        <v>2098848.6624123831</v>
      </c>
      <c r="L71" s="20">
        <f t="shared" si="5"/>
        <v>22.558185763916857</v>
      </c>
    </row>
    <row r="72" spans="1:12" x14ac:dyDescent="0.2">
      <c r="A72" s="16">
        <v>63</v>
      </c>
      <c r="B72" s="47">
        <v>45</v>
      </c>
      <c r="C72" s="46">
        <v>6407</v>
      </c>
      <c r="D72" s="46">
        <v>6517</v>
      </c>
      <c r="E72" s="17">
        <v>0.51649999999999996</v>
      </c>
      <c r="F72" s="18">
        <f t="shared" si="3"/>
        <v>6.9637883008356544E-3</v>
      </c>
      <c r="G72" s="18">
        <f t="shared" si="0"/>
        <v>6.9404199648120711E-3</v>
      </c>
      <c r="H72" s="13">
        <f t="shared" si="6"/>
        <v>92355.640986489423</v>
      </c>
      <c r="I72" s="13">
        <f t="shared" si="4"/>
        <v>640.98693456564718</v>
      </c>
      <c r="J72" s="13">
        <f t="shared" si="1"/>
        <v>92045.723803626926</v>
      </c>
      <c r="K72" s="13">
        <f t="shared" si="2"/>
        <v>2006152.3969459629</v>
      </c>
      <c r="L72" s="20">
        <f t="shared" si="5"/>
        <v>21.72203425277986</v>
      </c>
    </row>
    <row r="73" spans="1:12" x14ac:dyDescent="0.2">
      <c r="A73" s="16">
        <v>64</v>
      </c>
      <c r="B73" s="47">
        <v>65</v>
      </c>
      <c r="C73" s="46">
        <v>6961</v>
      </c>
      <c r="D73" s="46">
        <v>6329</v>
      </c>
      <c r="E73" s="17">
        <v>0.48859999999999998</v>
      </c>
      <c r="F73" s="18">
        <f t="shared" si="3"/>
        <v>9.7817908201655382E-3</v>
      </c>
      <c r="G73" s="18">
        <f t="shared" ref="G73:G108" si="7">F73/((1+(1-E73)*F73))</f>
        <v>9.7331018751794073E-3</v>
      </c>
      <c r="H73" s="13">
        <f t="shared" si="6"/>
        <v>91714.654051923775</v>
      </c>
      <c r="I73" s="13">
        <f t="shared" si="4"/>
        <v>892.66807133420991</v>
      </c>
      <c r="J73" s="13">
        <f t="shared" ref="J73:J108" si="8">H74+I73*E73</f>
        <v>91258.143600243464</v>
      </c>
      <c r="K73" s="13">
        <f t="shared" ref="K73:K97" si="9">K74+J73</f>
        <v>1914106.6731423361</v>
      </c>
      <c r="L73" s="20">
        <f t="shared" si="5"/>
        <v>20.870238163452861</v>
      </c>
    </row>
    <row r="74" spans="1:12" x14ac:dyDescent="0.2">
      <c r="A74" s="16">
        <v>65</v>
      </c>
      <c r="B74" s="47">
        <v>66</v>
      </c>
      <c r="C74" s="46">
        <v>7074</v>
      </c>
      <c r="D74" s="46">
        <v>6863</v>
      </c>
      <c r="E74" s="17">
        <v>0.48420000000000002</v>
      </c>
      <c r="F74" s="18">
        <f t="shared" ref="F74:F108" si="10">B74/((C74+D74)/2)</f>
        <v>9.4711917916337814E-3</v>
      </c>
      <c r="G74" s="18">
        <f t="shared" si="7"/>
        <v>9.4251476763555098E-3</v>
      </c>
      <c r="H74" s="13">
        <f t="shared" si="6"/>
        <v>90821.985980589568</v>
      </c>
      <c r="I74" s="13">
        <f t="shared" ref="I74:I108" si="11">H74*G74</f>
        <v>856.01063012694647</v>
      </c>
      <c r="J74" s="13">
        <f t="shared" si="8"/>
        <v>90380.455697570098</v>
      </c>
      <c r="K74" s="13">
        <f t="shared" si="9"/>
        <v>1822848.5295420927</v>
      </c>
      <c r="L74" s="20">
        <f t="shared" ref="L74:L108" si="12">K74/H74</f>
        <v>20.070564520926364</v>
      </c>
    </row>
    <row r="75" spans="1:12" x14ac:dyDescent="0.2">
      <c r="A75" s="16">
        <v>66</v>
      </c>
      <c r="B75" s="47">
        <v>68</v>
      </c>
      <c r="C75" s="46">
        <v>6478</v>
      </c>
      <c r="D75" s="46">
        <v>7003</v>
      </c>
      <c r="E75" s="17">
        <v>0.50619999999999998</v>
      </c>
      <c r="F75" s="18">
        <f t="shared" si="10"/>
        <v>1.0088272383354351E-2</v>
      </c>
      <c r="G75" s="18">
        <f t="shared" si="7"/>
        <v>1.0038265869494514E-2</v>
      </c>
      <c r="H75" s="13">
        <f t="shared" ref="H75:H108" si="13">H74-I74</f>
        <v>89965.975350462628</v>
      </c>
      <c r="I75" s="13">
        <f t="shared" si="11"/>
        <v>903.10237977633369</v>
      </c>
      <c r="J75" s="13">
        <f t="shared" si="8"/>
        <v>89520.023395329074</v>
      </c>
      <c r="K75" s="13">
        <f t="shared" si="9"/>
        <v>1732468.0738445227</v>
      </c>
      <c r="L75" s="20">
        <f t="shared" si="12"/>
        <v>19.256925377574021</v>
      </c>
    </row>
    <row r="76" spans="1:12" x14ac:dyDescent="0.2">
      <c r="A76" s="16">
        <v>67</v>
      </c>
      <c r="B76" s="47">
        <v>73</v>
      </c>
      <c r="C76" s="46">
        <v>6500</v>
      </c>
      <c r="D76" s="46">
        <v>6375</v>
      </c>
      <c r="E76" s="17">
        <v>0.46439999999999998</v>
      </c>
      <c r="F76" s="18">
        <f t="shared" si="10"/>
        <v>1.1339805825242718E-2</v>
      </c>
      <c r="G76" s="18">
        <f t="shared" si="7"/>
        <v>1.1271348165027607E-2</v>
      </c>
      <c r="H76" s="13">
        <f t="shared" si="13"/>
        <v>89062.872970686294</v>
      </c>
      <c r="I76" s="13">
        <f t="shared" si="11"/>
        <v>1003.8586498302318</v>
      </c>
      <c r="J76" s="13">
        <f t="shared" si="8"/>
        <v>88525.20627783722</v>
      </c>
      <c r="K76" s="13">
        <f t="shared" si="9"/>
        <v>1642948.0504491937</v>
      </c>
      <c r="L76" s="20">
        <f t="shared" si="12"/>
        <v>18.447058753538585</v>
      </c>
    </row>
    <row r="77" spans="1:12" x14ac:dyDescent="0.2">
      <c r="A77" s="16">
        <v>68</v>
      </c>
      <c r="B77" s="47">
        <v>91</v>
      </c>
      <c r="C77" s="46">
        <v>6808</v>
      </c>
      <c r="D77" s="46">
        <v>6414</v>
      </c>
      <c r="E77" s="17">
        <v>0.53380000000000005</v>
      </c>
      <c r="F77" s="18">
        <f t="shared" si="10"/>
        <v>1.3764937225835728E-2</v>
      </c>
      <c r="G77" s="18">
        <f t="shared" si="7"/>
        <v>1.3677167916033373E-2</v>
      </c>
      <c r="H77" s="13">
        <f t="shared" si="13"/>
        <v>88059.014320856062</v>
      </c>
      <c r="I77" s="13">
        <f t="shared" si="11"/>
        <v>1204.3979253867358</v>
      </c>
      <c r="J77" s="13">
        <f t="shared" si="8"/>
        <v>87497.524008040768</v>
      </c>
      <c r="K77" s="13">
        <f t="shared" si="9"/>
        <v>1554422.8441713564</v>
      </c>
      <c r="L77" s="20">
        <f t="shared" si="12"/>
        <v>17.652058181205465</v>
      </c>
    </row>
    <row r="78" spans="1:12" x14ac:dyDescent="0.2">
      <c r="A78" s="16">
        <v>69</v>
      </c>
      <c r="B78" s="47">
        <v>95</v>
      </c>
      <c r="C78" s="46">
        <v>7075</v>
      </c>
      <c r="D78" s="46">
        <v>6710</v>
      </c>
      <c r="E78" s="17">
        <v>0.50109999999999999</v>
      </c>
      <c r="F78" s="18">
        <f t="shared" si="10"/>
        <v>1.378309756982227E-2</v>
      </c>
      <c r="G78" s="18">
        <f t="shared" si="7"/>
        <v>1.3688966930409831E-2</v>
      </c>
      <c r="H78" s="13">
        <f t="shared" si="13"/>
        <v>86854.616395469333</v>
      </c>
      <c r="I78" s="13">
        <f t="shared" si="11"/>
        <v>1188.9499715910113</v>
      </c>
      <c r="J78" s="13">
        <f t="shared" si="8"/>
        <v>86261.44925464259</v>
      </c>
      <c r="K78" s="13">
        <f t="shared" si="9"/>
        <v>1466925.3201633156</v>
      </c>
      <c r="L78" s="20">
        <f t="shared" si="12"/>
        <v>16.889434103123111</v>
      </c>
    </row>
    <row r="79" spans="1:12" x14ac:dyDescent="0.2">
      <c r="A79" s="16">
        <v>70</v>
      </c>
      <c r="B79" s="47">
        <v>112</v>
      </c>
      <c r="C79" s="46">
        <v>6403</v>
      </c>
      <c r="D79" s="46">
        <v>6942</v>
      </c>
      <c r="E79" s="17">
        <v>0.45979999999999999</v>
      </c>
      <c r="F79" s="18">
        <f t="shared" si="10"/>
        <v>1.6785312851255153E-2</v>
      </c>
      <c r="G79" s="18">
        <f t="shared" si="7"/>
        <v>1.6634480926369492E-2</v>
      </c>
      <c r="H79" s="13">
        <f t="shared" si="13"/>
        <v>85665.666423878327</v>
      </c>
      <c r="I79" s="13">
        <f t="shared" si="11"/>
        <v>1425.0038941727355</v>
      </c>
      <c r="J79" s="13">
        <f t="shared" si="8"/>
        <v>84895.879320246211</v>
      </c>
      <c r="K79" s="13">
        <f t="shared" si="9"/>
        <v>1380663.8709086732</v>
      </c>
      <c r="L79" s="20">
        <f t="shared" si="12"/>
        <v>16.1168870627478</v>
      </c>
    </row>
    <row r="80" spans="1:12" x14ac:dyDescent="0.2">
      <c r="A80" s="16">
        <v>71</v>
      </c>
      <c r="B80" s="47">
        <v>115</v>
      </c>
      <c r="C80" s="46">
        <v>5627</v>
      </c>
      <c r="D80" s="46">
        <v>6283</v>
      </c>
      <c r="E80" s="17">
        <v>0.45590000000000003</v>
      </c>
      <c r="F80" s="18">
        <f t="shared" si="10"/>
        <v>1.9311502938706968E-2</v>
      </c>
      <c r="G80" s="18">
        <f t="shared" si="7"/>
        <v>1.911069939094201E-2</v>
      </c>
      <c r="H80" s="13">
        <f t="shared" si="13"/>
        <v>84240.662529705587</v>
      </c>
      <c r="I80" s="13">
        <f t="shared" si="11"/>
        <v>1609.897978098996</v>
      </c>
      <c r="J80" s="13">
        <f t="shared" si="8"/>
        <v>83364.717039821931</v>
      </c>
      <c r="K80" s="13">
        <f t="shared" si="9"/>
        <v>1295767.991588427</v>
      </c>
      <c r="L80" s="20">
        <f t="shared" si="12"/>
        <v>15.381740274555691</v>
      </c>
    </row>
    <row r="81" spans="1:12" x14ac:dyDescent="0.2">
      <c r="A81" s="16">
        <v>72</v>
      </c>
      <c r="B81" s="47">
        <v>105</v>
      </c>
      <c r="C81" s="46">
        <v>5815</v>
      </c>
      <c r="D81" s="46">
        <v>5537</v>
      </c>
      <c r="E81" s="17">
        <v>0.54010000000000002</v>
      </c>
      <c r="F81" s="18">
        <f t="shared" si="10"/>
        <v>1.849894291754757E-2</v>
      </c>
      <c r="G81" s="18">
        <f t="shared" si="7"/>
        <v>1.8342887794196992E-2</v>
      </c>
      <c r="H81" s="13">
        <f t="shared" si="13"/>
        <v>82630.764551606597</v>
      </c>
      <c r="I81" s="13">
        <f t="shared" si="11"/>
        <v>1515.6868425188302</v>
      </c>
      <c r="J81" s="13">
        <f t="shared" si="8"/>
        <v>81933.700172732191</v>
      </c>
      <c r="K81" s="13">
        <f t="shared" si="9"/>
        <v>1212403.2745486051</v>
      </c>
      <c r="L81" s="20">
        <f t="shared" si="12"/>
        <v>14.67254092501353</v>
      </c>
    </row>
    <row r="82" spans="1:12" x14ac:dyDescent="0.2">
      <c r="A82" s="16">
        <v>73</v>
      </c>
      <c r="B82" s="47">
        <v>106</v>
      </c>
      <c r="C82" s="46">
        <v>5388</v>
      </c>
      <c r="D82" s="46">
        <v>5726</v>
      </c>
      <c r="E82" s="17">
        <v>0.50190000000000001</v>
      </c>
      <c r="F82" s="18">
        <f t="shared" si="10"/>
        <v>1.9075040489472738E-2</v>
      </c>
      <c r="G82" s="18">
        <f t="shared" si="7"/>
        <v>1.8895509011678246E-2</v>
      </c>
      <c r="H82" s="13">
        <f t="shared" si="13"/>
        <v>81115.077709087767</v>
      </c>
      <c r="I82" s="13">
        <f t="shared" si="11"/>
        <v>1532.7106818350492</v>
      </c>
      <c r="J82" s="13">
        <f t="shared" si="8"/>
        <v>80351.63451846574</v>
      </c>
      <c r="K82" s="13">
        <f t="shared" si="9"/>
        <v>1130469.574375873</v>
      </c>
      <c r="L82" s="20">
        <f t="shared" si="12"/>
        <v>13.936614576518124</v>
      </c>
    </row>
    <row r="83" spans="1:12" x14ac:dyDescent="0.2">
      <c r="A83" s="16">
        <v>74</v>
      </c>
      <c r="B83" s="47">
        <v>104</v>
      </c>
      <c r="C83" s="46">
        <v>5198</v>
      </c>
      <c r="D83" s="46">
        <v>5278</v>
      </c>
      <c r="E83" s="17">
        <v>0.50419999999999998</v>
      </c>
      <c r="F83" s="18">
        <f t="shared" si="10"/>
        <v>1.9854906452844597E-2</v>
      </c>
      <c r="G83" s="18">
        <f t="shared" si="7"/>
        <v>1.9661358805581525E-2</v>
      </c>
      <c r="H83" s="13">
        <f t="shared" si="13"/>
        <v>79582.367027252723</v>
      </c>
      <c r="I83" s="13">
        <f t="shared" si="11"/>
        <v>1564.6974727202962</v>
      </c>
      <c r="J83" s="13">
        <f t="shared" si="8"/>
        <v>78806.590020278003</v>
      </c>
      <c r="K83" s="13">
        <f t="shared" si="9"/>
        <v>1050117.9398574072</v>
      </c>
      <c r="L83" s="20">
        <f t="shared" si="12"/>
        <v>13.195359463206186</v>
      </c>
    </row>
    <row r="84" spans="1:12" x14ac:dyDescent="0.2">
      <c r="A84" s="16">
        <v>75</v>
      </c>
      <c r="B84" s="47">
        <v>115</v>
      </c>
      <c r="C84" s="46">
        <v>3983</v>
      </c>
      <c r="D84" s="46">
        <v>5084</v>
      </c>
      <c r="E84" s="17">
        <v>0.47520000000000001</v>
      </c>
      <c r="F84" s="18">
        <f t="shared" si="10"/>
        <v>2.5366714459027242E-2</v>
      </c>
      <c r="G84" s="18">
        <f t="shared" si="7"/>
        <v>2.5033457760502514E-2</v>
      </c>
      <c r="H84" s="13">
        <f t="shared" si="13"/>
        <v>78017.669554532433</v>
      </c>
      <c r="I84" s="13">
        <f t="shared" si="11"/>
        <v>1953.0520353662307</v>
      </c>
      <c r="J84" s="13">
        <f t="shared" si="8"/>
        <v>76992.707846372243</v>
      </c>
      <c r="K84" s="13">
        <f t="shared" si="9"/>
        <v>971311.34983712924</v>
      </c>
      <c r="L84" s="20">
        <f t="shared" si="12"/>
        <v>12.449889305629751</v>
      </c>
    </row>
    <row r="85" spans="1:12" x14ac:dyDescent="0.2">
      <c r="A85" s="16">
        <v>76</v>
      </c>
      <c r="B85" s="47">
        <v>88</v>
      </c>
      <c r="C85" s="46">
        <v>3418</v>
      </c>
      <c r="D85" s="46">
        <v>3884</v>
      </c>
      <c r="E85" s="17">
        <v>0.45989999999999998</v>
      </c>
      <c r="F85" s="18">
        <f t="shared" si="10"/>
        <v>2.4102985483429196E-2</v>
      </c>
      <c r="G85" s="18">
        <f t="shared" si="7"/>
        <v>2.3793244492242425E-2</v>
      </c>
      <c r="H85" s="13">
        <f t="shared" si="13"/>
        <v>76064.617519166204</v>
      </c>
      <c r="I85" s="13">
        <f t="shared" si="11"/>
        <v>1809.824041842428</v>
      </c>
      <c r="J85" s="13">
        <f t="shared" si="8"/>
        <v>75087.131554167107</v>
      </c>
      <c r="K85" s="13">
        <f t="shared" si="9"/>
        <v>894318.64199075697</v>
      </c>
      <c r="L85" s="20">
        <f t="shared" si="12"/>
        <v>11.757354091281838</v>
      </c>
    </row>
    <row r="86" spans="1:12" x14ac:dyDescent="0.2">
      <c r="A86" s="16">
        <v>77</v>
      </c>
      <c r="B86" s="47">
        <v>125</v>
      </c>
      <c r="C86" s="46">
        <v>4178</v>
      </c>
      <c r="D86" s="46">
        <v>3317</v>
      </c>
      <c r="E86" s="17">
        <v>0.51249999999999996</v>
      </c>
      <c r="F86" s="18">
        <f t="shared" si="10"/>
        <v>3.3355570380253503E-2</v>
      </c>
      <c r="G86" s="18">
        <f t="shared" si="7"/>
        <v>3.282185935833265E-2</v>
      </c>
      <c r="H86" s="13">
        <f t="shared" si="13"/>
        <v>74254.793477323779</v>
      </c>
      <c r="I86" s="13">
        <f t="shared" si="11"/>
        <v>2437.1803881947576</v>
      </c>
      <c r="J86" s="13">
        <f t="shared" si="8"/>
        <v>73066.668038078831</v>
      </c>
      <c r="K86" s="13">
        <f t="shared" si="9"/>
        <v>819231.51043658983</v>
      </c>
      <c r="L86" s="20">
        <f t="shared" si="12"/>
        <v>11.032708759560014</v>
      </c>
    </row>
    <row r="87" spans="1:12" x14ac:dyDescent="0.2">
      <c r="A87" s="16">
        <v>78</v>
      </c>
      <c r="B87" s="47">
        <v>131</v>
      </c>
      <c r="C87" s="46">
        <v>2315</v>
      </c>
      <c r="D87" s="46">
        <v>4021</v>
      </c>
      <c r="E87" s="17">
        <v>0.45369999999999999</v>
      </c>
      <c r="F87" s="18">
        <f t="shared" si="10"/>
        <v>4.1351010101010104E-2</v>
      </c>
      <c r="G87" s="18">
        <f t="shared" si="7"/>
        <v>4.0437524133253314E-2</v>
      </c>
      <c r="H87" s="13">
        <f t="shared" si="13"/>
        <v>71817.613089129023</v>
      </c>
      <c r="I87" s="13">
        <f t="shared" si="11"/>
        <v>2904.1264624843038</v>
      </c>
      <c r="J87" s="13">
        <f t="shared" si="8"/>
        <v>70231.088802673854</v>
      </c>
      <c r="K87" s="13">
        <f t="shared" si="9"/>
        <v>746164.84239851101</v>
      </c>
      <c r="L87" s="20">
        <f t="shared" si="12"/>
        <v>10.389719322368531</v>
      </c>
    </row>
    <row r="88" spans="1:12" x14ac:dyDescent="0.2">
      <c r="A88" s="16">
        <v>79</v>
      </c>
      <c r="B88" s="47">
        <v>92</v>
      </c>
      <c r="C88" s="46">
        <v>2475</v>
      </c>
      <c r="D88" s="46">
        <v>2228</v>
      </c>
      <c r="E88" s="17">
        <v>0.53269999999999995</v>
      </c>
      <c r="F88" s="18">
        <f t="shared" si="10"/>
        <v>3.9123963427599405E-2</v>
      </c>
      <c r="G88" s="18">
        <f t="shared" si="7"/>
        <v>3.8421517118706949E-2</v>
      </c>
      <c r="H88" s="13">
        <f t="shared" si="13"/>
        <v>68913.486626644721</v>
      </c>
      <c r="I88" s="13">
        <f t="shared" si="11"/>
        <v>2647.7607061354124</v>
      </c>
      <c r="J88" s="13">
        <f t="shared" si="8"/>
        <v>67676.188048667653</v>
      </c>
      <c r="K88" s="13">
        <f t="shared" si="9"/>
        <v>675933.75359583716</v>
      </c>
      <c r="L88" s="20">
        <f t="shared" si="12"/>
        <v>9.8084393445055209</v>
      </c>
    </row>
    <row r="89" spans="1:12" x14ac:dyDescent="0.2">
      <c r="A89" s="16">
        <v>80</v>
      </c>
      <c r="B89" s="47">
        <v>100</v>
      </c>
      <c r="C89" s="46">
        <v>2572</v>
      </c>
      <c r="D89" s="46">
        <v>2385</v>
      </c>
      <c r="E89" s="17">
        <v>0.53669999999999995</v>
      </c>
      <c r="F89" s="18">
        <f t="shared" si="10"/>
        <v>4.0346984062941293E-2</v>
      </c>
      <c r="G89" s="18">
        <f t="shared" si="7"/>
        <v>3.9606626980826433E-2</v>
      </c>
      <c r="H89" s="13">
        <f t="shared" si="13"/>
        <v>66265.725920509314</v>
      </c>
      <c r="I89" s="13">
        <f t="shared" si="11"/>
        <v>2624.5618881472938</v>
      </c>
      <c r="J89" s="13">
        <f t="shared" si="8"/>
        <v>65049.766397730673</v>
      </c>
      <c r="K89" s="13">
        <f t="shared" si="9"/>
        <v>608257.56554716954</v>
      </c>
      <c r="L89" s="20">
        <f t="shared" si="12"/>
        <v>9.179067415285239</v>
      </c>
    </row>
    <row r="90" spans="1:12" x14ac:dyDescent="0.2">
      <c r="A90" s="16">
        <v>81</v>
      </c>
      <c r="B90" s="47">
        <v>134</v>
      </c>
      <c r="C90" s="46">
        <v>2438</v>
      </c>
      <c r="D90" s="46">
        <v>2462</v>
      </c>
      <c r="E90" s="17">
        <v>0.50449999999999995</v>
      </c>
      <c r="F90" s="18">
        <f t="shared" si="10"/>
        <v>5.4693877551020405E-2</v>
      </c>
      <c r="G90" s="18">
        <f t="shared" si="7"/>
        <v>5.3250739052701133E-2</v>
      </c>
      <c r="H90" s="13">
        <f t="shared" si="13"/>
        <v>63641.164032362023</v>
      </c>
      <c r="I90" s="13">
        <f t="shared" si="11"/>
        <v>3388.9390188974589</v>
      </c>
      <c r="J90" s="13">
        <f t="shared" si="8"/>
        <v>61961.944748498332</v>
      </c>
      <c r="K90" s="13">
        <f t="shared" si="9"/>
        <v>543207.79914943886</v>
      </c>
      <c r="L90" s="20">
        <f t="shared" si="12"/>
        <v>8.5354786859840193</v>
      </c>
    </row>
    <row r="91" spans="1:12" x14ac:dyDescent="0.2">
      <c r="A91" s="16">
        <v>82</v>
      </c>
      <c r="B91" s="47">
        <v>130</v>
      </c>
      <c r="C91" s="46">
        <v>2107</v>
      </c>
      <c r="D91" s="46">
        <v>2308</v>
      </c>
      <c r="E91" s="17">
        <v>0.53029999999999999</v>
      </c>
      <c r="F91" s="18">
        <f t="shared" si="10"/>
        <v>5.8890147225368061E-2</v>
      </c>
      <c r="G91" s="18">
        <f t="shared" si="7"/>
        <v>5.7305049324219183E-2</v>
      </c>
      <c r="H91" s="13">
        <f t="shared" si="13"/>
        <v>60252.225013464566</v>
      </c>
      <c r="I91" s="13">
        <f t="shared" si="11"/>
        <v>3452.75672629054</v>
      </c>
      <c r="J91" s="13">
        <f t="shared" si="8"/>
        <v>58630.465179125895</v>
      </c>
      <c r="K91" s="13">
        <f t="shared" si="9"/>
        <v>481245.85440094053</v>
      </c>
      <c r="L91" s="20">
        <f t="shared" si="12"/>
        <v>7.9871880962636075</v>
      </c>
    </row>
    <row r="92" spans="1:12" x14ac:dyDescent="0.2">
      <c r="A92" s="16">
        <v>83</v>
      </c>
      <c r="B92" s="47">
        <v>99</v>
      </c>
      <c r="C92" s="46">
        <v>1799</v>
      </c>
      <c r="D92" s="46">
        <v>1990</v>
      </c>
      <c r="E92" s="17">
        <v>0.53410000000000002</v>
      </c>
      <c r="F92" s="18">
        <f t="shared" si="10"/>
        <v>5.2256532066508314E-2</v>
      </c>
      <c r="G92" s="18">
        <f t="shared" si="7"/>
        <v>5.1014516412529347E-2</v>
      </c>
      <c r="H92" s="13">
        <f t="shared" si="13"/>
        <v>56799.468287174022</v>
      </c>
      <c r="I92" s="13">
        <f t="shared" si="11"/>
        <v>2897.5974071589794</v>
      </c>
      <c r="J92" s="13">
        <f t="shared" si="8"/>
        <v>55449.477655178649</v>
      </c>
      <c r="K92" s="13">
        <f t="shared" si="9"/>
        <v>422615.38922181464</v>
      </c>
      <c r="L92" s="20">
        <f t="shared" si="12"/>
        <v>7.4404814334722582</v>
      </c>
    </row>
    <row r="93" spans="1:12" x14ac:dyDescent="0.2">
      <c r="A93" s="16">
        <v>84</v>
      </c>
      <c r="B93" s="47">
        <v>106</v>
      </c>
      <c r="C93" s="46">
        <v>1653</v>
      </c>
      <c r="D93" s="46">
        <v>1705</v>
      </c>
      <c r="E93" s="17">
        <v>0.501</v>
      </c>
      <c r="F93" s="18">
        <f t="shared" si="10"/>
        <v>6.3132817153067303E-2</v>
      </c>
      <c r="G93" s="18">
        <f t="shared" si="7"/>
        <v>6.1204669569846659E-2</v>
      </c>
      <c r="H93" s="13">
        <f t="shared" si="13"/>
        <v>53901.870880015042</v>
      </c>
      <c r="I93" s="13">
        <f t="shared" si="11"/>
        <v>3299.0461964078604</v>
      </c>
      <c r="J93" s="13">
        <f t="shared" si="8"/>
        <v>52255.646828007513</v>
      </c>
      <c r="K93" s="13">
        <f t="shared" si="9"/>
        <v>367165.911566636</v>
      </c>
      <c r="L93" s="20">
        <f t="shared" si="12"/>
        <v>6.8117470798730384</v>
      </c>
    </row>
    <row r="94" spans="1:12" x14ac:dyDescent="0.2">
      <c r="A94" s="16">
        <v>85</v>
      </c>
      <c r="B94" s="47">
        <v>138</v>
      </c>
      <c r="C94" s="46">
        <v>1475</v>
      </c>
      <c r="D94" s="46">
        <v>1545</v>
      </c>
      <c r="E94" s="17">
        <v>0.50209999999999999</v>
      </c>
      <c r="F94" s="18">
        <f t="shared" si="10"/>
        <v>9.1390728476821198E-2</v>
      </c>
      <c r="G94" s="18">
        <f t="shared" si="7"/>
        <v>8.7413130034885447E-2</v>
      </c>
      <c r="H94" s="13">
        <f t="shared" si="13"/>
        <v>50602.824683607178</v>
      </c>
      <c r="I94" s="13">
        <f t="shared" si="11"/>
        <v>4423.3512942006655</v>
      </c>
      <c r="J94" s="13">
        <f t="shared" si="8"/>
        <v>48400.438074224665</v>
      </c>
      <c r="K94" s="13">
        <f t="shared" si="9"/>
        <v>314910.26473862847</v>
      </c>
      <c r="L94" s="20">
        <f t="shared" si="12"/>
        <v>6.2231756173216919</v>
      </c>
    </row>
    <row r="95" spans="1:12" x14ac:dyDescent="0.2">
      <c r="A95" s="16">
        <v>86</v>
      </c>
      <c r="B95" s="47">
        <v>116</v>
      </c>
      <c r="C95" s="46">
        <v>1206</v>
      </c>
      <c r="D95" s="46">
        <v>1337</v>
      </c>
      <c r="E95" s="17">
        <v>0.49630000000000002</v>
      </c>
      <c r="F95" s="18">
        <f t="shared" si="10"/>
        <v>9.1230829728666932E-2</v>
      </c>
      <c r="G95" s="18">
        <f t="shared" si="7"/>
        <v>8.7222688245359239E-2</v>
      </c>
      <c r="H95" s="13">
        <f t="shared" si="13"/>
        <v>46179.473389406514</v>
      </c>
      <c r="I95" s="13">
        <f t="shared" si="11"/>
        <v>4027.8978107790672</v>
      </c>
      <c r="J95" s="13">
        <f t="shared" si="8"/>
        <v>44150.6212621171</v>
      </c>
      <c r="K95" s="13">
        <f t="shared" si="9"/>
        <v>266509.82666440378</v>
      </c>
      <c r="L95" s="20">
        <f t="shared" si="12"/>
        <v>5.7711750936843869</v>
      </c>
    </row>
    <row r="96" spans="1:12" x14ac:dyDescent="0.2">
      <c r="A96" s="16">
        <v>87</v>
      </c>
      <c r="B96" s="47">
        <v>132</v>
      </c>
      <c r="C96" s="46">
        <v>981</v>
      </c>
      <c r="D96" s="46">
        <v>1075</v>
      </c>
      <c r="E96" s="17">
        <v>0.45729999999999998</v>
      </c>
      <c r="F96" s="18">
        <f t="shared" si="10"/>
        <v>0.12840466926070038</v>
      </c>
      <c r="G96" s="18">
        <f t="shared" si="7"/>
        <v>0.12003967857011644</v>
      </c>
      <c r="H96" s="13">
        <f t="shared" si="13"/>
        <v>42151.575578627446</v>
      </c>
      <c r="I96" s="13">
        <f t="shared" si="11"/>
        <v>5059.8615836824083</v>
      </c>
      <c r="J96" s="13">
        <f t="shared" si="8"/>
        <v>39405.588697163003</v>
      </c>
      <c r="K96" s="13">
        <f t="shared" si="9"/>
        <v>222359.20540228669</v>
      </c>
      <c r="L96" s="20">
        <f t="shared" si="12"/>
        <v>5.2752287986841422</v>
      </c>
    </row>
    <row r="97" spans="1:12" x14ac:dyDescent="0.2">
      <c r="A97" s="16">
        <v>88</v>
      </c>
      <c r="B97" s="47">
        <v>106</v>
      </c>
      <c r="C97" s="46">
        <v>856</v>
      </c>
      <c r="D97" s="46">
        <v>870</v>
      </c>
      <c r="E97" s="17">
        <v>0.47220000000000001</v>
      </c>
      <c r="F97" s="18">
        <f t="shared" si="10"/>
        <v>0.12282734646581692</v>
      </c>
      <c r="G97" s="18">
        <f t="shared" si="7"/>
        <v>0.11534944133871515</v>
      </c>
      <c r="H97" s="13">
        <f t="shared" si="13"/>
        <v>37091.713994945036</v>
      </c>
      <c r="I97" s="13">
        <f t="shared" si="11"/>
        <v>4278.5084876123119</v>
      </c>
      <c r="J97" s="13">
        <f t="shared" si="8"/>
        <v>34833.517215183252</v>
      </c>
      <c r="K97" s="13">
        <f t="shared" si="9"/>
        <v>182953.61670512368</v>
      </c>
      <c r="L97" s="20">
        <f t="shared" si="12"/>
        <v>4.9324659607279706</v>
      </c>
    </row>
    <row r="98" spans="1:12" x14ac:dyDescent="0.2">
      <c r="A98" s="16">
        <v>89</v>
      </c>
      <c r="B98" s="47">
        <v>109</v>
      </c>
      <c r="C98" s="46">
        <v>703</v>
      </c>
      <c r="D98" s="46">
        <v>760</v>
      </c>
      <c r="E98" s="17">
        <v>0.49969999999999998</v>
      </c>
      <c r="F98" s="18">
        <f t="shared" si="10"/>
        <v>0.14900888585099112</v>
      </c>
      <c r="G98" s="18">
        <f t="shared" si="7"/>
        <v>0.13867107564354511</v>
      </c>
      <c r="H98" s="13">
        <f t="shared" si="13"/>
        <v>32813.205507332721</v>
      </c>
      <c r="I98" s="13">
        <f t="shared" si="11"/>
        <v>4550.2425030145268</v>
      </c>
      <c r="J98" s="13">
        <f t="shared" si="8"/>
        <v>30536.719183074551</v>
      </c>
      <c r="K98" s="13">
        <f>K99+J98</f>
        <v>148120.09948994045</v>
      </c>
      <c r="L98" s="20">
        <f t="shared" si="12"/>
        <v>4.5140393082547288</v>
      </c>
    </row>
    <row r="99" spans="1:12" x14ac:dyDescent="0.2">
      <c r="A99" s="16">
        <v>90</v>
      </c>
      <c r="B99" s="47">
        <v>92</v>
      </c>
      <c r="C99" s="46">
        <v>547</v>
      </c>
      <c r="D99" s="46">
        <v>599</v>
      </c>
      <c r="E99" s="17">
        <v>0.50429999999999997</v>
      </c>
      <c r="F99" s="22">
        <f t="shared" si="10"/>
        <v>0.16055846422338568</v>
      </c>
      <c r="G99" s="22">
        <f t="shared" si="7"/>
        <v>0.14872186489459174</v>
      </c>
      <c r="H99" s="23">
        <f t="shared" si="13"/>
        <v>28262.963004318193</v>
      </c>
      <c r="I99" s="23">
        <f t="shared" si="11"/>
        <v>4203.3205654490548</v>
      </c>
      <c r="J99" s="23">
        <f t="shared" si="8"/>
        <v>26179.377000025095</v>
      </c>
      <c r="K99" s="23">
        <f t="shared" ref="K99:K108" si="14">K100+J99</f>
        <v>117583.3803068659</v>
      </c>
      <c r="L99" s="24">
        <f t="shared" si="12"/>
        <v>4.1603345087668542</v>
      </c>
    </row>
    <row r="100" spans="1:12" x14ac:dyDescent="0.2">
      <c r="A100" s="16">
        <v>91</v>
      </c>
      <c r="B100" s="47">
        <v>97</v>
      </c>
      <c r="C100" s="46">
        <v>443</v>
      </c>
      <c r="D100" s="46">
        <v>468</v>
      </c>
      <c r="E100" s="17">
        <v>0.56979999999999997</v>
      </c>
      <c r="F100" s="22">
        <f t="shared" si="10"/>
        <v>0.21295279912184412</v>
      </c>
      <c r="G100" s="22">
        <f t="shared" si="7"/>
        <v>0.19508098274156757</v>
      </c>
      <c r="H100" s="23">
        <f t="shared" si="13"/>
        <v>24059.642438869138</v>
      </c>
      <c r="I100" s="23">
        <f t="shared" si="11"/>
        <v>4693.5786913853171</v>
      </c>
      <c r="J100" s="23">
        <f t="shared" si="8"/>
        <v>22040.464885835176</v>
      </c>
      <c r="K100" s="23">
        <f t="shared" si="14"/>
        <v>91404.003306840808</v>
      </c>
      <c r="L100" s="24">
        <f t="shared" si="12"/>
        <v>3.7990590898879968</v>
      </c>
    </row>
    <row r="101" spans="1:12" x14ac:dyDescent="0.2">
      <c r="A101" s="16">
        <v>92</v>
      </c>
      <c r="B101" s="47">
        <v>62</v>
      </c>
      <c r="C101" s="46">
        <v>336</v>
      </c>
      <c r="D101" s="46">
        <v>355</v>
      </c>
      <c r="E101" s="17">
        <v>0.498</v>
      </c>
      <c r="F101" s="22">
        <f t="shared" si="10"/>
        <v>0.17945007235890015</v>
      </c>
      <c r="G101" s="22">
        <f t="shared" si="7"/>
        <v>0.16462041717999915</v>
      </c>
      <c r="H101" s="23">
        <f t="shared" si="13"/>
        <v>19366.063747483822</v>
      </c>
      <c r="I101" s="23">
        <f t="shared" si="11"/>
        <v>3188.0494932452443</v>
      </c>
      <c r="J101" s="23">
        <f t="shared" si="8"/>
        <v>17765.662901874712</v>
      </c>
      <c r="K101" s="23">
        <f t="shared" si="14"/>
        <v>69363.538421005636</v>
      </c>
      <c r="L101" s="24">
        <f t="shared" si="12"/>
        <v>3.5817055714286723</v>
      </c>
    </row>
    <row r="102" spans="1:12" x14ac:dyDescent="0.2">
      <c r="A102" s="16">
        <v>93</v>
      </c>
      <c r="B102" s="47">
        <v>54</v>
      </c>
      <c r="C102" s="46">
        <v>241</v>
      </c>
      <c r="D102" s="46">
        <v>257</v>
      </c>
      <c r="E102" s="17">
        <v>0.50839999999999996</v>
      </c>
      <c r="F102" s="22">
        <f t="shared" si="10"/>
        <v>0.21686746987951808</v>
      </c>
      <c r="G102" s="22">
        <f t="shared" si="7"/>
        <v>0.19597425333809479</v>
      </c>
      <c r="H102" s="23">
        <f t="shared" si="13"/>
        <v>16178.014254238578</v>
      </c>
      <c r="I102" s="23">
        <f t="shared" si="11"/>
        <v>3170.4742639674596</v>
      </c>
      <c r="J102" s="23">
        <f t="shared" si="8"/>
        <v>14619.409106072175</v>
      </c>
      <c r="K102" s="23">
        <f t="shared" si="14"/>
        <v>51597.875519130925</v>
      </c>
      <c r="L102" s="24">
        <f t="shared" si="12"/>
        <v>3.1893824982638073</v>
      </c>
    </row>
    <row r="103" spans="1:12" x14ac:dyDescent="0.2">
      <c r="A103" s="16">
        <v>94</v>
      </c>
      <c r="B103" s="47">
        <v>48</v>
      </c>
      <c r="C103" s="46">
        <v>200</v>
      </c>
      <c r="D103" s="46">
        <v>200</v>
      </c>
      <c r="E103" s="17">
        <v>0.50460000000000005</v>
      </c>
      <c r="F103" s="22">
        <f t="shared" si="10"/>
        <v>0.24</v>
      </c>
      <c r="G103" s="22">
        <f t="shared" si="7"/>
        <v>0.21449714718794241</v>
      </c>
      <c r="H103" s="23">
        <f t="shared" si="13"/>
        <v>13007.539990271118</v>
      </c>
      <c r="I103" s="23">
        <f t="shared" si="11"/>
        <v>2790.0802198462311</v>
      </c>
      <c r="J103" s="23">
        <f t="shared" si="8"/>
        <v>11625.334249359295</v>
      </c>
      <c r="K103" s="23">
        <f t="shared" si="14"/>
        <v>36978.466413058748</v>
      </c>
      <c r="L103" s="24">
        <f t="shared" si="12"/>
        <v>2.8428485663481711</v>
      </c>
    </row>
    <row r="104" spans="1:12" x14ac:dyDescent="0.2">
      <c r="A104" s="16">
        <v>95</v>
      </c>
      <c r="B104" s="47">
        <v>45</v>
      </c>
      <c r="C104" s="46">
        <v>127</v>
      </c>
      <c r="D104" s="46">
        <v>148</v>
      </c>
      <c r="E104" s="17">
        <v>0.52980000000000005</v>
      </c>
      <c r="F104" s="22">
        <f t="shared" si="10"/>
        <v>0.32727272727272727</v>
      </c>
      <c r="G104" s="22">
        <f t="shared" si="7"/>
        <v>0.28362715005136802</v>
      </c>
      <c r="H104" s="23">
        <f t="shared" si="13"/>
        <v>10217.459770424886</v>
      </c>
      <c r="I104" s="23">
        <f t="shared" si="11"/>
        <v>2897.9489954501155</v>
      </c>
      <c r="J104" s="23">
        <f t="shared" si="8"/>
        <v>8854.8441527642426</v>
      </c>
      <c r="K104" s="23">
        <f t="shared" si="14"/>
        <v>25353.132163699451</v>
      </c>
      <c r="L104" s="24">
        <f t="shared" si="12"/>
        <v>2.4813537545883735</v>
      </c>
    </row>
    <row r="105" spans="1:12" x14ac:dyDescent="0.2">
      <c r="A105" s="16">
        <v>96</v>
      </c>
      <c r="B105" s="47">
        <v>32</v>
      </c>
      <c r="C105" s="46">
        <v>91</v>
      </c>
      <c r="D105" s="46">
        <v>89</v>
      </c>
      <c r="E105" s="17">
        <v>0.4738</v>
      </c>
      <c r="F105" s="22">
        <f t="shared" si="10"/>
        <v>0.35555555555555557</v>
      </c>
      <c r="G105" s="22">
        <f t="shared" si="7"/>
        <v>0.29951777638002819</v>
      </c>
      <c r="H105" s="23">
        <f t="shared" si="13"/>
        <v>7319.5107749747713</v>
      </c>
      <c r="I105" s="23">
        <f t="shared" si="11"/>
        <v>2192.3235915101004</v>
      </c>
      <c r="J105" s="23">
        <f t="shared" si="8"/>
        <v>6165.9101011221564</v>
      </c>
      <c r="K105" s="23">
        <f t="shared" si="14"/>
        <v>16498.288010935208</v>
      </c>
      <c r="L105" s="24">
        <f t="shared" si="12"/>
        <v>2.2540151272599327</v>
      </c>
    </row>
    <row r="106" spans="1:12" x14ac:dyDescent="0.2">
      <c r="A106" s="16">
        <v>97</v>
      </c>
      <c r="B106" s="47">
        <v>16</v>
      </c>
      <c r="C106" s="46">
        <v>58</v>
      </c>
      <c r="D106" s="46">
        <v>65</v>
      </c>
      <c r="E106" s="17">
        <v>0.4995</v>
      </c>
      <c r="F106" s="22">
        <f t="shared" si="10"/>
        <v>0.26016260162601629</v>
      </c>
      <c r="G106" s="22">
        <f t="shared" si="7"/>
        <v>0.23018933072452094</v>
      </c>
      <c r="H106" s="23">
        <f t="shared" si="13"/>
        <v>5127.1871834646709</v>
      </c>
      <c r="I106" s="23">
        <f t="shared" si="11"/>
        <v>1180.2237862610741</v>
      </c>
      <c r="J106" s="23">
        <f t="shared" si="8"/>
        <v>4536.485178441003</v>
      </c>
      <c r="K106" s="23">
        <f t="shared" si="14"/>
        <v>10332.377909813051</v>
      </c>
      <c r="L106" s="24">
        <f t="shared" si="12"/>
        <v>2.0152137107721115</v>
      </c>
    </row>
    <row r="107" spans="1:12" x14ac:dyDescent="0.2">
      <c r="A107" s="16">
        <v>98</v>
      </c>
      <c r="B107" s="47">
        <v>15</v>
      </c>
      <c r="C107" s="46">
        <v>41</v>
      </c>
      <c r="D107" s="46">
        <v>39</v>
      </c>
      <c r="E107" s="17">
        <v>0.37040000000000001</v>
      </c>
      <c r="F107" s="22">
        <f t="shared" si="10"/>
        <v>0.375</v>
      </c>
      <c r="G107" s="22">
        <f t="shared" si="7"/>
        <v>0.30337351346978403</v>
      </c>
      <c r="H107" s="23">
        <f t="shared" si="13"/>
        <v>3946.9633972035967</v>
      </c>
      <c r="I107" s="23">
        <f t="shared" si="11"/>
        <v>1197.4041533462898</v>
      </c>
      <c r="J107" s="23">
        <f t="shared" si="8"/>
        <v>3193.0777422567726</v>
      </c>
      <c r="K107" s="23">
        <f t="shared" si="14"/>
        <v>5795.8927313720487</v>
      </c>
      <c r="L107" s="24">
        <f t="shared" si="12"/>
        <v>1.4684434964556319</v>
      </c>
    </row>
    <row r="108" spans="1:12" x14ac:dyDescent="0.2">
      <c r="A108" s="16">
        <v>99</v>
      </c>
      <c r="B108" s="47">
        <v>7</v>
      </c>
      <c r="C108" s="46">
        <v>17</v>
      </c>
      <c r="D108" s="46">
        <v>28</v>
      </c>
      <c r="E108" s="17">
        <v>0.24929999999999999</v>
      </c>
      <c r="F108" s="22">
        <f t="shared" si="10"/>
        <v>0.31111111111111112</v>
      </c>
      <c r="G108" s="22">
        <f t="shared" si="7"/>
        <v>0.25220771827677274</v>
      </c>
      <c r="H108" s="23">
        <f t="shared" si="13"/>
        <v>2749.5592438573067</v>
      </c>
      <c r="I108" s="23">
        <f t="shared" si="11"/>
        <v>693.46006316005992</v>
      </c>
      <c r="J108" s="23">
        <f t="shared" si="8"/>
        <v>2228.97877444305</v>
      </c>
      <c r="K108" s="23">
        <f t="shared" si="14"/>
        <v>2602.8149891152766</v>
      </c>
      <c r="L108" s="24">
        <f t="shared" si="12"/>
        <v>0.94662989893021354</v>
      </c>
    </row>
    <row r="109" spans="1:12" x14ac:dyDescent="0.2">
      <c r="A109" s="16" t="s">
        <v>23</v>
      </c>
      <c r="B109" s="47">
        <v>9</v>
      </c>
      <c r="C109" s="46">
        <v>47</v>
      </c>
      <c r="D109" s="46">
        <v>52</v>
      </c>
      <c r="E109" s="17"/>
      <c r="F109" s="22">
        <f>B109/((C109+D109)/2)</f>
        <v>0.18181818181818182</v>
      </c>
      <c r="G109" s="22">
        <v>1</v>
      </c>
      <c r="H109" s="23">
        <f>H108-I108</f>
        <v>2056.099180697247</v>
      </c>
      <c r="I109" s="23">
        <f>H109*G109</f>
        <v>2056.099180697247</v>
      </c>
      <c r="J109" s="23">
        <f>H109*F109</f>
        <v>373.83621467222673</v>
      </c>
      <c r="K109" s="23">
        <f>J109</f>
        <v>373.83621467222673</v>
      </c>
      <c r="L109" s="24">
        <f>K109/H109</f>
        <v>0.18181818181818182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6" t="s">
        <v>24</v>
      </c>
      <c r="B112" s="50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6" t="s">
        <v>10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6" t="s">
        <v>11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6" t="s">
        <v>12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6" t="s">
        <v>13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6" t="s">
        <v>14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6" t="s">
        <v>15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6" t="s">
        <v>16</v>
      </c>
      <c r="B119" s="48"/>
      <c r="C119" s="48"/>
      <c r="D119" s="48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6" t="s">
        <v>17</v>
      </c>
      <c r="B120" s="48"/>
      <c r="C120" s="48"/>
      <c r="D120" s="48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6" t="s">
        <v>18</v>
      </c>
      <c r="B121" s="48"/>
      <c r="C121" s="48"/>
      <c r="D121" s="48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6" t="s">
        <v>19</v>
      </c>
      <c r="B122" s="48"/>
      <c r="C122" s="48"/>
      <c r="D122" s="48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6" t="s">
        <v>20</v>
      </c>
      <c r="B123" s="48"/>
      <c r="C123" s="48"/>
      <c r="D123" s="48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5" t="s">
        <v>51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5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5703125" style="9" customWidth="1"/>
    <col min="5" max="7" width="13.5703125" style="10" customWidth="1"/>
    <col min="8" max="11" width="13.5703125" style="9" customWidth="1"/>
    <col min="12" max="12" width="13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1" t="s">
        <v>33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.75" customHeight="1" x14ac:dyDescent="0.2">
      <c r="A6" s="36" t="s">
        <v>0</v>
      </c>
      <c r="B6" s="36" t="s">
        <v>1</v>
      </c>
      <c r="C6" s="67" t="s">
        <v>38</v>
      </c>
      <c r="D6" s="67"/>
      <c r="E6" s="59" t="s">
        <v>39</v>
      </c>
      <c r="F6" s="59" t="s">
        <v>40</v>
      </c>
      <c r="G6" s="59" t="s">
        <v>41</v>
      </c>
      <c r="H6" s="58" t="s">
        <v>42</v>
      </c>
      <c r="I6" s="58" t="s">
        <v>43</v>
      </c>
      <c r="J6" s="58" t="s">
        <v>44</v>
      </c>
      <c r="K6" s="58" t="s">
        <v>45</v>
      </c>
      <c r="L6" s="59" t="s">
        <v>46</v>
      </c>
    </row>
    <row r="7" spans="1:13" s="35" customFormat="1" ht="16.5" customHeight="1" x14ac:dyDescent="0.2">
      <c r="A7" s="37"/>
      <c r="B7" s="38"/>
      <c r="C7" s="39">
        <v>42736</v>
      </c>
      <c r="D7" s="40">
        <v>43101</v>
      </c>
      <c r="E7" s="63" t="s">
        <v>2</v>
      </c>
      <c r="F7" s="63" t="s">
        <v>3</v>
      </c>
      <c r="G7" s="63" t="s">
        <v>4</v>
      </c>
      <c r="H7" s="64" t="s">
        <v>5</v>
      </c>
      <c r="I7" s="64" t="s">
        <v>6</v>
      </c>
      <c r="J7" s="64" t="s">
        <v>7</v>
      </c>
      <c r="K7" s="64" t="s">
        <v>8</v>
      </c>
      <c r="L7" s="63" t="s">
        <v>9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7">
        <v>13</v>
      </c>
      <c r="C9" s="46">
        <v>6666</v>
      </c>
      <c r="D9" s="46">
        <v>6467</v>
      </c>
      <c r="E9" s="17">
        <v>0.1128</v>
      </c>
      <c r="F9" s="18">
        <f>B9/((C9+D9)/2)</f>
        <v>1.9797456788243355E-3</v>
      </c>
      <c r="G9" s="18">
        <f t="shared" ref="G9:G72" si="0">F9/((1+(1-E9)*F9))</f>
        <v>1.9762744902975258E-3</v>
      </c>
      <c r="H9" s="13">
        <v>100000</v>
      </c>
      <c r="I9" s="13">
        <f>H9*G9</f>
        <v>197.62744902975257</v>
      </c>
      <c r="J9" s="13">
        <f t="shared" ref="J9:J72" si="1">H10+I9*E9</f>
        <v>99824.664927220801</v>
      </c>
      <c r="K9" s="13">
        <f t="shared" ref="K9:K72" si="2">K10+J9</f>
        <v>8170810.199158337</v>
      </c>
      <c r="L9" s="19">
        <f>K9/H9</f>
        <v>81.708101991583376</v>
      </c>
    </row>
    <row r="10" spans="1:13" x14ac:dyDescent="0.2">
      <c r="A10" s="16">
        <v>1</v>
      </c>
      <c r="B10" s="47">
        <v>2</v>
      </c>
      <c r="C10" s="46">
        <v>7335</v>
      </c>
      <c r="D10" s="46">
        <v>6976</v>
      </c>
      <c r="E10" s="17">
        <v>0.77529999999999999</v>
      </c>
      <c r="F10" s="18">
        <f t="shared" ref="F10:F73" si="3">B10/((C10+D10)/2)</f>
        <v>2.7950527566207811E-4</v>
      </c>
      <c r="G10" s="18">
        <f t="shared" si="0"/>
        <v>2.7948772248165981E-4</v>
      </c>
      <c r="H10" s="13">
        <f>H9-I9</f>
        <v>99802.372550970249</v>
      </c>
      <c r="I10" s="13">
        <f t="shared" ref="I10:I73" si="4">H10*G10</f>
        <v>27.893537802536795</v>
      </c>
      <c r="J10" s="13">
        <f t="shared" si="1"/>
        <v>99796.104873026023</v>
      </c>
      <c r="K10" s="13">
        <f t="shared" si="2"/>
        <v>8070985.5342311161</v>
      </c>
      <c r="L10" s="20">
        <f t="shared" ref="L10:L73" si="5">K10/H10</f>
        <v>80.869676020068241</v>
      </c>
    </row>
    <row r="11" spans="1:13" x14ac:dyDescent="0.2">
      <c r="A11" s="16">
        <v>2</v>
      </c>
      <c r="B11" s="47">
        <v>1</v>
      </c>
      <c r="C11" s="46">
        <v>7227</v>
      </c>
      <c r="D11" s="46">
        <v>7312</v>
      </c>
      <c r="E11" s="17">
        <v>0.60819999999999996</v>
      </c>
      <c r="F11" s="18">
        <f t="shared" si="3"/>
        <v>1.3756104271270376E-4</v>
      </c>
      <c r="G11" s="18">
        <f t="shared" si="0"/>
        <v>1.3755362906501579E-4</v>
      </c>
      <c r="H11" s="13">
        <f t="shared" ref="H11:H74" si="6">H10-I10</f>
        <v>99774.479013167715</v>
      </c>
      <c r="I11" s="13">
        <f t="shared" si="4"/>
        <v>13.724341676332475</v>
      </c>
      <c r="J11" s="13">
        <f t="shared" si="1"/>
        <v>99769.101816098919</v>
      </c>
      <c r="K11" s="13">
        <f t="shared" si="2"/>
        <v>7971189.4293580903</v>
      </c>
      <c r="L11" s="20">
        <f t="shared" si="5"/>
        <v>79.892067672997769</v>
      </c>
    </row>
    <row r="12" spans="1:13" x14ac:dyDescent="0.2">
      <c r="A12" s="16">
        <v>3</v>
      </c>
      <c r="B12" s="47">
        <v>0</v>
      </c>
      <c r="C12" s="46">
        <v>7244</v>
      </c>
      <c r="D12" s="46">
        <v>7352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99760.754671491377</v>
      </c>
      <c r="I12" s="13">
        <f t="shared" si="4"/>
        <v>0</v>
      </c>
      <c r="J12" s="13">
        <f t="shared" si="1"/>
        <v>99760.754671491377</v>
      </c>
      <c r="K12" s="13">
        <f t="shared" si="2"/>
        <v>7871420.3275419911</v>
      </c>
      <c r="L12" s="20">
        <f t="shared" si="5"/>
        <v>78.902974957059001</v>
      </c>
    </row>
    <row r="13" spans="1:13" x14ac:dyDescent="0.2">
      <c r="A13" s="16">
        <v>4</v>
      </c>
      <c r="B13" s="47">
        <v>0</v>
      </c>
      <c r="C13" s="46">
        <v>7674</v>
      </c>
      <c r="D13" s="46">
        <v>7264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99760.754671491377</v>
      </c>
      <c r="I13" s="13">
        <f t="shared" si="4"/>
        <v>0</v>
      </c>
      <c r="J13" s="13">
        <f t="shared" si="1"/>
        <v>99760.754671491377</v>
      </c>
      <c r="K13" s="13">
        <f t="shared" si="2"/>
        <v>7771659.5728704995</v>
      </c>
      <c r="L13" s="20">
        <f t="shared" si="5"/>
        <v>77.902974957059001</v>
      </c>
    </row>
    <row r="14" spans="1:13" x14ac:dyDescent="0.2">
      <c r="A14" s="16">
        <v>5</v>
      </c>
      <c r="B14" s="47">
        <v>1</v>
      </c>
      <c r="C14" s="46">
        <v>8000</v>
      </c>
      <c r="D14" s="46">
        <v>7720</v>
      </c>
      <c r="E14" s="17">
        <v>0.13150000000000001</v>
      </c>
      <c r="F14" s="18">
        <f t="shared" si="3"/>
        <v>1.272264631043257E-4</v>
      </c>
      <c r="G14" s="18">
        <f t="shared" si="0"/>
        <v>1.2721240661893785E-4</v>
      </c>
      <c r="H14" s="13">
        <f t="shared" si="6"/>
        <v>99760.754671491377</v>
      </c>
      <c r="I14" s="13">
        <f t="shared" si="4"/>
        <v>12.690805687881864</v>
      </c>
      <c r="J14" s="13">
        <f t="shared" si="1"/>
        <v>99749.732706751456</v>
      </c>
      <c r="K14" s="13">
        <f t="shared" si="2"/>
        <v>7671898.8181990078</v>
      </c>
      <c r="L14" s="20">
        <f t="shared" si="5"/>
        <v>76.902974957059001</v>
      </c>
    </row>
    <row r="15" spans="1:13" x14ac:dyDescent="0.2">
      <c r="A15" s="16">
        <v>6</v>
      </c>
      <c r="B15" s="47">
        <v>0</v>
      </c>
      <c r="C15" s="46">
        <v>8052</v>
      </c>
      <c r="D15" s="46">
        <v>8012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99748.063865803502</v>
      </c>
      <c r="I15" s="13">
        <f t="shared" si="4"/>
        <v>0</v>
      </c>
      <c r="J15" s="13">
        <f t="shared" si="1"/>
        <v>99748.063865803502</v>
      </c>
      <c r="K15" s="13">
        <f t="shared" si="2"/>
        <v>7572149.0854922561</v>
      </c>
      <c r="L15" s="20">
        <f t="shared" si="5"/>
        <v>75.912742483698537</v>
      </c>
    </row>
    <row r="16" spans="1:13" x14ac:dyDescent="0.2">
      <c r="A16" s="16">
        <v>7</v>
      </c>
      <c r="B16" s="47">
        <v>0</v>
      </c>
      <c r="C16" s="46">
        <v>8125</v>
      </c>
      <c r="D16" s="46">
        <v>8033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99748.063865803502</v>
      </c>
      <c r="I16" s="13">
        <f t="shared" si="4"/>
        <v>0</v>
      </c>
      <c r="J16" s="13">
        <f t="shared" si="1"/>
        <v>99748.063865803502</v>
      </c>
      <c r="K16" s="13">
        <f t="shared" si="2"/>
        <v>7472401.0216264529</v>
      </c>
      <c r="L16" s="20">
        <f t="shared" si="5"/>
        <v>74.912742483698537</v>
      </c>
    </row>
    <row r="17" spans="1:12" x14ac:dyDescent="0.2">
      <c r="A17" s="16">
        <v>8</v>
      </c>
      <c r="B17" s="47">
        <v>0</v>
      </c>
      <c r="C17" s="46">
        <v>8302</v>
      </c>
      <c r="D17" s="46">
        <v>8161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99748.063865803502</v>
      </c>
      <c r="I17" s="13">
        <f t="shared" si="4"/>
        <v>0</v>
      </c>
      <c r="J17" s="13">
        <f t="shared" si="1"/>
        <v>99748.063865803502</v>
      </c>
      <c r="K17" s="13">
        <f t="shared" si="2"/>
        <v>7372652.9577606497</v>
      </c>
      <c r="L17" s="20">
        <f t="shared" si="5"/>
        <v>73.912742483698537</v>
      </c>
    </row>
    <row r="18" spans="1:12" x14ac:dyDescent="0.2">
      <c r="A18" s="16">
        <v>9</v>
      </c>
      <c r="B18" s="47">
        <v>1</v>
      </c>
      <c r="C18" s="46">
        <v>7770</v>
      </c>
      <c r="D18" s="46">
        <v>8297</v>
      </c>
      <c r="E18" s="17">
        <v>0.6</v>
      </c>
      <c r="F18" s="18">
        <f t="shared" si="3"/>
        <v>1.2447874525424785E-4</v>
      </c>
      <c r="G18" s="18">
        <f t="shared" si="0"/>
        <v>1.2447254757963133E-4</v>
      </c>
      <c r="H18" s="13">
        <f t="shared" si="6"/>
        <v>99748.063865803502</v>
      </c>
      <c r="I18" s="13">
        <f t="shared" si="4"/>
        <v>12.415895625512331</v>
      </c>
      <c r="J18" s="13">
        <f t="shared" si="1"/>
        <v>99743.097507553292</v>
      </c>
      <c r="K18" s="13">
        <f t="shared" si="2"/>
        <v>7272904.8938948466</v>
      </c>
      <c r="L18" s="20">
        <f t="shared" si="5"/>
        <v>72.912742483698537</v>
      </c>
    </row>
    <row r="19" spans="1:12" x14ac:dyDescent="0.2">
      <c r="A19" s="16">
        <v>10</v>
      </c>
      <c r="B19" s="47">
        <v>0</v>
      </c>
      <c r="C19" s="46">
        <v>7658</v>
      </c>
      <c r="D19" s="46">
        <v>7774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99735.64797017799</v>
      </c>
      <c r="I19" s="13">
        <f t="shared" si="4"/>
        <v>0</v>
      </c>
      <c r="J19" s="13">
        <f t="shared" si="1"/>
        <v>99735.64797017799</v>
      </c>
      <c r="K19" s="13">
        <f t="shared" si="2"/>
        <v>7173161.7963872934</v>
      </c>
      <c r="L19" s="20">
        <f t="shared" si="5"/>
        <v>71.921744555488772</v>
      </c>
    </row>
    <row r="20" spans="1:12" x14ac:dyDescent="0.2">
      <c r="A20" s="16">
        <v>11</v>
      </c>
      <c r="B20" s="47">
        <v>1</v>
      </c>
      <c r="C20" s="46">
        <v>7166</v>
      </c>
      <c r="D20" s="46">
        <v>7664</v>
      </c>
      <c r="E20" s="17">
        <v>0.89319999999999999</v>
      </c>
      <c r="F20" s="18">
        <f t="shared" si="3"/>
        <v>1.3486176668914363E-4</v>
      </c>
      <c r="G20" s="18">
        <f t="shared" si="0"/>
        <v>1.3485982427117571E-4</v>
      </c>
      <c r="H20" s="13">
        <f t="shared" si="6"/>
        <v>99735.64797017799</v>
      </c>
      <c r="I20" s="13">
        <f t="shared" si="4"/>
        <v>13.450331958830045</v>
      </c>
      <c r="J20" s="13">
        <f t="shared" si="1"/>
        <v>99734.211474724798</v>
      </c>
      <c r="K20" s="13">
        <f t="shared" si="2"/>
        <v>7073426.1484171152</v>
      </c>
      <c r="L20" s="20">
        <f t="shared" si="5"/>
        <v>70.921744555488772</v>
      </c>
    </row>
    <row r="21" spans="1:12" x14ac:dyDescent="0.2">
      <c r="A21" s="16">
        <v>12</v>
      </c>
      <c r="B21" s="47">
        <v>0</v>
      </c>
      <c r="C21" s="46">
        <v>7448</v>
      </c>
      <c r="D21" s="46">
        <v>7180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99722.197638219164</v>
      </c>
      <c r="I21" s="13">
        <f t="shared" si="4"/>
        <v>0</v>
      </c>
      <c r="J21" s="13">
        <f t="shared" si="1"/>
        <v>99722.197638219164</v>
      </c>
      <c r="K21" s="13">
        <f t="shared" si="2"/>
        <v>6973691.9369423902</v>
      </c>
      <c r="L21" s="20">
        <f t="shared" si="5"/>
        <v>69.931189866494464</v>
      </c>
    </row>
    <row r="22" spans="1:12" x14ac:dyDescent="0.2">
      <c r="A22" s="16">
        <v>13</v>
      </c>
      <c r="B22" s="47">
        <v>0</v>
      </c>
      <c r="C22" s="46">
        <v>7002</v>
      </c>
      <c r="D22" s="46">
        <v>7465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99722.197638219164</v>
      </c>
      <c r="I22" s="13">
        <f t="shared" si="4"/>
        <v>0</v>
      </c>
      <c r="J22" s="13">
        <f t="shared" si="1"/>
        <v>99722.197638219164</v>
      </c>
      <c r="K22" s="13">
        <f t="shared" si="2"/>
        <v>6873969.7393041709</v>
      </c>
      <c r="L22" s="20">
        <f t="shared" si="5"/>
        <v>68.931189866494464</v>
      </c>
    </row>
    <row r="23" spans="1:12" x14ac:dyDescent="0.2">
      <c r="A23" s="16">
        <v>14</v>
      </c>
      <c r="B23" s="47">
        <v>1</v>
      </c>
      <c r="C23" s="46">
        <v>6706</v>
      </c>
      <c r="D23" s="46">
        <v>7026</v>
      </c>
      <c r="E23" s="17">
        <v>0.50409999999999999</v>
      </c>
      <c r="F23" s="18">
        <f t="shared" si="3"/>
        <v>1.4564520827264782E-4</v>
      </c>
      <c r="G23" s="18">
        <f t="shared" si="0"/>
        <v>1.4563468974036669E-4</v>
      </c>
      <c r="H23" s="13">
        <f t="shared" si="6"/>
        <v>99722.197638219164</v>
      </c>
      <c r="I23" s="13">
        <f t="shared" si="4"/>
        <v>14.523011313269576</v>
      </c>
      <c r="J23" s="13">
        <f t="shared" si="1"/>
        <v>99714.995676908919</v>
      </c>
      <c r="K23" s="13">
        <f t="shared" si="2"/>
        <v>6774247.5416659517</v>
      </c>
      <c r="L23" s="20">
        <f t="shared" si="5"/>
        <v>67.931189866494464</v>
      </c>
    </row>
    <row r="24" spans="1:12" x14ac:dyDescent="0.2">
      <c r="A24" s="16">
        <v>15</v>
      </c>
      <c r="B24" s="47">
        <v>0</v>
      </c>
      <c r="C24" s="46">
        <v>6509</v>
      </c>
      <c r="D24" s="46">
        <v>6745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99707.674626905893</v>
      </c>
      <c r="I24" s="13">
        <f t="shared" si="4"/>
        <v>0</v>
      </c>
      <c r="J24" s="13">
        <f t="shared" si="1"/>
        <v>99707.674626905893</v>
      </c>
      <c r="K24" s="13">
        <f t="shared" si="2"/>
        <v>6674532.5459890431</v>
      </c>
      <c r="L24" s="20">
        <f t="shared" si="5"/>
        <v>66.941011020107922</v>
      </c>
    </row>
    <row r="25" spans="1:12" x14ac:dyDescent="0.2">
      <c r="A25" s="16">
        <v>16</v>
      </c>
      <c r="B25" s="47">
        <v>1</v>
      </c>
      <c r="C25" s="46">
        <v>6516</v>
      </c>
      <c r="D25" s="46">
        <v>6573</v>
      </c>
      <c r="E25" s="17">
        <v>0.86580000000000001</v>
      </c>
      <c r="F25" s="18">
        <f t="shared" si="3"/>
        <v>1.5280006112002446E-4</v>
      </c>
      <c r="G25" s="18">
        <f t="shared" si="0"/>
        <v>1.5279692790163887E-4</v>
      </c>
      <c r="H25" s="13">
        <f t="shared" si="6"/>
        <v>99707.674626905893</v>
      </c>
      <c r="I25" s="13">
        <f t="shared" si="4"/>
        <v>15.235026371207407</v>
      </c>
      <c r="J25" s="13">
        <f t="shared" si="1"/>
        <v>99705.630086366873</v>
      </c>
      <c r="K25" s="13">
        <f t="shared" si="2"/>
        <v>6574824.8713621376</v>
      </c>
      <c r="L25" s="20">
        <f t="shared" si="5"/>
        <v>65.941011020107936</v>
      </c>
    </row>
    <row r="26" spans="1:12" x14ac:dyDescent="0.2">
      <c r="A26" s="16">
        <v>17</v>
      </c>
      <c r="B26" s="47">
        <v>0</v>
      </c>
      <c r="C26" s="46">
        <v>6153</v>
      </c>
      <c r="D26" s="46">
        <v>6610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99692.439600534679</v>
      </c>
      <c r="I26" s="13">
        <f t="shared" si="4"/>
        <v>0</v>
      </c>
      <c r="J26" s="13">
        <f t="shared" si="1"/>
        <v>99692.439600534679</v>
      </c>
      <c r="K26" s="13">
        <f t="shared" si="2"/>
        <v>6475119.2412757706</v>
      </c>
      <c r="L26" s="20">
        <f t="shared" si="5"/>
        <v>64.950955831971058</v>
      </c>
    </row>
    <row r="27" spans="1:12" x14ac:dyDescent="0.2">
      <c r="A27" s="16">
        <v>18</v>
      </c>
      <c r="B27" s="47">
        <v>4</v>
      </c>
      <c r="C27" s="46">
        <v>5951</v>
      </c>
      <c r="D27" s="46">
        <v>6330</v>
      </c>
      <c r="E27" s="17">
        <v>0.40749999999999997</v>
      </c>
      <c r="F27" s="18">
        <f t="shared" si="3"/>
        <v>6.5141275140460876E-4</v>
      </c>
      <c r="G27" s="18">
        <f t="shared" si="0"/>
        <v>6.5116142780166284E-4</v>
      </c>
      <c r="H27" s="13">
        <f t="shared" si="6"/>
        <v>99692.439600534679</v>
      </c>
      <c r="I27" s="13">
        <f t="shared" si="4"/>
        <v>64.9158713113152</v>
      </c>
      <c r="J27" s="13">
        <f t="shared" si="1"/>
        <v>99653.976946782728</v>
      </c>
      <c r="K27" s="13">
        <f t="shared" si="2"/>
        <v>6375426.8016752359</v>
      </c>
      <c r="L27" s="20">
        <f t="shared" si="5"/>
        <v>63.950955831971058</v>
      </c>
    </row>
    <row r="28" spans="1:12" x14ac:dyDescent="0.2">
      <c r="A28" s="16">
        <v>19</v>
      </c>
      <c r="B28" s="47">
        <v>1</v>
      </c>
      <c r="C28" s="46">
        <v>5883</v>
      </c>
      <c r="D28" s="46">
        <v>6090</v>
      </c>
      <c r="E28" s="17">
        <v>0.96440000000000003</v>
      </c>
      <c r="F28" s="18">
        <f t="shared" si="3"/>
        <v>1.6704251231938527E-4</v>
      </c>
      <c r="G28" s="18">
        <f t="shared" si="0"/>
        <v>1.6704151897133961E-4</v>
      </c>
      <c r="H28" s="13">
        <f t="shared" si="6"/>
        <v>99627.523729223365</v>
      </c>
      <c r="I28" s="13">
        <f t="shared" si="4"/>
        <v>16.64193289508265</v>
      </c>
      <c r="J28" s="13">
        <f t="shared" si="1"/>
        <v>99626.931276412302</v>
      </c>
      <c r="K28" s="13">
        <f t="shared" si="2"/>
        <v>6275772.8247284535</v>
      </c>
      <c r="L28" s="20">
        <f t="shared" si="5"/>
        <v>62.992359840091105</v>
      </c>
    </row>
    <row r="29" spans="1:12" x14ac:dyDescent="0.2">
      <c r="A29" s="16">
        <v>20</v>
      </c>
      <c r="B29" s="47">
        <v>0</v>
      </c>
      <c r="C29" s="46">
        <v>5863</v>
      </c>
      <c r="D29" s="46">
        <v>6046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99610.881796328278</v>
      </c>
      <c r="I29" s="13">
        <f t="shared" si="4"/>
        <v>0</v>
      </c>
      <c r="J29" s="13">
        <f t="shared" si="1"/>
        <v>99610.881796328278</v>
      </c>
      <c r="K29" s="13">
        <f t="shared" si="2"/>
        <v>6176145.8934520409</v>
      </c>
      <c r="L29" s="20">
        <f t="shared" si="5"/>
        <v>62.002722815768685</v>
      </c>
    </row>
    <row r="30" spans="1:12" x14ac:dyDescent="0.2">
      <c r="A30" s="16">
        <v>21</v>
      </c>
      <c r="B30" s="47">
        <v>1</v>
      </c>
      <c r="C30" s="46">
        <v>5876</v>
      </c>
      <c r="D30" s="46">
        <v>6030</v>
      </c>
      <c r="E30" s="17">
        <v>0.76160000000000005</v>
      </c>
      <c r="F30" s="18">
        <f t="shared" si="3"/>
        <v>1.6798252981689904E-4</v>
      </c>
      <c r="G30" s="18">
        <f t="shared" si="0"/>
        <v>1.6797580288402359E-4</v>
      </c>
      <c r="H30" s="13">
        <f t="shared" si="6"/>
        <v>99610.881796328278</v>
      </c>
      <c r="I30" s="13">
        <f t="shared" si="4"/>
        <v>16.732217845723813</v>
      </c>
      <c r="J30" s="13">
        <f t="shared" si="1"/>
        <v>99606.892835593855</v>
      </c>
      <c r="K30" s="13">
        <f t="shared" si="2"/>
        <v>6076535.0116557125</v>
      </c>
      <c r="L30" s="20">
        <f t="shared" si="5"/>
        <v>61.002722815768685</v>
      </c>
    </row>
    <row r="31" spans="1:12" x14ac:dyDescent="0.2">
      <c r="A31" s="16">
        <v>22</v>
      </c>
      <c r="B31" s="47">
        <v>3</v>
      </c>
      <c r="C31" s="46">
        <v>6016</v>
      </c>
      <c r="D31" s="46">
        <v>5966</v>
      </c>
      <c r="E31" s="17">
        <v>0.57169999999999999</v>
      </c>
      <c r="F31" s="18">
        <f t="shared" si="3"/>
        <v>5.00751126690035E-4</v>
      </c>
      <c r="G31" s="18">
        <f t="shared" si="0"/>
        <v>5.0064375276949859E-4</v>
      </c>
      <c r="H31" s="13">
        <f t="shared" si="6"/>
        <v>99594.149578482553</v>
      </c>
      <c r="I31" s="13">
        <f t="shared" si="4"/>
        <v>49.861188798858279</v>
      </c>
      <c r="J31" s="13">
        <f t="shared" si="1"/>
        <v>99572.794031320009</v>
      </c>
      <c r="K31" s="13">
        <f t="shared" si="2"/>
        <v>5976928.1188201187</v>
      </c>
      <c r="L31" s="20">
        <f t="shared" si="5"/>
        <v>60.012843566781576</v>
      </c>
    </row>
    <row r="32" spans="1:12" x14ac:dyDescent="0.2">
      <c r="A32" s="16">
        <v>23</v>
      </c>
      <c r="B32" s="47">
        <v>1</v>
      </c>
      <c r="C32" s="46">
        <v>6259</v>
      </c>
      <c r="D32" s="46">
        <v>6133</v>
      </c>
      <c r="E32" s="17">
        <v>0.3342</v>
      </c>
      <c r="F32" s="18">
        <f t="shared" si="3"/>
        <v>1.6139444803098772E-4</v>
      </c>
      <c r="G32" s="18">
        <f t="shared" si="0"/>
        <v>1.6137710702423226E-4</v>
      </c>
      <c r="H32" s="13">
        <f t="shared" si="6"/>
        <v>99544.288389683701</v>
      </c>
      <c r="I32" s="13">
        <f t="shared" si="4"/>
        <v>16.064169281113028</v>
      </c>
      <c r="J32" s="13">
        <f t="shared" si="1"/>
        <v>99533.592865776329</v>
      </c>
      <c r="K32" s="13">
        <f t="shared" si="2"/>
        <v>5877355.3247887986</v>
      </c>
      <c r="L32" s="20">
        <f t="shared" si="5"/>
        <v>59.042617310004296</v>
      </c>
    </row>
    <row r="33" spans="1:12" x14ac:dyDescent="0.2">
      <c r="A33" s="16">
        <v>24</v>
      </c>
      <c r="B33" s="47">
        <v>3</v>
      </c>
      <c r="C33" s="46">
        <v>6432</v>
      </c>
      <c r="D33" s="46">
        <v>6356</v>
      </c>
      <c r="E33" s="17">
        <v>0.2457</v>
      </c>
      <c r="F33" s="18">
        <f t="shared" si="3"/>
        <v>4.6918986549890525E-4</v>
      </c>
      <c r="G33" s="18">
        <f t="shared" si="0"/>
        <v>4.6902387329951685E-4</v>
      </c>
      <c r="H33" s="13">
        <f t="shared" si="6"/>
        <v>99528.224220402582</v>
      </c>
      <c r="I33" s="13">
        <f t="shared" si="4"/>
        <v>46.681113226476008</v>
      </c>
      <c r="J33" s="13">
        <f t="shared" si="1"/>
        <v>99493.012656695864</v>
      </c>
      <c r="K33" s="13">
        <f t="shared" si="2"/>
        <v>5777821.7319230223</v>
      </c>
      <c r="L33" s="20">
        <f t="shared" si="5"/>
        <v>58.052093033712637</v>
      </c>
    </row>
    <row r="34" spans="1:12" x14ac:dyDescent="0.2">
      <c r="A34" s="16">
        <v>25</v>
      </c>
      <c r="B34" s="47">
        <v>2</v>
      </c>
      <c r="C34" s="46">
        <v>6592</v>
      </c>
      <c r="D34" s="46">
        <v>6559</v>
      </c>
      <c r="E34" s="17">
        <v>0.32329999999999998</v>
      </c>
      <c r="F34" s="18">
        <f t="shared" si="3"/>
        <v>3.041593795148658E-4</v>
      </c>
      <c r="G34" s="18">
        <f t="shared" si="0"/>
        <v>3.0409678889908051E-4</v>
      </c>
      <c r="H34" s="13">
        <f t="shared" si="6"/>
        <v>99481.543107176112</v>
      </c>
      <c r="I34" s="13">
        <f t="shared" si="4"/>
        <v>30.252017813617712</v>
      </c>
      <c r="J34" s="13">
        <f t="shared" si="1"/>
        <v>99461.071566721643</v>
      </c>
      <c r="K34" s="13">
        <f t="shared" si="2"/>
        <v>5678328.7192663262</v>
      </c>
      <c r="L34" s="20">
        <f t="shared" si="5"/>
        <v>57.079218334488417</v>
      </c>
    </row>
    <row r="35" spans="1:12" x14ac:dyDescent="0.2">
      <c r="A35" s="16">
        <v>26</v>
      </c>
      <c r="B35" s="47">
        <v>1</v>
      </c>
      <c r="C35" s="46">
        <v>6749</v>
      </c>
      <c r="D35" s="46">
        <v>6705</v>
      </c>
      <c r="E35" s="17">
        <v>0.1918</v>
      </c>
      <c r="F35" s="18">
        <f t="shared" si="3"/>
        <v>1.486546751895347E-4</v>
      </c>
      <c r="G35" s="18">
        <f t="shared" si="0"/>
        <v>1.4863681755969199E-4</v>
      </c>
      <c r="H35" s="13">
        <f t="shared" si="6"/>
        <v>99451.291089362494</v>
      </c>
      <c r="I35" s="13">
        <f t="shared" si="4"/>
        <v>14.782123409725395</v>
      </c>
      <c r="J35" s="13">
        <f t="shared" si="1"/>
        <v>99439.344177222752</v>
      </c>
      <c r="K35" s="13">
        <f t="shared" si="2"/>
        <v>5578867.6476996047</v>
      </c>
      <c r="L35" s="20">
        <f t="shared" si="5"/>
        <v>56.096482877096918</v>
      </c>
    </row>
    <row r="36" spans="1:12" x14ac:dyDescent="0.2">
      <c r="A36" s="16">
        <v>27</v>
      </c>
      <c r="B36" s="47">
        <v>2</v>
      </c>
      <c r="C36" s="46">
        <v>7058</v>
      </c>
      <c r="D36" s="46">
        <v>6858</v>
      </c>
      <c r="E36" s="17">
        <v>0.2959</v>
      </c>
      <c r="F36" s="18">
        <f t="shared" si="3"/>
        <v>2.8743891922966368E-4</v>
      </c>
      <c r="G36" s="18">
        <f t="shared" si="0"/>
        <v>2.8738075746153241E-4</v>
      </c>
      <c r="H36" s="13">
        <f t="shared" si="6"/>
        <v>99436.508965952773</v>
      </c>
      <c r="I36" s="13">
        <f t="shared" si="4"/>
        <v>28.576139265965967</v>
      </c>
      <c r="J36" s="13">
        <f t="shared" si="1"/>
        <v>99416.388506295611</v>
      </c>
      <c r="K36" s="13">
        <f t="shared" si="2"/>
        <v>5479428.3035223819</v>
      </c>
      <c r="L36" s="20">
        <f t="shared" si="5"/>
        <v>55.104793606526826</v>
      </c>
    </row>
    <row r="37" spans="1:12" x14ac:dyDescent="0.2">
      <c r="A37" s="16">
        <v>28</v>
      </c>
      <c r="B37" s="47">
        <v>0</v>
      </c>
      <c r="C37" s="46">
        <v>7324</v>
      </c>
      <c r="D37" s="46">
        <v>7189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99407.932826686811</v>
      </c>
      <c r="I37" s="13">
        <f t="shared" si="4"/>
        <v>0</v>
      </c>
      <c r="J37" s="13">
        <f t="shared" si="1"/>
        <v>99407.932826686811</v>
      </c>
      <c r="K37" s="13">
        <f t="shared" si="2"/>
        <v>5380011.9150160868</v>
      </c>
      <c r="L37" s="20">
        <f t="shared" si="5"/>
        <v>54.120549155728767</v>
      </c>
    </row>
    <row r="38" spans="1:12" x14ac:dyDescent="0.2">
      <c r="A38" s="16">
        <v>29</v>
      </c>
      <c r="B38" s="47">
        <v>4</v>
      </c>
      <c r="C38" s="46">
        <v>7832</v>
      </c>
      <c r="D38" s="46">
        <v>7353</v>
      </c>
      <c r="E38" s="17">
        <v>0.58150000000000002</v>
      </c>
      <c r="F38" s="18">
        <f t="shared" si="3"/>
        <v>5.2683569311820879E-4</v>
      </c>
      <c r="G38" s="18">
        <f t="shared" si="0"/>
        <v>5.267195616007746E-4</v>
      </c>
      <c r="H38" s="13">
        <f t="shared" si="6"/>
        <v>99407.932826686811</v>
      </c>
      <c r="I38" s="13">
        <f t="shared" si="4"/>
        <v>52.360102798111726</v>
      </c>
      <c r="J38" s="13">
        <f t="shared" si="1"/>
        <v>99386.020123665803</v>
      </c>
      <c r="K38" s="13">
        <f t="shared" si="2"/>
        <v>5280603.9821894001</v>
      </c>
      <c r="L38" s="20">
        <f t="shared" si="5"/>
        <v>53.120549155728767</v>
      </c>
    </row>
    <row r="39" spans="1:12" x14ac:dyDescent="0.2">
      <c r="A39" s="16">
        <v>30</v>
      </c>
      <c r="B39" s="47">
        <v>3</v>
      </c>
      <c r="C39" s="46">
        <v>8060</v>
      </c>
      <c r="D39" s="46">
        <v>7814</v>
      </c>
      <c r="E39" s="17">
        <v>0.25750000000000001</v>
      </c>
      <c r="F39" s="18">
        <f t="shared" si="3"/>
        <v>3.7797656545294193E-4</v>
      </c>
      <c r="G39" s="18">
        <f t="shared" si="0"/>
        <v>3.7787051699929243E-4</v>
      </c>
      <c r="H39" s="13">
        <f t="shared" si="6"/>
        <v>99355.572723888705</v>
      </c>
      <c r="I39" s="13">
        <f t="shared" si="4"/>
        <v>37.54354163193662</v>
      </c>
      <c r="J39" s="13">
        <f t="shared" si="1"/>
        <v>99327.696644226991</v>
      </c>
      <c r="K39" s="13">
        <f t="shared" si="2"/>
        <v>5181217.962065734</v>
      </c>
      <c r="L39" s="20">
        <f t="shared" si="5"/>
        <v>52.148237084440659</v>
      </c>
    </row>
    <row r="40" spans="1:12" x14ac:dyDescent="0.2">
      <c r="A40" s="16">
        <v>31</v>
      </c>
      <c r="B40" s="47">
        <v>2</v>
      </c>
      <c r="C40" s="46">
        <v>8818</v>
      </c>
      <c r="D40" s="46">
        <v>8073</v>
      </c>
      <c r="E40" s="17">
        <v>0.63149999999999995</v>
      </c>
      <c r="F40" s="18">
        <f t="shared" si="3"/>
        <v>2.3681250370019536E-4</v>
      </c>
      <c r="G40" s="18">
        <f t="shared" si="0"/>
        <v>2.3679183996376134E-4</v>
      </c>
      <c r="H40" s="13">
        <f t="shared" si="6"/>
        <v>99318.029182256767</v>
      </c>
      <c r="I40" s="13">
        <f t="shared" si="4"/>
        <v>23.517698871641123</v>
      </c>
      <c r="J40" s="13">
        <f t="shared" si="1"/>
        <v>99309.362910222568</v>
      </c>
      <c r="K40" s="13">
        <f t="shared" si="2"/>
        <v>5081890.2654215069</v>
      </c>
      <c r="L40" s="20">
        <f t="shared" si="5"/>
        <v>51.167852476168449</v>
      </c>
    </row>
    <row r="41" spans="1:12" x14ac:dyDescent="0.2">
      <c r="A41" s="16">
        <v>32</v>
      </c>
      <c r="B41" s="47">
        <v>3</v>
      </c>
      <c r="C41" s="46">
        <v>9194</v>
      </c>
      <c r="D41" s="46">
        <v>8803</v>
      </c>
      <c r="E41" s="17">
        <v>0.41099999999999998</v>
      </c>
      <c r="F41" s="18">
        <f t="shared" si="3"/>
        <v>3.3338889814969161E-4</v>
      </c>
      <c r="G41" s="18">
        <f t="shared" si="0"/>
        <v>3.3332344473780605E-4</v>
      </c>
      <c r="H41" s="13">
        <f t="shared" si="6"/>
        <v>99294.511483385126</v>
      </c>
      <c r="I41" s="13">
        <f t="shared" si="4"/>
        <v>33.09718861119957</v>
      </c>
      <c r="J41" s="13">
        <f t="shared" si="1"/>
        <v>99275.017239293127</v>
      </c>
      <c r="K41" s="13">
        <f t="shared" si="2"/>
        <v>4982580.9025112847</v>
      </c>
      <c r="L41" s="20">
        <f t="shared" si="5"/>
        <v>50.179821906319731</v>
      </c>
    </row>
    <row r="42" spans="1:12" x14ac:dyDescent="0.2">
      <c r="A42" s="16">
        <v>33</v>
      </c>
      <c r="B42" s="47">
        <v>5</v>
      </c>
      <c r="C42" s="46">
        <v>9753</v>
      </c>
      <c r="D42" s="46">
        <v>9200</v>
      </c>
      <c r="E42" s="17">
        <v>0.28770000000000001</v>
      </c>
      <c r="F42" s="18">
        <f t="shared" si="3"/>
        <v>5.2762095710441614E-4</v>
      </c>
      <c r="G42" s="18">
        <f t="shared" si="0"/>
        <v>5.2742273876598799E-4</v>
      </c>
      <c r="H42" s="13">
        <f t="shared" si="6"/>
        <v>99261.414294773931</v>
      </c>
      <c r="I42" s="13">
        <f t="shared" si="4"/>
        <v>52.352726981135056</v>
      </c>
      <c r="J42" s="13">
        <f t="shared" si="1"/>
        <v>99224.123447345279</v>
      </c>
      <c r="K42" s="13">
        <f t="shared" si="2"/>
        <v>4883305.8852719916</v>
      </c>
      <c r="L42" s="20">
        <f t="shared" si="5"/>
        <v>49.196416552862836</v>
      </c>
    </row>
    <row r="43" spans="1:12" x14ac:dyDescent="0.2">
      <c r="A43" s="16">
        <v>34</v>
      </c>
      <c r="B43" s="47">
        <v>3</v>
      </c>
      <c r="C43" s="46">
        <v>10344</v>
      </c>
      <c r="D43" s="46">
        <v>9739</v>
      </c>
      <c r="E43" s="17">
        <v>0.67759999999999998</v>
      </c>
      <c r="F43" s="18">
        <f t="shared" si="3"/>
        <v>2.9876014539660412E-4</v>
      </c>
      <c r="G43" s="18">
        <f t="shared" si="0"/>
        <v>2.9873137150998114E-4</v>
      </c>
      <c r="H43" s="13">
        <f t="shared" si="6"/>
        <v>99209.0615677928</v>
      </c>
      <c r="I43" s="13">
        <f t="shared" si="4"/>
        <v>29.636859028364903</v>
      </c>
      <c r="J43" s="13">
        <f t="shared" si="1"/>
        <v>99199.506644442052</v>
      </c>
      <c r="K43" s="13">
        <f t="shared" si="2"/>
        <v>4784081.761824646</v>
      </c>
      <c r="L43" s="20">
        <f t="shared" si="5"/>
        <v>48.222225734445907</v>
      </c>
    </row>
    <row r="44" spans="1:12" x14ac:dyDescent="0.2">
      <c r="A44" s="16">
        <v>35</v>
      </c>
      <c r="B44" s="47">
        <v>9</v>
      </c>
      <c r="C44" s="46">
        <v>11239</v>
      </c>
      <c r="D44" s="46">
        <v>10304</v>
      </c>
      <c r="E44" s="17">
        <v>0.58450000000000002</v>
      </c>
      <c r="F44" s="18">
        <f t="shared" si="3"/>
        <v>8.3553822587383378E-4</v>
      </c>
      <c r="G44" s="18">
        <f t="shared" si="0"/>
        <v>8.3524825596683954E-4</v>
      </c>
      <c r="H44" s="13">
        <f t="shared" si="6"/>
        <v>99179.424708764433</v>
      </c>
      <c r="I44" s="13">
        <f t="shared" si="4"/>
        <v>82.839441515789972</v>
      </c>
      <c r="J44" s="13">
        <f t="shared" si="1"/>
        <v>99145.004920814608</v>
      </c>
      <c r="K44" s="13">
        <f t="shared" si="2"/>
        <v>4684882.2551802043</v>
      </c>
      <c r="L44" s="20">
        <f t="shared" si="5"/>
        <v>47.236433049870307</v>
      </c>
    </row>
    <row r="45" spans="1:12" x14ac:dyDescent="0.2">
      <c r="A45" s="16">
        <v>36</v>
      </c>
      <c r="B45" s="47">
        <v>9</v>
      </c>
      <c r="C45" s="46">
        <v>11635</v>
      </c>
      <c r="D45" s="46">
        <v>11206</v>
      </c>
      <c r="E45" s="17">
        <v>0.4244</v>
      </c>
      <c r="F45" s="18">
        <f t="shared" si="3"/>
        <v>7.8805656494899522E-4</v>
      </c>
      <c r="G45" s="18">
        <f t="shared" si="0"/>
        <v>7.8769926034339267E-4</v>
      </c>
      <c r="H45" s="13">
        <f t="shared" si="6"/>
        <v>99096.585267248636</v>
      </c>
      <c r="I45" s="13">
        <f t="shared" si="4"/>
        <v>78.058306917567691</v>
      </c>
      <c r="J45" s="13">
        <f t="shared" si="1"/>
        <v>99051.654905786883</v>
      </c>
      <c r="K45" s="13">
        <f t="shared" si="2"/>
        <v>4585737.2502593901</v>
      </c>
      <c r="L45" s="20">
        <f t="shared" si="5"/>
        <v>46.275431569032818</v>
      </c>
    </row>
    <row r="46" spans="1:12" x14ac:dyDescent="0.2">
      <c r="A46" s="16">
        <v>37</v>
      </c>
      <c r="B46" s="47">
        <v>3</v>
      </c>
      <c r="C46" s="46">
        <v>12475</v>
      </c>
      <c r="D46" s="46">
        <v>11565</v>
      </c>
      <c r="E46" s="17">
        <v>0.73240000000000005</v>
      </c>
      <c r="F46" s="18">
        <f t="shared" si="3"/>
        <v>2.4958402662229618E-4</v>
      </c>
      <c r="G46" s="18">
        <f t="shared" si="0"/>
        <v>2.495673583464825E-4</v>
      </c>
      <c r="H46" s="13">
        <f t="shared" si="6"/>
        <v>99018.526960331073</v>
      </c>
      <c r="I46" s="13">
        <f t="shared" si="4"/>
        <v>24.711792200849782</v>
      </c>
      <c r="J46" s="13">
        <f t="shared" si="1"/>
        <v>99011.914084738135</v>
      </c>
      <c r="K46" s="13">
        <f t="shared" si="2"/>
        <v>4486685.5953536034</v>
      </c>
      <c r="L46" s="20">
        <f t="shared" si="5"/>
        <v>45.31157686430808</v>
      </c>
    </row>
    <row r="47" spans="1:12" x14ac:dyDescent="0.2">
      <c r="A47" s="16">
        <v>38</v>
      </c>
      <c r="B47" s="47">
        <v>9</v>
      </c>
      <c r="C47" s="46">
        <v>13282</v>
      </c>
      <c r="D47" s="46">
        <v>12378</v>
      </c>
      <c r="E47" s="17">
        <v>0.50619999999999998</v>
      </c>
      <c r="F47" s="18">
        <f t="shared" si="3"/>
        <v>7.0148090413094306E-4</v>
      </c>
      <c r="G47" s="18">
        <f t="shared" si="0"/>
        <v>7.0123800140874039E-4</v>
      </c>
      <c r="H47" s="13">
        <f t="shared" si="6"/>
        <v>98993.815168130226</v>
      </c>
      <c r="I47" s="13">
        <f t="shared" si="4"/>
        <v>69.418225100325884</v>
      </c>
      <c r="J47" s="13">
        <f t="shared" si="1"/>
        <v>98959.536448575687</v>
      </c>
      <c r="K47" s="13">
        <f t="shared" si="2"/>
        <v>4387673.6812688652</v>
      </c>
      <c r="L47" s="20">
        <f t="shared" si="5"/>
        <v>44.32270514897197</v>
      </c>
    </row>
    <row r="48" spans="1:12" x14ac:dyDescent="0.2">
      <c r="A48" s="16">
        <v>39</v>
      </c>
      <c r="B48" s="47">
        <v>10</v>
      </c>
      <c r="C48" s="46">
        <v>13442</v>
      </c>
      <c r="D48" s="46">
        <v>13175</v>
      </c>
      <c r="E48" s="17">
        <v>0.56440000000000001</v>
      </c>
      <c r="F48" s="18">
        <f t="shared" si="3"/>
        <v>7.5139948153435778E-4</v>
      </c>
      <c r="G48" s="18">
        <f t="shared" si="0"/>
        <v>7.5115362173225645E-4</v>
      </c>
      <c r="H48" s="13">
        <f t="shared" si="6"/>
        <v>98924.396943029904</v>
      </c>
      <c r="I48" s="13">
        <f t="shared" si="4"/>
        <v>74.307419041436276</v>
      </c>
      <c r="J48" s="13">
        <f t="shared" si="1"/>
        <v>98892.028631295456</v>
      </c>
      <c r="K48" s="13">
        <f t="shared" si="2"/>
        <v>4288714.1448202897</v>
      </c>
      <c r="L48" s="20">
        <f t="shared" si="5"/>
        <v>43.353452508688427</v>
      </c>
    </row>
    <row r="49" spans="1:12" x14ac:dyDescent="0.2">
      <c r="A49" s="16">
        <v>40</v>
      </c>
      <c r="B49" s="47">
        <v>9</v>
      </c>
      <c r="C49" s="46">
        <v>13673</v>
      </c>
      <c r="D49" s="46">
        <v>13279</v>
      </c>
      <c r="E49" s="17">
        <v>0.3306</v>
      </c>
      <c r="F49" s="18">
        <f t="shared" si="3"/>
        <v>6.6785396260017811E-4</v>
      </c>
      <c r="G49" s="18">
        <f t="shared" si="0"/>
        <v>6.6755552426450856E-4</v>
      </c>
      <c r="H49" s="13">
        <f t="shared" si="6"/>
        <v>98850.08952398847</v>
      </c>
      <c r="I49" s="13">
        <f t="shared" si="4"/>
        <v>65.987923335779726</v>
      </c>
      <c r="J49" s="13">
        <f t="shared" si="1"/>
        <v>98805.917208107494</v>
      </c>
      <c r="K49" s="13">
        <f t="shared" si="2"/>
        <v>4189822.1161889946</v>
      </c>
      <c r="L49" s="20">
        <f t="shared" si="5"/>
        <v>42.38561782154207</v>
      </c>
    </row>
    <row r="50" spans="1:12" x14ac:dyDescent="0.2">
      <c r="A50" s="16">
        <v>41</v>
      </c>
      <c r="B50" s="47">
        <v>12</v>
      </c>
      <c r="C50" s="46">
        <v>13750</v>
      </c>
      <c r="D50" s="46">
        <v>13573</v>
      </c>
      <c r="E50" s="17">
        <v>0.53769999999999996</v>
      </c>
      <c r="F50" s="18">
        <f t="shared" si="3"/>
        <v>8.7838085129744172E-4</v>
      </c>
      <c r="G50" s="18">
        <f t="shared" si="0"/>
        <v>8.780243071663847E-4</v>
      </c>
      <c r="H50" s="13">
        <f t="shared" si="6"/>
        <v>98784.101600652692</v>
      </c>
      <c r="I50" s="13">
        <f t="shared" si="4"/>
        <v>86.734842366966831</v>
      </c>
      <c r="J50" s="13">
        <f t="shared" si="1"/>
        <v>98744.004083026448</v>
      </c>
      <c r="K50" s="13">
        <f t="shared" si="2"/>
        <v>4091016.198980887</v>
      </c>
      <c r="L50" s="20">
        <f t="shared" si="5"/>
        <v>41.413710634524378</v>
      </c>
    </row>
    <row r="51" spans="1:12" x14ac:dyDescent="0.2">
      <c r="A51" s="16">
        <v>42</v>
      </c>
      <c r="B51" s="47">
        <v>7</v>
      </c>
      <c r="C51" s="46">
        <v>12937</v>
      </c>
      <c r="D51" s="46">
        <v>13662</v>
      </c>
      <c r="E51" s="17">
        <v>0.53190000000000004</v>
      </c>
      <c r="F51" s="18">
        <f t="shared" si="3"/>
        <v>5.2633557652543325E-4</v>
      </c>
      <c r="G51" s="18">
        <f t="shared" si="0"/>
        <v>5.2620593112714573E-4</v>
      </c>
      <c r="H51" s="13">
        <f t="shared" si="6"/>
        <v>98697.366758285731</v>
      </c>
      <c r="I51" s="13">
        <f t="shared" si="4"/>
        <v>51.935139774841147</v>
      </c>
      <c r="J51" s="13">
        <f t="shared" si="1"/>
        <v>98673.055919357124</v>
      </c>
      <c r="K51" s="13">
        <f t="shared" si="2"/>
        <v>3992272.1948978603</v>
      </c>
      <c r="L51" s="20">
        <f t="shared" si="5"/>
        <v>40.449632305541783</v>
      </c>
    </row>
    <row r="52" spans="1:12" x14ac:dyDescent="0.2">
      <c r="A52" s="16">
        <v>43</v>
      </c>
      <c r="B52" s="47">
        <v>9</v>
      </c>
      <c r="C52" s="46">
        <v>12334</v>
      </c>
      <c r="D52" s="46">
        <v>12884</v>
      </c>
      <c r="E52" s="17">
        <v>0.4037</v>
      </c>
      <c r="F52" s="18">
        <f t="shared" si="3"/>
        <v>7.1377587437544611E-4</v>
      </c>
      <c r="G52" s="18">
        <f t="shared" si="0"/>
        <v>7.1347220308729409E-4</v>
      </c>
      <c r="H52" s="13">
        <f t="shared" si="6"/>
        <v>98645.431618510891</v>
      </c>
      <c r="I52" s="13">
        <f t="shared" si="4"/>
        <v>70.380773421355983</v>
      </c>
      <c r="J52" s="13">
        <f t="shared" si="1"/>
        <v>98603.463563319732</v>
      </c>
      <c r="K52" s="13">
        <f t="shared" si="2"/>
        <v>3893599.1389785032</v>
      </c>
      <c r="L52" s="20">
        <f t="shared" si="5"/>
        <v>39.47064831178524</v>
      </c>
    </row>
    <row r="53" spans="1:12" x14ac:dyDescent="0.2">
      <c r="A53" s="16">
        <v>44</v>
      </c>
      <c r="B53" s="47">
        <v>13</v>
      </c>
      <c r="C53" s="46">
        <v>11844</v>
      </c>
      <c r="D53" s="46">
        <v>12271</v>
      </c>
      <c r="E53" s="17">
        <v>0.60909999999999997</v>
      </c>
      <c r="F53" s="18">
        <f t="shared" si="3"/>
        <v>1.0781671159029651E-3</v>
      </c>
      <c r="G53" s="18">
        <f t="shared" si="0"/>
        <v>1.0777129078429371E-3</v>
      </c>
      <c r="H53" s="13">
        <f t="shared" si="6"/>
        <v>98575.050845089529</v>
      </c>
      <c r="I53" s="13">
        <f t="shared" si="4"/>
        <v>106.23560468702681</v>
      </c>
      <c r="J53" s="13">
        <f t="shared" si="1"/>
        <v>98533.523347217371</v>
      </c>
      <c r="K53" s="13">
        <f t="shared" si="2"/>
        <v>3794995.6754151834</v>
      </c>
      <c r="L53" s="20">
        <f t="shared" si="5"/>
        <v>38.498541394404256</v>
      </c>
    </row>
    <row r="54" spans="1:12" x14ac:dyDescent="0.2">
      <c r="A54" s="16">
        <v>45</v>
      </c>
      <c r="B54" s="47">
        <v>17</v>
      </c>
      <c r="C54" s="46">
        <v>11479</v>
      </c>
      <c r="D54" s="46">
        <v>11757</v>
      </c>
      <c r="E54" s="17">
        <v>0.51249999999999996</v>
      </c>
      <c r="F54" s="18">
        <f t="shared" si="3"/>
        <v>1.4632466861766225E-3</v>
      </c>
      <c r="G54" s="18">
        <f t="shared" si="0"/>
        <v>1.4622036484131329E-3</v>
      </c>
      <c r="H54" s="13">
        <f t="shared" si="6"/>
        <v>98468.815240402502</v>
      </c>
      <c r="I54" s="13">
        <f t="shared" si="4"/>
        <v>143.98146089943523</v>
      </c>
      <c r="J54" s="13">
        <f t="shared" si="1"/>
        <v>98398.624278214033</v>
      </c>
      <c r="K54" s="13">
        <f t="shared" si="2"/>
        <v>3696462.1520679658</v>
      </c>
      <c r="L54" s="20">
        <f t="shared" si="5"/>
        <v>37.539419389208611</v>
      </c>
    </row>
    <row r="55" spans="1:12" x14ac:dyDescent="0.2">
      <c r="A55" s="16">
        <v>46</v>
      </c>
      <c r="B55" s="47">
        <v>17</v>
      </c>
      <c r="C55" s="46">
        <v>10892</v>
      </c>
      <c r="D55" s="46">
        <v>11431</v>
      </c>
      <c r="E55" s="17">
        <v>0.47370000000000001</v>
      </c>
      <c r="F55" s="18">
        <f t="shared" si="3"/>
        <v>1.5230927742686915E-3</v>
      </c>
      <c r="G55" s="18">
        <f t="shared" si="0"/>
        <v>1.5218728353317207E-3</v>
      </c>
      <c r="H55" s="13">
        <f t="shared" si="6"/>
        <v>98324.833779503067</v>
      </c>
      <c r="I55" s="13">
        <f t="shared" si="4"/>
        <v>149.63789356753247</v>
      </c>
      <c r="J55" s="13">
        <f t="shared" si="1"/>
        <v>98246.079356118484</v>
      </c>
      <c r="K55" s="13">
        <f t="shared" si="2"/>
        <v>3598063.527789752</v>
      </c>
      <c r="L55" s="20">
        <f t="shared" si="5"/>
        <v>36.593639566770456</v>
      </c>
    </row>
    <row r="56" spans="1:12" x14ac:dyDescent="0.2">
      <c r="A56" s="16">
        <v>47</v>
      </c>
      <c r="B56" s="47">
        <v>23</v>
      </c>
      <c r="C56" s="46">
        <v>10477</v>
      </c>
      <c r="D56" s="46">
        <v>10839</v>
      </c>
      <c r="E56" s="17">
        <v>0.4743</v>
      </c>
      <c r="F56" s="18">
        <f t="shared" si="3"/>
        <v>2.1580033777444173E-3</v>
      </c>
      <c r="G56" s="18">
        <f t="shared" si="0"/>
        <v>2.1555579783194166E-3</v>
      </c>
      <c r="H56" s="13">
        <f t="shared" si="6"/>
        <v>98175.195885935536</v>
      </c>
      <c r="I56" s="13">
        <f t="shared" si="4"/>
        <v>211.62232676499991</v>
      </c>
      <c r="J56" s="13">
        <f t="shared" si="1"/>
        <v>98063.946028755163</v>
      </c>
      <c r="K56" s="13">
        <f t="shared" si="2"/>
        <v>3499817.4484336334</v>
      </c>
      <c r="L56" s="20">
        <f t="shared" si="5"/>
        <v>35.648693306401775</v>
      </c>
    </row>
    <row r="57" spans="1:12" x14ac:dyDescent="0.2">
      <c r="A57" s="16">
        <v>48</v>
      </c>
      <c r="B57" s="47">
        <v>18</v>
      </c>
      <c r="C57" s="46">
        <v>10204</v>
      </c>
      <c r="D57" s="46">
        <v>10374</v>
      </c>
      <c r="E57" s="17">
        <v>0.4647</v>
      </c>
      <c r="F57" s="18">
        <f t="shared" si="3"/>
        <v>1.7494411507435125E-3</v>
      </c>
      <c r="G57" s="18">
        <f t="shared" si="0"/>
        <v>1.747804374160095E-3</v>
      </c>
      <c r="H57" s="13">
        <f t="shared" si="6"/>
        <v>97963.573559170531</v>
      </c>
      <c r="I57" s="13">
        <f t="shared" si="4"/>
        <v>171.22116237507248</v>
      </c>
      <c r="J57" s="13">
        <f t="shared" si="1"/>
        <v>97871.918870951151</v>
      </c>
      <c r="K57" s="13">
        <f t="shared" si="2"/>
        <v>3401753.5024048784</v>
      </c>
      <c r="L57" s="20">
        <f t="shared" si="5"/>
        <v>34.724677538944626</v>
      </c>
    </row>
    <row r="58" spans="1:12" x14ac:dyDescent="0.2">
      <c r="A58" s="16">
        <v>49</v>
      </c>
      <c r="B58" s="47">
        <v>14</v>
      </c>
      <c r="C58" s="46">
        <v>9889</v>
      </c>
      <c r="D58" s="46">
        <v>10127</v>
      </c>
      <c r="E58" s="17">
        <v>0.54559999999999997</v>
      </c>
      <c r="F58" s="18">
        <f t="shared" si="3"/>
        <v>1.398880895283773E-3</v>
      </c>
      <c r="G58" s="18">
        <f t="shared" si="0"/>
        <v>1.3979922594366872E-3</v>
      </c>
      <c r="H58" s="13">
        <f t="shared" si="6"/>
        <v>97792.352396795453</v>
      </c>
      <c r="I58" s="13">
        <f t="shared" si="4"/>
        <v>136.71295168282481</v>
      </c>
      <c r="J58" s="13">
        <f t="shared" si="1"/>
        <v>97730.230031550775</v>
      </c>
      <c r="K58" s="13">
        <f t="shared" si="2"/>
        <v>3303881.5835339273</v>
      </c>
      <c r="L58" s="20">
        <f t="shared" si="5"/>
        <v>33.784662118856971</v>
      </c>
    </row>
    <row r="59" spans="1:12" x14ac:dyDescent="0.2">
      <c r="A59" s="16">
        <v>50</v>
      </c>
      <c r="B59" s="47">
        <v>24</v>
      </c>
      <c r="C59" s="46">
        <v>9258</v>
      </c>
      <c r="D59" s="46">
        <v>9800</v>
      </c>
      <c r="E59" s="17">
        <v>0.61209999999999998</v>
      </c>
      <c r="F59" s="18">
        <f t="shared" si="3"/>
        <v>2.5186273480952881E-3</v>
      </c>
      <c r="G59" s="18">
        <f t="shared" si="0"/>
        <v>2.5161691123970226E-3</v>
      </c>
      <c r="H59" s="13">
        <f t="shared" si="6"/>
        <v>97655.639445112625</v>
      </c>
      <c r="I59" s="13">
        <f t="shared" si="4"/>
        <v>245.71810362317271</v>
      </c>
      <c r="J59" s="13">
        <f t="shared" si="1"/>
        <v>97560.32539271719</v>
      </c>
      <c r="K59" s="13">
        <f t="shared" si="2"/>
        <v>3206151.3535023765</v>
      </c>
      <c r="L59" s="20">
        <f t="shared" si="5"/>
        <v>32.831195123189936</v>
      </c>
    </row>
    <row r="60" spans="1:12" x14ac:dyDescent="0.2">
      <c r="A60" s="16">
        <v>51</v>
      </c>
      <c r="B60" s="47">
        <v>23</v>
      </c>
      <c r="C60" s="46">
        <v>8779</v>
      </c>
      <c r="D60" s="46">
        <v>9232</v>
      </c>
      <c r="E60" s="17">
        <v>0.54569999999999996</v>
      </c>
      <c r="F60" s="18">
        <f t="shared" si="3"/>
        <v>2.5539947809671867E-3</v>
      </c>
      <c r="G60" s="18">
        <f t="shared" si="0"/>
        <v>2.5510348666683328E-3</v>
      </c>
      <c r="H60" s="13">
        <f t="shared" si="6"/>
        <v>97409.921341489448</v>
      </c>
      <c r="I60" s="13">
        <f t="shared" si="4"/>
        <v>248.49610570155932</v>
      </c>
      <c r="J60" s="13">
        <f t="shared" si="1"/>
        <v>97297.029560669223</v>
      </c>
      <c r="K60" s="13">
        <f t="shared" si="2"/>
        <v>3108591.0281096594</v>
      </c>
      <c r="L60" s="20">
        <f t="shared" si="5"/>
        <v>31.912468312256287</v>
      </c>
    </row>
    <row r="61" spans="1:12" x14ac:dyDescent="0.2">
      <c r="A61" s="16">
        <v>52</v>
      </c>
      <c r="B61" s="47">
        <v>27</v>
      </c>
      <c r="C61" s="46">
        <v>8734</v>
      </c>
      <c r="D61" s="46">
        <v>8698</v>
      </c>
      <c r="E61" s="17">
        <v>0.56620000000000004</v>
      </c>
      <c r="F61" s="18">
        <f t="shared" si="3"/>
        <v>3.0977512620468106E-3</v>
      </c>
      <c r="G61" s="18">
        <f t="shared" si="0"/>
        <v>3.0935940764135615E-3</v>
      </c>
      <c r="H61" s="13">
        <f t="shared" si="6"/>
        <v>97161.425235787887</v>
      </c>
      <c r="I61" s="13">
        <f t="shared" si="4"/>
        <v>300.57800956533254</v>
      </c>
      <c r="J61" s="13">
        <f t="shared" si="1"/>
        <v>97031.034495238448</v>
      </c>
      <c r="K61" s="13">
        <f t="shared" si="2"/>
        <v>3011293.9985489901</v>
      </c>
      <c r="L61" s="20">
        <f t="shared" si="5"/>
        <v>30.992690681937702</v>
      </c>
    </row>
    <row r="62" spans="1:12" x14ac:dyDescent="0.2">
      <c r="A62" s="16">
        <v>53</v>
      </c>
      <c r="B62" s="47">
        <v>27</v>
      </c>
      <c r="C62" s="46">
        <v>8279</v>
      </c>
      <c r="D62" s="46">
        <v>8636</v>
      </c>
      <c r="E62" s="17">
        <v>0.49</v>
      </c>
      <c r="F62" s="18">
        <f t="shared" si="3"/>
        <v>3.1924327519952706E-3</v>
      </c>
      <c r="G62" s="18">
        <f t="shared" si="0"/>
        <v>3.187243471167841E-3</v>
      </c>
      <c r="H62" s="13">
        <f t="shared" si="6"/>
        <v>96860.847226222555</v>
      </c>
      <c r="I62" s="13">
        <f t="shared" si="4"/>
        <v>308.71910293356353</v>
      </c>
      <c r="J62" s="13">
        <f t="shared" si="1"/>
        <v>96703.400483726437</v>
      </c>
      <c r="K62" s="13">
        <f t="shared" si="2"/>
        <v>2914262.9640537519</v>
      </c>
      <c r="L62" s="20">
        <f t="shared" si="5"/>
        <v>30.087109988284215</v>
      </c>
    </row>
    <row r="63" spans="1:12" x14ac:dyDescent="0.2">
      <c r="A63" s="16">
        <v>54</v>
      </c>
      <c r="B63" s="47">
        <v>31</v>
      </c>
      <c r="C63" s="46">
        <v>7830</v>
      </c>
      <c r="D63" s="46">
        <v>8214</v>
      </c>
      <c r="E63" s="17">
        <v>0.62</v>
      </c>
      <c r="F63" s="18">
        <f t="shared" si="3"/>
        <v>3.8643729743206181E-3</v>
      </c>
      <c r="G63" s="18">
        <f t="shared" si="0"/>
        <v>3.8587066113336434E-3</v>
      </c>
      <c r="H63" s="13">
        <f t="shared" si="6"/>
        <v>96552.128123288989</v>
      </c>
      <c r="I63" s="13">
        <f t="shared" si="4"/>
        <v>372.5663351276682</v>
      </c>
      <c r="J63" s="13">
        <f t="shared" si="1"/>
        <v>96410.552915940469</v>
      </c>
      <c r="K63" s="13">
        <f t="shared" si="2"/>
        <v>2817559.5635700254</v>
      </c>
      <c r="L63" s="20">
        <f t="shared" si="5"/>
        <v>29.181744808071322</v>
      </c>
    </row>
    <row r="64" spans="1:12" x14ac:dyDescent="0.2">
      <c r="A64" s="16">
        <v>55</v>
      </c>
      <c r="B64" s="47">
        <v>21</v>
      </c>
      <c r="C64" s="46">
        <v>7545</v>
      </c>
      <c r="D64" s="46">
        <v>7774</v>
      </c>
      <c r="E64" s="17">
        <v>0.65090000000000003</v>
      </c>
      <c r="F64" s="18">
        <f t="shared" si="3"/>
        <v>2.7416933220184084E-3</v>
      </c>
      <c r="G64" s="18">
        <f t="shared" si="0"/>
        <v>2.7390716876494123E-3</v>
      </c>
      <c r="H64" s="13">
        <f t="shared" si="6"/>
        <v>96179.561788161314</v>
      </c>
      <c r="I64" s="13">
        <f t="shared" si="4"/>
        <v>263.44271462447995</v>
      </c>
      <c r="J64" s="13">
        <f t="shared" si="1"/>
        <v>96087.593936485908</v>
      </c>
      <c r="K64" s="13">
        <f t="shared" si="2"/>
        <v>2721149.0106540849</v>
      </c>
      <c r="L64" s="20">
        <f t="shared" si="5"/>
        <v>28.292383122388372</v>
      </c>
    </row>
    <row r="65" spans="1:12" x14ac:dyDescent="0.2">
      <c r="A65" s="16">
        <v>56</v>
      </c>
      <c r="B65" s="47">
        <v>35</v>
      </c>
      <c r="C65" s="46">
        <v>7519</v>
      </c>
      <c r="D65" s="46">
        <v>7501</v>
      </c>
      <c r="E65" s="17">
        <v>0.50919999999999999</v>
      </c>
      <c r="F65" s="18">
        <f t="shared" si="3"/>
        <v>4.6604527296937419E-3</v>
      </c>
      <c r="G65" s="18">
        <f t="shared" si="0"/>
        <v>4.6498169699188737E-3</v>
      </c>
      <c r="H65" s="13">
        <f t="shared" si="6"/>
        <v>95916.119073536829</v>
      </c>
      <c r="I65" s="13">
        <f t="shared" si="4"/>
        <v>445.99239815689089</v>
      </c>
      <c r="J65" s="13">
        <f t="shared" si="1"/>
        <v>95697.226004521435</v>
      </c>
      <c r="K65" s="13">
        <f t="shared" si="2"/>
        <v>2625061.4167175991</v>
      </c>
      <c r="L65" s="20">
        <f t="shared" si="5"/>
        <v>27.36830307641014</v>
      </c>
    </row>
    <row r="66" spans="1:12" x14ac:dyDescent="0.2">
      <c r="A66" s="16">
        <v>57</v>
      </c>
      <c r="B66" s="47">
        <v>39</v>
      </c>
      <c r="C66" s="46">
        <v>7286</v>
      </c>
      <c r="D66" s="46">
        <v>7420</v>
      </c>
      <c r="E66" s="17">
        <v>0.46949999999999997</v>
      </c>
      <c r="F66" s="18">
        <f t="shared" si="3"/>
        <v>5.3039575683394534E-3</v>
      </c>
      <c r="G66" s="18">
        <f t="shared" si="0"/>
        <v>5.289075435031541E-3</v>
      </c>
      <c r="H66" s="13">
        <f t="shared" si="6"/>
        <v>95470.126675379943</v>
      </c>
      <c r="I66" s="13">
        <f t="shared" si="4"/>
        <v>504.94870177810151</v>
      </c>
      <c r="J66" s="13">
        <f t="shared" si="1"/>
        <v>95202.251389086654</v>
      </c>
      <c r="K66" s="13">
        <f t="shared" si="2"/>
        <v>2529364.1907130778</v>
      </c>
      <c r="L66" s="20">
        <f t="shared" si="5"/>
        <v>26.493776417763527</v>
      </c>
    </row>
    <row r="67" spans="1:12" x14ac:dyDescent="0.2">
      <c r="A67" s="16">
        <v>58</v>
      </c>
      <c r="B67" s="47">
        <v>42</v>
      </c>
      <c r="C67" s="46">
        <v>7105</v>
      </c>
      <c r="D67" s="46">
        <v>7177</v>
      </c>
      <c r="E67" s="17">
        <v>0.44929999999999998</v>
      </c>
      <c r="F67" s="18">
        <f t="shared" si="3"/>
        <v>5.8815291975913737E-3</v>
      </c>
      <c r="G67" s="18">
        <f t="shared" si="0"/>
        <v>5.8625406738186496E-3</v>
      </c>
      <c r="H67" s="13">
        <f t="shared" si="6"/>
        <v>94965.177973601836</v>
      </c>
      <c r="I67" s="13">
        <f t="shared" si="4"/>
        <v>556.73721846666774</v>
      </c>
      <c r="J67" s="13">
        <f t="shared" si="1"/>
        <v>94658.582787392239</v>
      </c>
      <c r="K67" s="13">
        <f t="shared" si="2"/>
        <v>2434161.9393239911</v>
      </c>
      <c r="L67" s="20">
        <f t="shared" si="5"/>
        <v>25.632152661269512</v>
      </c>
    </row>
    <row r="68" spans="1:12" x14ac:dyDescent="0.2">
      <c r="A68" s="16">
        <v>59</v>
      </c>
      <c r="B68" s="47">
        <v>46</v>
      </c>
      <c r="C68" s="46">
        <v>7202</v>
      </c>
      <c r="D68" s="46">
        <v>7020</v>
      </c>
      <c r="E68" s="17">
        <v>0.51819999999999999</v>
      </c>
      <c r="F68" s="18">
        <f t="shared" si="3"/>
        <v>6.4688510757980591E-3</v>
      </c>
      <c r="G68" s="18">
        <f t="shared" si="0"/>
        <v>6.4487522982091478E-3</v>
      </c>
      <c r="H68" s="13">
        <f t="shared" si="6"/>
        <v>94408.440755135161</v>
      </c>
      <c r="I68" s="13">
        <f t="shared" si="4"/>
        <v>608.81664929002</v>
      </c>
      <c r="J68" s="13">
        <f t="shared" si="1"/>
        <v>94115.112893507234</v>
      </c>
      <c r="K68" s="13">
        <f t="shared" si="2"/>
        <v>2339503.3565365989</v>
      </c>
      <c r="L68" s="20">
        <f t="shared" si="5"/>
        <v>24.780658782454747</v>
      </c>
    </row>
    <row r="69" spans="1:12" x14ac:dyDescent="0.2">
      <c r="A69" s="16">
        <v>60</v>
      </c>
      <c r="B69" s="47">
        <v>51</v>
      </c>
      <c r="C69" s="46">
        <v>6782</v>
      </c>
      <c r="D69" s="46">
        <v>7160</v>
      </c>
      <c r="E69" s="17">
        <v>0.47</v>
      </c>
      <c r="F69" s="18">
        <f t="shared" si="3"/>
        <v>7.3160235260364363E-3</v>
      </c>
      <c r="G69" s="18">
        <f t="shared" si="0"/>
        <v>7.2877652710834342E-3</v>
      </c>
      <c r="H69" s="13">
        <f t="shared" si="6"/>
        <v>93799.624105845141</v>
      </c>
      <c r="I69" s="13">
        <f t="shared" si="4"/>
        <v>683.58964299925879</v>
      </c>
      <c r="J69" s="13">
        <f t="shared" si="1"/>
        <v>93437.321595055531</v>
      </c>
      <c r="K69" s="13">
        <f t="shared" si="2"/>
        <v>2245388.2436430915</v>
      </c>
      <c r="L69" s="20">
        <f t="shared" si="5"/>
        <v>23.938136906703978</v>
      </c>
    </row>
    <row r="70" spans="1:12" x14ac:dyDescent="0.2">
      <c r="A70" s="16">
        <v>61</v>
      </c>
      <c r="B70" s="47">
        <v>41</v>
      </c>
      <c r="C70" s="46">
        <v>6673</v>
      </c>
      <c r="D70" s="46">
        <v>6729</v>
      </c>
      <c r="E70" s="17">
        <v>0.52959999999999996</v>
      </c>
      <c r="F70" s="18">
        <f t="shared" si="3"/>
        <v>6.1184897776451275E-3</v>
      </c>
      <c r="G70" s="18">
        <f t="shared" si="0"/>
        <v>6.100930460344667E-3</v>
      </c>
      <c r="H70" s="13">
        <f t="shared" si="6"/>
        <v>93116.034462845884</v>
      </c>
      <c r="I70" s="13">
        <f t="shared" si="4"/>
        <v>568.09445100088021</v>
      </c>
      <c r="J70" s="13">
        <f t="shared" si="1"/>
        <v>92848.802833095062</v>
      </c>
      <c r="K70" s="13">
        <f t="shared" si="2"/>
        <v>2151950.922048036</v>
      </c>
      <c r="L70" s="20">
        <f t="shared" si="5"/>
        <v>23.110422758678403</v>
      </c>
    </row>
    <row r="71" spans="1:12" x14ac:dyDescent="0.2">
      <c r="A71" s="16">
        <v>62</v>
      </c>
      <c r="B71" s="47">
        <v>54</v>
      </c>
      <c r="C71" s="46">
        <v>6488</v>
      </c>
      <c r="D71" s="46">
        <v>6591</v>
      </c>
      <c r="E71" s="17">
        <v>0.48120000000000002</v>
      </c>
      <c r="F71" s="18">
        <f t="shared" si="3"/>
        <v>8.2575120422050622E-3</v>
      </c>
      <c r="G71" s="18">
        <f t="shared" si="0"/>
        <v>8.2222877839704129E-3</v>
      </c>
      <c r="H71" s="13">
        <f t="shared" si="6"/>
        <v>92547.940011844999</v>
      </c>
      <c r="I71" s="13">
        <f t="shared" si="4"/>
        <v>760.95579659101975</v>
      </c>
      <c r="J71" s="13">
        <f t="shared" si="1"/>
        <v>92153.156144573572</v>
      </c>
      <c r="K71" s="13">
        <f t="shared" si="2"/>
        <v>2059102.1192149408</v>
      </c>
      <c r="L71" s="20">
        <f t="shared" si="5"/>
        <v>22.24903243606936</v>
      </c>
    </row>
    <row r="72" spans="1:12" x14ac:dyDescent="0.2">
      <c r="A72" s="16">
        <v>63</v>
      </c>
      <c r="B72" s="47">
        <v>65</v>
      </c>
      <c r="C72" s="46">
        <v>7027</v>
      </c>
      <c r="D72" s="46">
        <v>6407</v>
      </c>
      <c r="E72" s="17">
        <v>0.50739999999999996</v>
      </c>
      <c r="F72" s="18">
        <f t="shared" si="3"/>
        <v>9.6769391097216023E-3</v>
      </c>
      <c r="G72" s="18">
        <f t="shared" si="0"/>
        <v>9.6310293392269306E-3</v>
      </c>
      <c r="H72" s="13">
        <f t="shared" si="6"/>
        <v>91786.984215253979</v>
      </c>
      <c r="I72" s="13">
        <f t="shared" si="4"/>
        <v>884.00313793627026</v>
      </c>
      <c r="J72" s="13">
        <f t="shared" si="1"/>
        <v>91351.524269506568</v>
      </c>
      <c r="K72" s="13">
        <f t="shared" si="2"/>
        <v>1966948.9630703672</v>
      </c>
      <c r="L72" s="20">
        <f t="shared" si="5"/>
        <v>21.429497655763289</v>
      </c>
    </row>
    <row r="73" spans="1:12" x14ac:dyDescent="0.2">
      <c r="A73" s="16">
        <v>64</v>
      </c>
      <c r="B73" s="47">
        <v>66</v>
      </c>
      <c r="C73" s="46">
        <v>7119</v>
      </c>
      <c r="D73" s="46">
        <v>6961</v>
      </c>
      <c r="E73" s="17">
        <v>0.55589999999999995</v>
      </c>
      <c r="F73" s="18">
        <f t="shared" si="3"/>
        <v>9.3749999999999997E-3</v>
      </c>
      <c r="G73" s="18">
        <f t="shared" ref="G73:G108" si="7">F73/((1+(1-E73)*F73))</f>
        <v>9.3361296078856692E-3</v>
      </c>
      <c r="H73" s="13">
        <f t="shared" si="6"/>
        <v>90902.981077317701</v>
      </c>
      <c r="I73" s="13">
        <f t="shared" si="4"/>
        <v>848.68201308101652</v>
      </c>
      <c r="J73" s="13">
        <f t="shared" ref="J73:J108" si="8">H74+I73*E73</f>
        <v>90526.081395308414</v>
      </c>
      <c r="K73" s="13">
        <f t="shared" ref="K73:K97" si="9">K74+J73</f>
        <v>1875597.4388008607</v>
      </c>
      <c r="L73" s="20">
        <f t="shared" si="5"/>
        <v>20.632958529771074</v>
      </c>
    </row>
    <row r="74" spans="1:12" x14ac:dyDescent="0.2">
      <c r="A74" s="16">
        <v>65</v>
      </c>
      <c r="B74" s="47">
        <v>59</v>
      </c>
      <c r="C74" s="46">
        <v>6529</v>
      </c>
      <c r="D74" s="46">
        <v>7074</v>
      </c>
      <c r="E74" s="17">
        <v>0.46729999999999999</v>
      </c>
      <c r="F74" s="18">
        <f t="shared" ref="F74:F108" si="10">B74/((C74+D74)/2)</f>
        <v>8.6745570829963974E-3</v>
      </c>
      <c r="G74" s="18">
        <f t="shared" si="7"/>
        <v>8.6346568813466269E-3</v>
      </c>
      <c r="H74" s="13">
        <f t="shared" si="6"/>
        <v>90054.299064236679</v>
      </c>
      <c r="I74" s="13">
        <f t="shared" ref="I74:I108" si="11">H74*G74</f>
        <v>777.58797310985835</v>
      </c>
      <c r="J74" s="13">
        <f t="shared" si="8"/>
        <v>89640.077950961058</v>
      </c>
      <c r="K74" s="13">
        <f t="shared" si="9"/>
        <v>1785071.3574055522</v>
      </c>
      <c r="L74" s="20">
        <f t="shared" ref="L74:L108" si="12">K74/H74</f>
        <v>19.822167025388115</v>
      </c>
    </row>
    <row r="75" spans="1:12" x14ac:dyDescent="0.2">
      <c r="A75" s="16">
        <v>66</v>
      </c>
      <c r="B75" s="47">
        <v>57</v>
      </c>
      <c r="C75" s="46">
        <v>6569</v>
      </c>
      <c r="D75" s="46">
        <v>6478</v>
      </c>
      <c r="E75" s="17">
        <v>0.4839</v>
      </c>
      <c r="F75" s="18">
        <f t="shared" si="10"/>
        <v>8.7376408369740175E-3</v>
      </c>
      <c r="G75" s="18">
        <f t="shared" si="7"/>
        <v>8.6984153638920269E-3</v>
      </c>
      <c r="H75" s="13">
        <f t="shared" ref="H75:H108" si="13">H74-I74</f>
        <v>89276.711091126825</v>
      </c>
      <c r="I75" s="13">
        <f t="shared" si="11"/>
        <v>776.56591539280726</v>
      </c>
      <c r="J75" s="13">
        <f t="shared" si="8"/>
        <v>88875.925422192595</v>
      </c>
      <c r="K75" s="13">
        <f t="shared" si="9"/>
        <v>1695431.2794545912</v>
      </c>
      <c r="L75" s="20">
        <f t="shared" si="12"/>
        <v>18.990745276492376</v>
      </c>
    </row>
    <row r="76" spans="1:12" x14ac:dyDescent="0.2">
      <c r="A76" s="16">
        <v>67</v>
      </c>
      <c r="B76" s="47">
        <v>60</v>
      </c>
      <c r="C76" s="46">
        <v>6859</v>
      </c>
      <c r="D76" s="46">
        <v>6500</v>
      </c>
      <c r="E76" s="17">
        <v>0.48170000000000002</v>
      </c>
      <c r="F76" s="18">
        <f t="shared" si="10"/>
        <v>8.9827082865483951E-3</v>
      </c>
      <c r="G76" s="18">
        <f t="shared" si="7"/>
        <v>8.9410809588057576E-3</v>
      </c>
      <c r="H76" s="13">
        <f t="shared" si="13"/>
        <v>88500.145175734011</v>
      </c>
      <c r="I76" s="13">
        <f t="shared" si="11"/>
        <v>791.2869628823006</v>
      </c>
      <c r="J76" s="13">
        <f t="shared" si="8"/>
        <v>88090.021142872123</v>
      </c>
      <c r="K76" s="13">
        <f t="shared" si="9"/>
        <v>1606555.3540323987</v>
      </c>
      <c r="L76" s="20">
        <f t="shared" si="12"/>
        <v>18.153138063697803</v>
      </c>
    </row>
    <row r="77" spans="1:12" x14ac:dyDescent="0.2">
      <c r="A77" s="16">
        <v>68</v>
      </c>
      <c r="B77" s="47">
        <v>73</v>
      </c>
      <c r="C77" s="46">
        <v>7185</v>
      </c>
      <c r="D77" s="46">
        <v>6808</v>
      </c>
      <c r="E77" s="17">
        <v>0.56930000000000003</v>
      </c>
      <c r="F77" s="18">
        <f t="shared" si="10"/>
        <v>1.0433788322732795E-2</v>
      </c>
      <c r="G77" s="18">
        <f t="shared" si="7"/>
        <v>1.0387110387137423E-2</v>
      </c>
      <c r="H77" s="13">
        <f t="shared" si="13"/>
        <v>87708.858212851716</v>
      </c>
      <c r="I77" s="13">
        <f t="shared" si="11"/>
        <v>911.04159218667553</v>
      </c>
      <c r="J77" s="13">
        <f t="shared" si="8"/>
        <v>87316.472599096916</v>
      </c>
      <c r="K77" s="13">
        <f t="shared" si="9"/>
        <v>1518465.3328895266</v>
      </c>
      <c r="L77" s="20">
        <f t="shared" si="12"/>
        <v>17.312565273675293</v>
      </c>
    </row>
    <row r="78" spans="1:12" x14ac:dyDescent="0.2">
      <c r="A78" s="16">
        <v>69</v>
      </c>
      <c r="B78" s="47">
        <v>122</v>
      </c>
      <c r="C78" s="46">
        <v>6490</v>
      </c>
      <c r="D78" s="46">
        <v>7075</v>
      </c>
      <c r="E78" s="17">
        <v>0.45639999999999997</v>
      </c>
      <c r="F78" s="18">
        <f t="shared" si="10"/>
        <v>1.7987467747880573E-2</v>
      </c>
      <c r="G78" s="18">
        <f t="shared" si="7"/>
        <v>1.7813289625166331E-2</v>
      </c>
      <c r="H78" s="13">
        <f t="shared" si="13"/>
        <v>86797.816620665035</v>
      </c>
      <c r="I78" s="13">
        <f t="shared" si="11"/>
        <v>1546.1546462959823</v>
      </c>
      <c r="J78" s="13">
        <f t="shared" si="8"/>
        <v>85957.326954938544</v>
      </c>
      <c r="K78" s="13">
        <f t="shared" si="9"/>
        <v>1431148.8602904298</v>
      </c>
      <c r="L78" s="20">
        <f t="shared" si="12"/>
        <v>16.488304844637053</v>
      </c>
    </row>
    <row r="79" spans="1:12" x14ac:dyDescent="0.2">
      <c r="A79" s="16">
        <v>70</v>
      </c>
      <c r="B79" s="47">
        <v>79</v>
      </c>
      <c r="C79" s="46">
        <v>5700</v>
      </c>
      <c r="D79" s="46">
        <v>6403</v>
      </c>
      <c r="E79" s="17">
        <v>0.4365</v>
      </c>
      <c r="F79" s="18">
        <f t="shared" si="10"/>
        <v>1.3054614558373957E-2</v>
      </c>
      <c r="G79" s="18">
        <f t="shared" si="7"/>
        <v>1.2959282508503709E-2</v>
      </c>
      <c r="H79" s="13">
        <f t="shared" si="13"/>
        <v>85251.661974369053</v>
      </c>
      <c r="I79" s="13">
        <f t="shared" si="11"/>
        <v>1104.8003718453117</v>
      </c>
      <c r="J79" s="13">
        <f t="shared" si="8"/>
        <v>84629.106964834224</v>
      </c>
      <c r="K79" s="13">
        <f t="shared" si="9"/>
        <v>1345191.5333354913</v>
      </c>
      <c r="L79" s="20">
        <f t="shared" si="12"/>
        <v>15.779065207431659</v>
      </c>
    </row>
    <row r="80" spans="1:12" x14ac:dyDescent="0.2">
      <c r="A80" s="16">
        <v>71</v>
      </c>
      <c r="B80" s="47">
        <v>113</v>
      </c>
      <c r="C80" s="46">
        <v>5898</v>
      </c>
      <c r="D80" s="46">
        <v>5627</v>
      </c>
      <c r="E80" s="17">
        <v>0.50439999999999996</v>
      </c>
      <c r="F80" s="18">
        <f t="shared" si="10"/>
        <v>1.9609544468546639E-2</v>
      </c>
      <c r="G80" s="18">
        <f t="shared" si="7"/>
        <v>1.9420803578542575E-2</v>
      </c>
      <c r="H80" s="13">
        <f t="shared" si="13"/>
        <v>84146.861602523742</v>
      </c>
      <c r="I80" s="13">
        <f t="shared" si="11"/>
        <v>1634.1996709334198</v>
      </c>
      <c r="J80" s="13">
        <f t="shared" si="8"/>
        <v>83336.952245609136</v>
      </c>
      <c r="K80" s="13">
        <f t="shared" si="9"/>
        <v>1260562.426370657</v>
      </c>
      <c r="L80" s="20">
        <f t="shared" si="12"/>
        <v>14.980504351131382</v>
      </c>
    </row>
    <row r="81" spans="1:12" x14ac:dyDescent="0.2">
      <c r="A81" s="16">
        <v>72</v>
      </c>
      <c r="B81" s="47">
        <v>105</v>
      </c>
      <c r="C81" s="46">
        <v>5475</v>
      </c>
      <c r="D81" s="46">
        <v>5815</v>
      </c>
      <c r="E81" s="17">
        <v>0.51139999999999997</v>
      </c>
      <c r="F81" s="18">
        <f t="shared" si="10"/>
        <v>1.8600531443755536E-2</v>
      </c>
      <c r="G81" s="18">
        <f t="shared" si="7"/>
        <v>1.8433008216030642E-2</v>
      </c>
      <c r="H81" s="13">
        <f t="shared" si="13"/>
        <v>82512.661931590323</v>
      </c>
      <c r="I81" s="13">
        <f t="shared" si="11"/>
        <v>1520.9565753115633</v>
      </c>
      <c r="J81" s="13">
        <f t="shared" si="8"/>
        <v>81769.522548893103</v>
      </c>
      <c r="K81" s="13">
        <f t="shared" si="9"/>
        <v>1177225.4741250479</v>
      </c>
      <c r="L81" s="20">
        <f t="shared" si="12"/>
        <v>14.267209984099933</v>
      </c>
    </row>
    <row r="82" spans="1:12" x14ac:dyDescent="0.2">
      <c r="A82" s="16">
        <v>73</v>
      </c>
      <c r="B82" s="47">
        <v>113</v>
      </c>
      <c r="C82" s="46">
        <v>5298</v>
      </c>
      <c r="D82" s="46">
        <v>5388</v>
      </c>
      <c r="E82" s="17">
        <v>0.53320000000000001</v>
      </c>
      <c r="F82" s="18">
        <f t="shared" si="10"/>
        <v>2.1149167134568596E-2</v>
      </c>
      <c r="G82" s="18">
        <f t="shared" si="7"/>
        <v>2.0942414587010766E-2</v>
      </c>
      <c r="H82" s="13">
        <f t="shared" si="13"/>
        <v>80991.705356278762</v>
      </c>
      <c r="I82" s="13">
        <f t="shared" si="11"/>
        <v>1696.1618716802104</v>
      </c>
      <c r="J82" s="13">
        <f t="shared" si="8"/>
        <v>80199.936994578442</v>
      </c>
      <c r="K82" s="13">
        <f t="shared" si="9"/>
        <v>1095455.9515761549</v>
      </c>
      <c r="L82" s="20">
        <f t="shared" si="12"/>
        <v>13.525532605558741</v>
      </c>
    </row>
    <row r="83" spans="1:12" x14ac:dyDescent="0.2">
      <c r="A83" s="16">
        <v>74</v>
      </c>
      <c r="B83" s="47">
        <v>109</v>
      </c>
      <c r="C83" s="46">
        <v>4041</v>
      </c>
      <c r="D83" s="46">
        <v>5198</v>
      </c>
      <c r="E83" s="17">
        <v>0.48630000000000001</v>
      </c>
      <c r="F83" s="18">
        <f t="shared" si="10"/>
        <v>2.3595627232384456E-2</v>
      </c>
      <c r="G83" s="18">
        <f t="shared" si="7"/>
        <v>2.3313048058479734E-2</v>
      </c>
      <c r="H83" s="13">
        <f t="shared" si="13"/>
        <v>79295.543484598558</v>
      </c>
      <c r="I83" s="13">
        <f t="shared" si="11"/>
        <v>1848.6208160797157</v>
      </c>
      <c r="J83" s="13">
        <f t="shared" si="8"/>
        <v>78345.906971378412</v>
      </c>
      <c r="K83" s="13">
        <f t="shared" si="9"/>
        <v>1015256.0145815766</v>
      </c>
      <c r="L83" s="20">
        <f t="shared" si="12"/>
        <v>12.803443547603253</v>
      </c>
    </row>
    <row r="84" spans="1:12" x14ac:dyDescent="0.2">
      <c r="A84" s="16">
        <v>75</v>
      </c>
      <c r="B84" s="47">
        <v>82</v>
      </c>
      <c r="C84" s="46">
        <v>3484</v>
      </c>
      <c r="D84" s="46">
        <v>3983</v>
      </c>
      <c r="E84" s="17">
        <v>0.52410000000000001</v>
      </c>
      <c r="F84" s="18">
        <f t="shared" si="10"/>
        <v>2.1963305209588859E-2</v>
      </c>
      <c r="G84" s="18">
        <f t="shared" si="7"/>
        <v>2.1736112042553584E-2</v>
      </c>
      <c r="H84" s="13">
        <f t="shared" si="13"/>
        <v>77446.922668518848</v>
      </c>
      <c r="I84" s="13">
        <f t="shared" si="11"/>
        <v>1683.3949884739086</v>
      </c>
      <c r="J84" s="13">
        <f t="shared" si="8"/>
        <v>76645.794993504111</v>
      </c>
      <c r="K84" s="13">
        <f t="shared" si="9"/>
        <v>936910.1076101982</v>
      </c>
      <c r="L84" s="20">
        <f t="shared" si="12"/>
        <v>12.097447843347814</v>
      </c>
    </row>
    <row r="85" spans="1:12" x14ac:dyDescent="0.2">
      <c r="A85" s="16">
        <v>76</v>
      </c>
      <c r="B85" s="47">
        <v>107</v>
      </c>
      <c r="C85" s="46">
        <v>4282</v>
      </c>
      <c r="D85" s="46">
        <v>3418</v>
      </c>
      <c r="E85" s="17">
        <v>0.51839999999999997</v>
      </c>
      <c r="F85" s="18">
        <f t="shared" si="10"/>
        <v>2.7792207792207792E-2</v>
      </c>
      <c r="G85" s="18">
        <f t="shared" si="7"/>
        <v>2.7425129907970493E-2</v>
      </c>
      <c r="H85" s="13">
        <f t="shared" si="13"/>
        <v>75763.527680044936</v>
      </c>
      <c r="I85" s="13">
        <f t="shared" si="11"/>
        <v>2077.8245889113505</v>
      </c>
      <c r="J85" s="13">
        <f t="shared" si="8"/>
        <v>74762.847358025232</v>
      </c>
      <c r="K85" s="13">
        <f t="shared" si="9"/>
        <v>860264.31261669414</v>
      </c>
      <c r="L85" s="20">
        <f t="shared" si="12"/>
        <v>11.354596848362908</v>
      </c>
    </row>
    <row r="86" spans="1:12" x14ac:dyDescent="0.2">
      <c r="A86" s="16">
        <v>77</v>
      </c>
      <c r="B86" s="47">
        <v>108</v>
      </c>
      <c r="C86" s="46">
        <v>2400</v>
      </c>
      <c r="D86" s="46">
        <v>4178</v>
      </c>
      <c r="E86" s="17">
        <v>0.54849999999999999</v>
      </c>
      <c r="F86" s="18">
        <f t="shared" si="10"/>
        <v>3.28367284889024E-2</v>
      </c>
      <c r="G86" s="18">
        <f t="shared" si="7"/>
        <v>3.2357010475881742E-2</v>
      </c>
      <c r="H86" s="13">
        <f t="shared" si="13"/>
        <v>73685.70309113359</v>
      </c>
      <c r="I86" s="13">
        <f t="shared" si="11"/>
        <v>2384.2490668425212</v>
      </c>
      <c r="J86" s="13">
        <f t="shared" si="8"/>
        <v>72609.214637454192</v>
      </c>
      <c r="K86" s="13">
        <f t="shared" si="9"/>
        <v>785501.46525866888</v>
      </c>
      <c r="L86" s="20">
        <f t="shared" si="12"/>
        <v>10.660161093762927</v>
      </c>
    </row>
    <row r="87" spans="1:12" x14ac:dyDescent="0.2">
      <c r="A87" s="16">
        <v>78</v>
      </c>
      <c r="B87" s="47">
        <v>88</v>
      </c>
      <c r="C87" s="46">
        <v>2542</v>
      </c>
      <c r="D87" s="46">
        <v>2315</v>
      </c>
      <c r="E87" s="17">
        <v>0.50039999999999996</v>
      </c>
      <c r="F87" s="18">
        <f t="shared" si="10"/>
        <v>3.6236359892938025E-2</v>
      </c>
      <c r="G87" s="18">
        <f t="shared" si="7"/>
        <v>3.5592013281645102E-2</v>
      </c>
      <c r="H87" s="13">
        <f t="shared" si="13"/>
        <v>71301.454024291073</v>
      </c>
      <c r="I87" s="13">
        <f t="shared" si="11"/>
        <v>2537.7622986331753</v>
      </c>
      <c r="J87" s="13">
        <f t="shared" si="8"/>
        <v>70033.587979893942</v>
      </c>
      <c r="K87" s="13">
        <f t="shared" si="9"/>
        <v>712892.25062121474</v>
      </c>
      <c r="L87" s="20">
        <f t="shared" si="12"/>
        <v>9.9982848930169883</v>
      </c>
    </row>
    <row r="88" spans="1:12" x14ac:dyDescent="0.2">
      <c r="A88" s="16">
        <v>79</v>
      </c>
      <c r="B88" s="47">
        <v>108</v>
      </c>
      <c r="C88" s="46">
        <v>2685</v>
      </c>
      <c r="D88" s="46">
        <v>2475</v>
      </c>
      <c r="E88" s="17">
        <v>0.56430000000000002</v>
      </c>
      <c r="F88" s="18">
        <f t="shared" si="10"/>
        <v>4.1860465116279069E-2</v>
      </c>
      <c r="G88" s="18">
        <f t="shared" si="7"/>
        <v>4.1110663969198061E-2</v>
      </c>
      <c r="H88" s="13">
        <f t="shared" si="13"/>
        <v>68763.691725657904</v>
      </c>
      <c r="I88" s="13">
        <f t="shared" si="11"/>
        <v>2826.9210238150472</v>
      </c>
      <c r="J88" s="13">
        <f t="shared" si="8"/>
        <v>67532.002235581691</v>
      </c>
      <c r="K88" s="13">
        <f t="shared" si="9"/>
        <v>642858.66264132084</v>
      </c>
      <c r="L88" s="20">
        <f t="shared" si="12"/>
        <v>9.3488096189787608</v>
      </c>
    </row>
    <row r="89" spans="1:12" x14ac:dyDescent="0.2">
      <c r="A89" s="16">
        <v>80</v>
      </c>
      <c r="B89" s="47">
        <v>113</v>
      </c>
      <c r="C89" s="46">
        <v>2555</v>
      </c>
      <c r="D89" s="46">
        <v>2572</v>
      </c>
      <c r="E89" s="17">
        <v>0.47539999999999999</v>
      </c>
      <c r="F89" s="18">
        <f t="shared" si="10"/>
        <v>4.4080358884337818E-2</v>
      </c>
      <c r="G89" s="18">
        <f t="shared" si="7"/>
        <v>4.308405913451064E-2</v>
      </c>
      <c r="H89" s="13">
        <f t="shared" si="13"/>
        <v>65936.770701842863</v>
      </c>
      <c r="I89" s="13">
        <f t="shared" si="11"/>
        <v>2840.8237280568665</v>
      </c>
      <c r="J89" s="13">
        <f t="shared" si="8"/>
        <v>64446.474574104235</v>
      </c>
      <c r="K89" s="13">
        <f t="shared" si="9"/>
        <v>575326.66040573909</v>
      </c>
      <c r="L89" s="20">
        <f t="shared" si="12"/>
        <v>8.7254297455252736</v>
      </c>
    </row>
    <row r="90" spans="1:12" x14ac:dyDescent="0.2">
      <c r="A90" s="16">
        <v>81</v>
      </c>
      <c r="B90" s="47">
        <v>126</v>
      </c>
      <c r="C90" s="46">
        <v>2226</v>
      </c>
      <c r="D90" s="46">
        <v>2438</v>
      </c>
      <c r="E90" s="17">
        <v>0.49580000000000002</v>
      </c>
      <c r="F90" s="18">
        <f t="shared" si="10"/>
        <v>5.4030874785591765E-2</v>
      </c>
      <c r="G90" s="18">
        <f t="shared" si="7"/>
        <v>5.259798127278098E-2</v>
      </c>
      <c r="H90" s="13">
        <f t="shared" si="13"/>
        <v>63095.946973785998</v>
      </c>
      <c r="I90" s="13">
        <f t="shared" si="11"/>
        <v>3318.7194373155776</v>
      </c>
      <c r="J90" s="13">
        <f t="shared" si="8"/>
        <v>61422.648633491481</v>
      </c>
      <c r="K90" s="13">
        <f t="shared" si="9"/>
        <v>510880.18583163485</v>
      </c>
      <c r="L90" s="20">
        <f t="shared" si="12"/>
        <v>8.0968780141121659</v>
      </c>
    </row>
    <row r="91" spans="1:12" x14ac:dyDescent="0.2">
      <c r="A91" s="16">
        <v>82</v>
      </c>
      <c r="B91" s="47">
        <v>115</v>
      </c>
      <c r="C91" s="46">
        <v>1910</v>
      </c>
      <c r="D91" s="46">
        <v>2107</v>
      </c>
      <c r="E91" s="17">
        <v>0.50680000000000003</v>
      </c>
      <c r="F91" s="18">
        <f t="shared" si="10"/>
        <v>5.7256659198406772E-2</v>
      </c>
      <c r="G91" s="18">
        <f t="shared" si="7"/>
        <v>5.5684194114132265E-2</v>
      </c>
      <c r="H91" s="13">
        <f t="shared" si="13"/>
        <v>59777.227536470418</v>
      </c>
      <c r="I91" s="13">
        <f t="shared" si="11"/>
        <v>3328.6467417454714</v>
      </c>
      <c r="J91" s="13">
        <f t="shared" si="8"/>
        <v>58135.538963441555</v>
      </c>
      <c r="K91" s="13">
        <f t="shared" si="9"/>
        <v>449457.53719814337</v>
      </c>
      <c r="L91" s="20">
        <f t="shared" si="12"/>
        <v>7.5188755939530125</v>
      </c>
    </row>
    <row r="92" spans="1:12" x14ac:dyDescent="0.2">
      <c r="A92" s="16">
        <v>83</v>
      </c>
      <c r="B92" s="47">
        <v>132</v>
      </c>
      <c r="C92" s="46">
        <v>1767</v>
      </c>
      <c r="D92" s="46">
        <v>1799</v>
      </c>
      <c r="E92" s="17">
        <v>0.45810000000000001</v>
      </c>
      <c r="F92" s="18">
        <f t="shared" si="10"/>
        <v>7.4032529444756023E-2</v>
      </c>
      <c r="G92" s="18">
        <f t="shared" si="7"/>
        <v>7.1177033026358999E-2</v>
      </c>
      <c r="H92" s="13">
        <f t="shared" si="13"/>
        <v>56448.580794724949</v>
      </c>
      <c r="I92" s="13">
        <f t="shared" si="11"/>
        <v>4017.8424995172318</v>
      </c>
      <c r="J92" s="13">
        <f t="shared" si="8"/>
        <v>54271.311944236564</v>
      </c>
      <c r="K92" s="13">
        <f t="shared" si="9"/>
        <v>391321.99823470181</v>
      </c>
      <c r="L92" s="20">
        <f t="shared" si="12"/>
        <v>6.9323620315228611</v>
      </c>
    </row>
    <row r="93" spans="1:12" x14ac:dyDescent="0.2">
      <c r="A93" s="16">
        <v>84</v>
      </c>
      <c r="B93" s="47">
        <v>126</v>
      </c>
      <c r="C93" s="46">
        <v>1584</v>
      </c>
      <c r="D93" s="46">
        <v>1653</v>
      </c>
      <c r="E93" s="17">
        <v>0.51380000000000003</v>
      </c>
      <c r="F93" s="18">
        <f t="shared" si="10"/>
        <v>7.7849860982391106E-2</v>
      </c>
      <c r="G93" s="18">
        <f t="shared" si="7"/>
        <v>7.5010662229845537E-2</v>
      </c>
      <c r="H93" s="13">
        <f t="shared" si="13"/>
        <v>52430.738295207717</v>
      </c>
      <c r="I93" s="13">
        <f t="shared" si="11"/>
        <v>3932.8644007232533</v>
      </c>
      <c r="J93" s="13">
        <f t="shared" si="8"/>
        <v>50518.579623576072</v>
      </c>
      <c r="K93" s="13">
        <f t="shared" si="9"/>
        <v>337050.68629046524</v>
      </c>
      <c r="L93" s="20">
        <f t="shared" si="12"/>
        <v>6.4284939951202711</v>
      </c>
    </row>
    <row r="94" spans="1:12" x14ac:dyDescent="0.2">
      <c r="A94" s="16">
        <v>85</v>
      </c>
      <c r="B94" s="47">
        <v>138</v>
      </c>
      <c r="C94" s="46">
        <v>1316</v>
      </c>
      <c r="D94" s="46">
        <v>1475</v>
      </c>
      <c r="E94" s="17">
        <v>0.52159999999999995</v>
      </c>
      <c r="F94" s="18">
        <f t="shared" si="10"/>
        <v>9.888928699390899E-2</v>
      </c>
      <c r="G94" s="18">
        <f t="shared" si="7"/>
        <v>9.4422297018061735E-2</v>
      </c>
      <c r="H94" s="13">
        <f t="shared" si="13"/>
        <v>48497.873894484466</v>
      </c>
      <c r="I94" s="13">
        <f t="shared" si="11"/>
        <v>4579.280653609515</v>
      </c>
      <c r="J94" s="13">
        <f t="shared" si="8"/>
        <v>46307.146029797674</v>
      </c>
      <c r="K94" s="13">
        <f t="shared" si="9"/>
        <v>286532.10666688916</v>
      </c>
      <c r="L94" s="20">
        <f t="shared" si="12"/>
        <v>5.9081374843418795</v>
      </c>
    </row>
    <row r="95" spans="1:12" x14ac:dyDescent="0.2">
      <c r="A95" s="16">
        <v>86</v>
      </c>
      <c r="B95" s="47">
        <v>141</v>
      </c>
      <c r="C95" s="46">
        <v>1110</v>
      </c>
      <c r="D95" s="46">
        <v>1206</v>
      </c>
      <c r="E95" s="17">
        <v>0.51639999999999997</v>
      </c>
      <c r="F95" s="18">
        <f t="shared" si="10"/>
        <v>0.12176165803108809</v>
      </c>
      <c r="G95" s="18">
        <f t="shared" si="7"/>
        <v>0.1149905609875683</v>
      </c>
      <c r="H95" s="13">
        <f t="shared" si="13"/>
        <v>43918.59324087495</v>
      </c>
      <c r="I95" s="13">
        <f t="shared" si="11"/>
        <v>5050.2236745530354</v>
      </c>
      <c r="J95" s="13">
        <f t="shared" si="8"/>
        <v>41476.305071861098</v>
      </c>
      <c r="K95" s="13">
        <f t="shared" si="9"/>
        <v>240224.96063709148</v>
      </c>
      <c r="L95" s="20">
        <f t="shared" si="12"/>
        <v>5.4697781260788325</v>
      </c>
    </row>
    <row r="96" spans="1:12" x14ac:dyDescent="0.2">
      <c r="A96" s="16">
        <v>87</v>
      </c>
      <c r="B96" s="47">
        <v>113</v>
      </c>
      <c r="C96" s="46">
        <v>962</v>
      </c>
      <c r="D96" s="46">
        <v>981</v>
      </c>
      <c r="E96" s="17">
        <v>0.50109999999999999</v>
      </c>
      <c r="F96" s="18">
        <f t="shared" si="10"/>
        <v>0.11631497683993824</v>
      </c>
      <c r="G96" s="18">
        <f t="shared" si="7"/>
        <v>0.10993547176959237</v>
      </c>
      <c r="H96" s="13">
        <f t="shared" si="13"/>
        <v>38868.369566321911</v>
      </c>
      <c r="I96" s="13">
        <f t="shared" si="11"/>
        <v>4273.012545188466</v>
      </c>
      <c r="J96" s="13">
        <f t="shared" si="8"/>
        <v>36736.563607527387</v>
      </c>
      <c r="K96" s="13">
        <f t="shared" si="9"/>
        <v>198748.65556523038</v>
      </c>
      <c r="L96" s="20">
        <f t="shared" si="12"/>
        <v>5.1133777357473509</v>
      </c>
    </row>
    <row r="97" spans="1:12" x14ac:dyDescent="0.2">
      <c r="A97" s="16">
        <v>88</v>
      </c>
      <c r="B97" s="47">
        <v>114</v>
      </c>
      <c r="C97" s="46">
        <v>808</v>
      </c>
      <c r="D97" s="46">
        <v>856</v>
      </c>
      <c r="E97" s="17">
        <v>0.49070000000000003</v>
      </c>
      <c r="F97" s="18">
        <f t="shared" si="10"/>
        <v>0.13701923076923078</v>
      </c>
      <c r="G97" s="18">
        <f t="shared" si="7"/>
        <v>0.1280812241688821</v>
      </c>
      <c r="H97" s="13">
        <f t="shared" si="13"/>
        <v>34595.357021133445</v>
      </c>
      <c r="I97" s="13">
        <f t="shared" si="11"/>
        <v>4431.0156778263017</v>
      </c>
      <c r="J97" s="13">
        <f t="shared" si="8"/>
        <v>32338.64073641651</v>
      </c>
      <c r="K97" s="13">
        <f t="shared" si="9"/>
        <v>162012.091957703</v>
      </c>
      <c r="L97" s="20">
        <f t="shared" si="12"/>
        <v>4.6830588237240578</v>
      </c>
    </row>
    <row r="98" spans="1:12" x14ac:dyDescent="0.2">
      <c r="A98" s="16">
        <v>89</v>
      </c>
      <c r="B98" s="47">
        <v>124</v>
      </c>
      <c r="C98" s="46">
        <v>638</v>
      </c>
      <c r="D98" s="46">
        <v>703</v>
      </c>
      <c r="E98" s="17">
        <v>0.49880000000000002</v>
      </c>
      <c r="F98" s="18">
        <f t="shared" si="10"/>
        <v>0.18493661446681581</v>
      </c>
      <c r="G98" s="18">
        <f t="shared" si="7"/>
        <v>0.16924889524148543</v>
      </c>
      <c r="H98" s="13">
        <f t="shared" si="13"/>
        <v>30164.341343307144</v>
      </c>
      <c r="I98" s="13">
        <f t="shared" si="11"/>
        <v>5105.2814480417983</v>
      </c>
      <c r="J98" s="13">
        <f t="shared" si="8"/>
        <v>27605.574281548594</v>
      </c>
      <c r="K98" s="13">
        <f>K99+J98</f>
        <v>129673.45122128649</v>
      </c>
      <c r="L98" s="20">
        <f t="shared" si="12"/>
        <v>4.2988988138492346</v>
      </c>
    </row>
    <row r="99" spans="1:12" x14ac:dyDescent="0.2">
      <c r="A99" s="16">
        <v>90</v>
      </c>
      <c r="B99" s="47">
        <v>83</v>
      </c>
      <c r="C99" s="46">
        <v>531</v>
      </c>
      <c r="D99" s="46">
        <v>547</v>
      </c>
      <c r="E99" s="17">
        <v>0.52739999999999998</v>
      </c>
      <c r="F99" s="22">
        <f t="shared" si="10"/>
        <v>0.15398886827458255</v>
      </c>
      <c r="G99" s="22">
        <f t="shared" si="7"/>
        <v>0.14354253995584423</v>
      </c>
      <c r="H99" s="23">
        <f t="shared" si="13"/>
        <v>25059.059895265345</v>
      </c>
      <c r="I99" s="23">
        <f t="shared" si="11"/>
        <v>3597.0411062720195</v>
      </c>
      <c r="J99" s="23">
        <f t="shared" si="8"/>
        <v>23359.09826844119</v>
      </c>
      <c r="K99" s="23">
        <f t="shared" ref="K99:K108" si="14">K100+J99</f>
        <v>102067.87693973791</v>
      </c>
      <c r="L99" s="24">
        <f t="shared" si="12"/>
        <v>4.0730928201748942</v>
      </c>
    </row>
    <row r="100" spans="1:12" x14ac:dyDescent="0.2">
      <c r="A100" s="16">
        <v>91</v>
      </c>
      <c r="B100" s="47">
        <v>80</v>
      </c>
      <c r="C100" s="46">
        <v>414</v>
      </c>
      <c r="D100" s="46">
        <v>443</v>
      </c>
      <c r="E100" s="17">
        <v>0.44879999999999998</v>
      </c>
      <c r="F100" s="22">
        <f t="shared" si="10"/>
        <v>0.1866977829638273</v>
      </c>
      <c r="G100" s="22">
        <f t="shared" si="7"/>
        <v>0.16927777636712962</v>
      </c>
      <c r="H100" s="23">
        <f t="shared" si="13"/>
        <v>21462.018788993326</v>
      </c>
      <c r="I100" s="23">
        <f t="shared" si="11"/>
        <v>3633.0428169503462</v>
      </c>
      <c r="J100" s="23">
        <f t="shared" si="8"/>
        <v>19459.485588290296</v>
      </c>
      <c r="K100" s="23">
        <f t="shared" si="14"/>
        <v>78708.778671296721</v>
      </c>
      <c r="L100" s="24">
        <f t="shared" si="12"/>
        <v>3.6673520531843944</v>
      </c>
    </row>
    <row r="101" spans="1:12" x14ac:dyDescent="0.2">
      <c r="A101" s="16">
        <v>92</v>
      </c>
      <c r="B101" s="47">
        <v>73</v>
      </c>
      <c r="C101" s="46">
        <v>296</v>
      </c>
      <c r="D101" s="46">
        <v>336</v>
      </c>
      <c r="E101" s="17">
        <v>0.47770000000000001</v>
      </c>
      <c r="F101" s="22">
        <f t="shared" si="10"/>
        <v>0.23101265822784811</v>
      </c>
      <c r="G101" s="22">
        <f t="shared" si="7"/>
        <v>0.20614021092379337</v>
      </c>
      <c r="H101" s="23">
        <f t="shared" si="13"/>
        <v>17828.975972042979</v>
      </c>
      <c r="I101" s="23">
        <f t="shared" si="11"/>
        <v>3675.2688674321835</v>
      </c>
      <c r="J101" s="23">
        <f t="shared" si="8"/>
        <v>15909.383042583149</v>
      </c>
      <c r="K101" s="23">
        <f t="shared" si="14"/>
        <v>59249.293083006422</v>
      </c>
      <c r="L101" s="24">
        <f t="shared" si="12"/>
        <v>3.3232022509825159</v>
      </c>
    </row>
    <row r="102" spans="1:12" x14ac:dyDescent="0.2">
      <c r="A102" s="16">
        <v>93</v>
      </c>
      <c r="B102" s="47">
        <v>58</v>
      </c>
      <c r="C102" s="46">
        <v>257</v>
      </c>
      <c r="D102" s="46">
        <v>241</v>
      </c>
      <c r="E102" s="17">
        <v>0.49619999999999997</v>
      </c>
      <c r="F102" s="22">
        <f t="shared" si="10"/>
        <v>0.23293172690763053</v>
      </c>
      <c r="G102" s="22">
        <f t="shared" si="7"/>
        <v>0.2084678190384314</v>
      </c>
      <c r="H102" s="23">
        <f t="shared" si="13"/>
        <v>14153.707104610796</v>
      </c>
      <c r="I102" s="23">
        <f t="shared" si="11"/>
        <v>2950.5924514069643</v>
      </c>
      <c r="J102" s="23">
        <f t="shared" si="8"/>
        <v>12667.198627591966</v>
      </c>
      <c r="K102" s="23">
        <f t="shared" si="14"/>
        <v>43339.910040423274</v>
      </c>
      <c r="L102" s="24">
        <f t="shared" si="12"/>
        <v>3.062088943913825</v>
      </c>
    </row>
    <row r="103" spans="1:12" x14ac:dyDescent="0.2">
      <c r="A103" s="16">
        <v>94</v>
      </c>
      <c r="B103" s="47">
        <v>46</v>
      </c>
      <c r="C103" s="46">
        <v>174</v>
      </c>
      <c r="D103" s="46">
        <v>200</v>
      </c>
      <c r="E103" s="17">
        <v>0.4204</v>
      </c>
      <c r="F103" s="22">
        <f t="shared" si="10"/>
        <v>0.24598930481283424</v>
      </c>
      <c r="G103" s="22">
        <f t="shared" si="7"/>
        <v>0.21529371679328432</v>
      </c>
      <c r="H103" s="23">
        <f t="shared" si="13"/>
        <v>11203.114653203831</v>
      </c>
      <c r="I103" s="23">
        <f t="shared" si="11"/>
        <v>2411.9601933495592</v>
      </c>
      <c r="J103" s="23">
        <f t="shared" si="8"/>
        <v>9805.1425251384262</v>
      </c>
      <c r="K103" s="23">
        <f t="shared" si="14"/>
        <v>30672.711412831311</v>
      </c>
      <c r="L103" s="24">
        <f t="shared" si="12"/>
        <v>2.73787356126536</v>
      </c>
    </row>
    <row r="104" spans="1:12" x14ac:dyDescent="0.2">
      <c r="A104" s="16">
        <v>95</v>
      </c>
      <c r="B104" s="47">
        <v>36</v>
      </c>
      <c r="C104" s="46">
        <v>120</v>
      </c>
      <c r="D104" s="46">
        <v>127</v>
      </c>
      <c r="E104" s="17">
        <v>0.44169999999999998</v>
      </c>
      <c r="F104" s="22">
        <f t="shared" si="10"/>
        <v>0.291497975708502</v>
      </c>
      <c r="G104" s="22">
        <f t="shared" si="7"/>
        <v>0.25069847380340221</v>
      </c>
      <c r="H104" s="23">
        <f t="shared" si="13"/>
        <v>8791.1544598542714</v>
      </c>
      <c r="I104" s="23">
        <f t="shared" si="11"/>
        <v>2203.9290060554385</v>
      </c>
      <c r="J104" s="23">
        <f t="shared" si="8"/>
        <v>7560.7008957735197</v>
      </c>
      <c r="K104" s="23">
        <f t="shared" si="14"/>
        <v>20867.568887692883</v>
      </c>
      <c r="L104" s="24">
        <f t="shared" si="12"/>
        <v>2.3737006308997102</v>
      </c>
    </row>
    <row r="105" spans="1:12" x14ac:dyDescent="0.2">
      <c r="A105" s="16">
        <v>96</v>
      </c>
      <c r="B105" s="47">
        <v>34</v>
      </c>
      <c r="C105" s="46">
        <v>85</v>
      </c>
      <c r="D105" s="46">
        <v>91</v>
      </c>
      <c r="E105" s="17">
        <v>0.55830000000000002</v>
      </c>
      <c r="F105" s="22">
        <f t="shared" si="10"/>
        <v>0.38636363636363635</v>
      </c>
      <c r="G105" s="22">
        <f t="shared" si="7"/>
        <v>0.330040051330935</v>
      </c>
      <c r="H105" s="23">
        <f t="shared" si="13"/>
        <v>6587.2254537988329</v>
      </c>
      <c r="I105" s="23">
        <f t="shared" si="11"/>
        <v>2174.0482269002082</v>
      </c>
      <c r="J105" s="23">
        <f t="shared" si="8"/>
        <v>5626.948351977011</v>
      </c>
      <c r="K105" s="23">
        <f t="shared" si="14"/>
        <v>13306.867991919366</v>
      </c>
      <c r="L105" s="24">
        <f t="shared" si="12"/>
        <v>2.0201021029643575</v>
      </c>
    </row>
    <row r="106" spans="1:12" x14ac:dyDescent="0.2">
      <c r="A106" s="16">
        <v>97</v>
      </c>
      <c r="B106" s="47">
        <v>24</v>
      </c>
      <c r="C106" s="46">
        <v>58</v>
      </c>
      <c r="D106" s="46">
        <v>58</v>
      </c>
      <c r="E106" s="17">
        <v>0.56059999999999999</v>
      </c>
      <c r="F106" s="22">
        <f t="shared" si="10"/>
        <v>0.41379310344827586</v>
      </c>
      <c r="G106" s="22">
        <f t="shared" si="7"/>
        <v>0.35013188300926684</v>
      </c>
      <c r="H106" s="23">
        <f t="shared" si="13"/>
        <v>4413.1772268986242</v>
      </c>
      <c r="I106" s="23">
        <f t="shared" si="11"/>
        <v>1545.1940525076297</v>
      </c>
      <c r="J106" s="23">
        <f t="shared" si="8"/>
        <v>3734.2189602267717</v>
      </c>
      <c r="K106" s="23">
        <f t="shared" si="14"/>
        <v>7679.9196399423545</v>
      </c>
      <c r="L106" s="24">
        <f t="shared" si="12"/>
        <v>1.7402246148495253</v>
      </c>
    </row>
    <row r="107" spans="1:12" x14ac:dyDescent="0.2">
      <c r="A107" s="16">
        <v>98</v>
      </c>
      <c r="B107" s="47">
        <v>17</v>
      </c>
      <c r="C107" s="46">
        <v>29</v>
      </c>
      <c r="D107" s="46">
        <v>41</v>
      </c>
      <c r="E107" s="17">
        <v>0.48249999999999998</v>
      </c>
      <c r="F107" s="22">
        <f t="shared" si="10"/>
        <v>0.48571428571428571</v>
      </c>
      <c r="G107" s="22">
        <f t="shared" si="7"/>
        <v>0.38815000856213255</v>
      </c>
      <c r="H107" s="23">
        <f t="shared" si="13"/>
        <v>2867.9831743909945</v>
      </c>
      <c r="I107" s="23">
        <f t="shared" si="11"/>
        <v>1113.2076936959165</v>
      </c>
      <c r="J107" s="23">
        <f t="shared" si="8"/>
        <v>2291.8981929033575</v>
      </c>
      <c r="K107" s="23">
        <f t="shared" si="14"/>
        <v>3945.7006797155827</v>
      </c>
      <c r="L107" s="24">
        <f t="shared" si="12"/>
        <v>1.3757753932965235</v>
      </c>
    </row>
    <row r="108" spans="1:12" x14ac:dyDescent="0.2">
      <c r="A108" s="16">
        <v>99</v>
      </c>
      <c r="B108" s="47">
        <v>12</v>
      </c>
      <c r="C108" s="46">
        <v>19</v>
      </c>
      <c r="D108" s="46">
        <v>17</v>
      </c>
      <c r="E108" s="17">
        <v>0.54859999999999998</v>
      </c>
      <c r="F108" s="22">
        <f t="shared" si="10"/>
        <v>0.66666666666666663</v>
      </c>
      <c r="G108" s="22">
        <f t="shared" si="7"/>
        <v>0.51245259813467259</v>
      </c>
      <c r="H108" s="23">
        <f t="shared" si="13"/>
        <v>1754.7754806950779</v>
      </c>
      <c r="I108" s="23">
        <f t="shared" si="11"/>
        <v>899.23925422521165</v>
      </c>
      <c r="J108" s="23">
        <f t="shared" si="8"/>
        <v>1348.8588813378174</v>
      </c>
      <c r="K108" s="23">
        <f t="shared" si="14"/>
        <v>1653.8024868122252</v>
      </c>
      <c r="L108" s="24">
        <f t="shared" si="12"/>
        <v>0.94245816915400671</v>
      </c>
    </row>
    <row r="109" spans="1:12" x14ac:dyDescent="0.2">
      <c r="A109" s="16" t="s">
        <v>23</v>
      </c>
      <c r="B109" s="47">
        <v>18</v>
      </c>
      <c r="C109" s="46">
        <v>54</v>
      </c>
      <c r="D109" s="46">
        <v>47</v>
      </c>
      <c r="E109" s="17"/>
      <c r="F109" s="22">
        <f>B109/((C109+D109)/2)</f>
        <v>0.35643564356435642</v>
      </c>
      <c r="G109" s="22">
        <v>1</v>
      </c>
      <c r="H109" s="23">
        <f>H108-I108</f>
        <v>855.53622646986628</v>
      </c>
      <c r="I109" s="23">
        <f>H109*G109</f>
        <v>855.53622646986628</v>
      </c>
      <c r="J109" s="23">
        <f>H109*F109</f>
        <v>304.94360547440778</v>
      </c>
      <c r="K109" s="23">
        <f>J109</f>
        <v>304.94360547440778</v>
      </c>
      <c r="L109" s="24">
        <f>K109/H109</f>
        <v>0.35643564356435642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6" t="s">
        <v>24</v>
      </c>
      <c r="B112" s="50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6" t="s">
        <v>10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6" t="s">
        <v>11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6" t="s">
        <v>12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6" t="s">
        <v>13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6" t="s">
        <v>14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6" t="s">
        <v>15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6" t="s">
        <v>16</v>
      </c>
      <c r="B119" s="48"/>
      <c r="C119" s="48"/>
      <c r="D119" s="48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6" t="s">
        <v>17</v>
      </c>
      <c r="B120" s="48"/>
      <c r="C120" s="48"/>
      <c r="D120" s="48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6" t="s">
        <v>18</v>
      </c>
      <c r="B121" s="48"/>
      <c r="C121" s="48"/>
      <c r="D121" s="48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6" t="s">
        <v>19</v>
      </c>
      <c r="B122" s="48"/>
      <c r="C122" s="48"/>
      <c r="D122" s="48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6" t="s">
        <v>20</v>
      </c>
      <c r="B123" s="48"/>
      <c r="C123" s="48"/>
      <c r="D123" s="48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5" t="s">
        <v>51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5"/>
    </row>
  </sheetData>
  <mergeCells count="1">
    <mergeCell ref="C6:D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5703125" style="9" customWidth="1"/>
    <col min="5" max="7" width="13.5703125" style="10" customWidth="1"/>
    <col min="8" max="11" width="13.5703125" style="9" customWidth="1"/>
    <col min="12" max="12" width="13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1" t="s">
        <v>26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.75" customHeight="1" x14ac:dyDescent="0.2">
      <c r="A6" s="36" t="s">
        <v>0</v>
      </c>
      <c r="B6" s="36" t="s">
        <v>1</v>
      </c>
      <c r="C6" s="67" t="s">
        <v>38</v>
      </c>
      <c r="D6" s="67"/>
      <c r="E6" s="59" t="s">
        <v>39</v>
      </c>
      <c r="F6" s="59" t="s">
        <v>40</v>
      </c>
      <c r="G6" s="59" t="s">
        <v>41</v>
      </c>
      <c r="H6" s="58" t="s">
        <v>42</v>
      </c>
      <c r="I6" s="58" t="s">
        <v>43</v>
      </c>
      <c r="J6" s="58" t="s">
        <v>44</v>
      </c>
      <c r="K6" s="58" t="s">
        <v>45</v>
      </c>
      <c r="L6" s="59" t="s">
        <v>46</v>
      </c>
    </row>
    <row r="7" spans="1:13" s="35" customFormat="1" ht="16.5" customHeight="1" x14ac:dyDescent="0.2">
      <c r="A7" s="37"/>
      <c r="B7" s="38"/>
      <c r="C7" s="39">
        <v>42370</v>
      </c>
      <c r="D7" s="40">
        <v>42736</v>
      </c>
      <c r="E7" s="63" t="s">
        <v>2</v>
      </c>
      <c r="F7" s="63" t="s">
        <v>3</v>
      </c>
      <c r="G7" s="63" t="s">
        <v>4</v>
      </c>
      <c r="H7" s="64" t="s">
        <v>5</v>
      </c>
      <c r="I7" s="64" t="s">
        <v>6</v>
      </c>
      <c r="J7" s="64" t="s">
        <v>7</v>
      </c>
      <c r="K7" s="64" t="s">
        <v>8</v>
      </c>
      <c r="L7" s="63" t="s">
        <v>9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7">
        <v>11</v>
      </c>
      <c r="C9" s="46">
        <v>7040</v>
      </c>
      <c r="D9" s="46">
        <v>6666</v>
      </c>
      <c r="E9" s="17">
        <v>0.17660208643815201</v>
      </c>
      <c r="F9" s="18">
        <f>B9/((C9+D9)/2)</f>
        <v>1.6051364365971107E-3</v>
      </c>
      <c r="G9" s="18">
        <f t="shared" ref="G9:G72" si="0">F9/((1+(1-E9)*F9))</f>
        <v>1.6030177825079944E-3</v>
      </c>
      <c r="H9" s="13">
        <v>100000</v>
      </c>
      <c r="I9" s="13">
        <f>H9*G9</f>
        <v>160.30177825079943</v>
      </c>
      <c r="J9" s="13">
        <f t="shared" ref="J9:J72" si="1">H10+I9*E9</f>
        <v>99868.007850248046</v>
      </c>
      <c r="K9" s="13">
        <f t="shared" ref="K9:K72" si="2">K10+J9</f>
        <v>8160254.306536749</v>
      </c>
      <c r="L9" s="19">
        <f>K9/H9</f>
        <v>81.602543065367485</v>
      </c>
    </row>
    <row r="10" spans="1:13" x14ac:dyDescent="0.2">
      <c r="A10" s="16">
        <v>1</v>
      </c>
      <c r="B10" s="47">
        <v>1</v>
      </c>
      <c r="C10" s="46">
        <v>7269</v>
      </c>
      <c r="D10" s="46">
        <v>7335</v>
      </c>
      <c r="E10" s="17">
        <v>0.36612021857923499</v>
      </c>
      <c r="F10" s="18">
        <f t="shared" ref="F10:F73" si="3">B10/((C10+D10)/2)</f>
        <v>1.3694878115584771E-4</v>
      </c>
      <c r="G10" s="18">
        <f t="shared" si="0"/>
        <v>1.3693689379234378E-4</v>
      </c>
      <c r="H10" s="13">
        <f>H9-I9</f>
        <v>99839.698221749204</v>
      </c>
      <c r="I10" s="13">
        <f t="shared" ref="I10:I73" si="4">H10*G10</f>
        <v>13.671738151651326</v>
      </c>
      <c r="J10" s="13">
        <f t="shared" si="1"/>
        <v>99831.031983358</v>
      </c>
      <c r="K10" s="13">
        <f t="shared" si="2"/>
        <v>8060386.2986865006</v>
      </c>
      <c r="L10" s="20">
        <f t="shared" ref="L10:L73" si="5">K10/H10</f>
        <v>80.733279870137025</v>
      </c>
    </row>
    <row r="11" spans="1:13" x14ac:dyDescent="0.2">
      <c r="A11" s="16">
        <v>2</v>
      </c>
      <c r="B11" s="47">
        <v>0</v>
      </c>
      <c r="C11" s="46">
        <v>7163</v>
      </c>
      <c r="D11" s="46">
        <v>7227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99826.026483597554</v>
      </c>
      <c r="I11" s="13">
        <f t="shared" si="4"/>
        <v>0</v>
      </c>
      <c r="J11" s="13">
        <f t="shared" si="1"/>
        <v>99826.026483597554</v>
      </c>
      <c r="K11" s="13">
        <f t="shared" si="2"/>
        <v>7960555.2667031428</v>
      </c>
      <c r="L11" s="20">
        <f t="shared" si="5"/>
        <v>79.744286606570924</v>
      </c>
    </row>
    <row r="12" spans="1:13" x14ac:dyDescent="0.2">
      <c r="A12" s="16">
        <v>3</v>
      </c>
      <c r="B12" s="47">
        <v>0</v>
      </c>
      <c r="C12" s="46">
        <v>7669</v>
      </c>
      <c r="D12" s="46">
        <v>7244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99826.026483597554</v>
      </c>
      <c r="I12" s="13">
        <f t="shared" si="4"/>
        <v>0</v>
      </c>
      <c r="J12" s="13">
        <f t="shared" si="1"/>
        <v>99826.026483597554</v>
      </c>
      <c r="K12" s="13">
        <f t="shared" si="2"/>
        <v>7860729.2402195456</v>
      </c>
      <c r="L12" s="20">
        <f t="shared" si="5"/>
        <v>78.744286606570924</v>
      </c>
    </row>
    <row r="13" spans="1:13" x14ac:dyDescent="0.2">
      <c r="A13" s="16">
        <v>4</v>
      </c>
      <c r="B13" s="47">
        <v>0</v>
      </c>
      <c r="C13" s="46">
        <v>8010</v>
      </c>
      <c r="D13" s="46">
        <v>7674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99826.026483597554</v>
      </c>
      <c r="I13" s="13">
        <f t="shared" si="4"/>
        <v>0</v>
      </c>
      <c r="J13" s="13">
        <f t="shared" si="1"/>
        <v>99826.026483597554</v>
      </c>
      <c r="K13" s="13">
        <f t="shared" si="2"/>
        <v>7760903.2137359483</v>
      </c>
      <c r="L13" s="20">
        <f t="shared" si="5"/>
        <v>77.744286606570924</v>
      </c>
    </row>
    <row r="14" spans="1:13" x14ac:dyDescent="0.2">
      <c r="A14" s="16">
        <v>5</v>
      </c>
      <c r="B14" s="47">
        <v>0</v>
      </c>
      <c r="C14" s="46">
        <v>8081</v>
      </c>
      <c r="D14" s="46">
        <v>8000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99826.026483597554</v>
      </c>
      <c r="I14" s="13">
        <f t="shared" si="4"/>
        <v>0</v>
      </c>
      <c r="J14" s="13">
        <f t="shared" si="1"/>
        <v>99826.026483597554</v>
      </c>
      <c r="K14" s="13">
        <f t="shared" si="2"/>
        <v>7661077.1872523511</v>
      </c>
      <c r="L14" s="20">
        <f t="shared" si="5"/>
        <v>76.744286606570938</v>
      </c>
    </row>
    <row r="15" spans="1:13" x14ac:dyDescent="0.2">
      <c r="A15" s="16">
        <v>6</v>
      </c>
      <c r="B15" s="47">
        <v>1</v>
      </c>
      <c r="C15" s="46">
        <v>8132</v>
      </c>
      <c r="D15" s="46">
        <v>8052</v>
      </c>
      <c r="E15" s="17">
        <v>4.6448087431693992E-2</v>
      </c>
      <c r="F15" s="18">
        <f t="shared" si="3"/>
        <v>1.2357884330202668E-4</v>
      </c>
      <c r="G15" s="18">
        <f t="shared" si="0"/>
        <v>1.2356428263000159E-4</v>
      </c>
      <c r="H15" s="13">
        <f t="shared" si="6"/>
        <v>99826.026483597554</v>
      </c>
      <c r="I15" s="13">
        <f t="shared" si="4"/>
        <v>12.334931350249272</v>
      </c>
      <c r="J15" s="13">
        <f t="shared" si="1"/>
        <v>99814.264486217115</v>
      </c>
      <c r="K15" s="13">
        <f t="shared" si="2"/>
        <v>7561251.1607687538</v>
      </c>
      <c r="L15" s="20">
        <f t="shared" si="5"/>
        <v>75.744286606570938</v>
      </c>
    </row>
    <row r="16" spans="1:13" x14ac:dyDescent="0.2">
      <c r="A16" s="16">
        <v>7</v>
      </c>
      <c r="B16" s="47">
        <v>0</v>
      </c>
      <c r="C16" s="46">
        <v>8328</v>
      </c>
      <c r="D16" s="46">
        <v>8125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99813.691552247299</v>
      </c>
      <c r="I16" s="13">
        <f t="shared" si="4"/>
        <v>0</v>
      </c>
      <c r="J16" s="13">
        <f t="shared" si="1"/>
        <v>99813.691552247299</v>
      </c>
      <c r="K16" s="13">
        <f t="shared" si="2"/>
        <v>7461436.8962825369</v>
      </c>
      <c r="L16" s="20">
        <f t="shared" si="5"/>
        <v>74.753641311591622</v>
      </c>
    </row>
    <row r="17" spans="1:12" x14ac:dyDescent="0.2">
      <c r="A17" s="16">
        <v>8</v>
      </c>
      <c r="B17" s="47">
        <v>1</v>
      </c>
      <c r="C17" s="46">
        <v>7809</v>
      </c>
      <c r="D17" s="46">
        <v>8302</v>
      </c>
      <c r="E17" s="17">
        <v>0.51639344262295084</v>
      </c>
      <c r="F17" s="18">
        <f t="shared" si="3"/>
        <v>1.2413878716404942E-4</v>
      </c>
      <c r="G17" s="18">
        <f t="shared" si="0"/>
        <v>1.2413133502233348E-4</v>
      </c>
      <c r="H17" s="13">
        <f t="shared" si="6"/>
        <v>99813.691552247299</v>
      </c>
      <c r="I17" s="13">
        <f t="shared" si="4"/>
        <v>12.390006785887866</v>
      </c>
      <c r="J17" s="13">
        <f t="shared" si="1"/>
        <v>99807.699663719686</v>
      </c>
      <c r="K17" s="13">
        <f t="shared" si="2"/>
        <v>7361623.20473029</v>
      </c>
      <c r="L17" s="20">
        <f t="shared" si="5"/>
        <v>73.753641311591622</v>
      </c>
    </row>
    <row r="18" spans="1:12" x14ac:dyDescent="0.2">
      <c r="A18" s="16">
        <v>9</v>
      </c>
      <c r="B18" s="47">
        <v>0</v>
      </c>
      <c r="C18" s="46">
        <v>7662</v>
      </c>
      <c r="D18" s="46">
        <v>7770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99801.301545461407</v>
      </c>
      <c r="I18" s="13">
        <f t="shared" si="4"/>
        <v>0</v>
      </c>
      <c r="J18" s="13">
        <f t="shared" si="1"/>
        <v>99801.301545461407</v>
      </c>
      <c r="K18" s="13">
        <f t="shared" si="2"/>
        <v>7261815.5050665699</v>
      </c>
      <c r="L18" s="20">
        <f t="shared" si="5"/>
        <v>72.762733477565661</v>
      </c>
    </row>
    <row r="19" spans="1:12" x14ac:dyDescent="0.2">
      <c r="A19" s="16">
        <v>10</v>
      </c>
      <c r="B19" s="47">
        <v>1</v>
      </c>
      <c r="C19" s="46">
        <v>7175</v>
      </c>
      <c r="D19" s="46">
        <v>7658</v>
      </c>
      <c r="E19" s="17">
        <v>0.5300546448087432</v>
      </c>
      <c r="F19" s="18">
        <f t="shared" si="3"/>
        <v>1.3483449066271151E-4</v>
      </c>
      <c r="G19" s="18">
        <f t="shared" si="0"/>
        <v>1.3482594743777286E-4</v>
      </c>
      <c r="H19" s="13">
        <f t="shared" si="6"/>
        <v>99801.301545461407</v>
      </c>
      <c r="I19" s="13">
        <f t="shared" si="4"/>
        <v>13.455805036389698</v>
      </c>
      <c r="J19" s="13">
        <f t="shared" si="1"/>
        <v>99794.978052384206</v>
      </c>
      <c r="K19" s="13">
        <f t="shared" si="2"/>
        <v>7162014.2035211083</v>
      </c>
      <c r="L19" s="20">
        <f t="shared" si="5"/>
        <v>71.762733477565661</v>
      </c>
    </row>
    <row r="20" spans="1:12" x14ac:dyDescent="0.2">
      <c r="A20" s="16">
        <v>11</v>
      </c>
      <c r="B20" s="47">
        <v>0</v>
      </c>
      <c r="C20" s="46">
        <v>7431</v>
      </c>
      <c r="D20" s="46">
        <v>7166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99787.845740425022</v>
      </c>
      <c r="I20" s="13">
        <f t="shared" si="4"/>
        <v>0</v>
      </c>
      <c r="J20" s="13">
        <f t="shared" si="1"/>
        <v>99787.845740425022</v>
      </c>
      <c r="K20" s="13">
        <f t="shared" si="2"/>
        <v>7062219.225468724</v>
      </c>
      <c r="L20" s="20">
        <f t="shared" si="5"/>
        <v>70.772338786022615</v>
      </c>
    </row>
    <row r="21" spans="1:12" x14ac:dyDescent="0.2">
      <c r="A21" s="16">
        <v>12</v>
      </c>
      <c r="B21" s="47">
        <v>1</v>
      </c>
      <c r="C21" s="46">
        <v>7008</v>
      </c>
      <c r="D21" s="46">
        <v>7448</v>
      </c>
      <c r="E21" s="17">
        <v>0.67759562841530052</v>
      </c>
      <c r="F21" s="18">
        <f t="shared" si="3"/>
        <v>1.383508577753182E-4</v>
      </c>
      <c r="G21" s="18">
        <f t="shared" si="0"/>
        <v>1.3834468692143761E-4</v>
      </c>
      <c r="H21" s="13">
        <f t="shared" si="6"/>
        <v>99787.845740425022</v>
      </c>
      <c r="I21" s="13">
        <f t="shared" si="4"/>
        <v>13.80511827752381</v>
      </c>
      <c r="J21" s="13">
        <f t="shared" si="1"/>
        <v>99783.394909942101</v>
      </c>
      <c r="K21" s="13">
        <f t="shared" si="2"/>
        <v>6962431.3797282986</v>
      </c>
      <c r="L21" s="20">
        <f t="shared" si="5"/>
        <v>69.772338786022615</v>
      </c>
    </row>
    <row r="22" spans="1:12" x14ac:dyDescent="0.2">
      <c r="A22" s="16">
        <v>13</v>
      </c>
      <c r="B22" s="47">
        <v>1</v>
      </c>
      <c r="C22" s="46">
        <v>6678</v>
      </c>
      <c r="D22" s="46">
        <v>7002</v>
      </c>
      <c r="E22" s="17">
        <v>0.94535519125683065</v>
      </c>
      <c r="F22" s="18">
        <f t="shared" si="3"/>
        <v>1.4619883040935673E-4</v>
      </c>
      <c r="G22" s="18">
        <f t="shared" si="0"/>
        <v>1.4619766243518969E-4</v>
      </c>
      <c r="H22" s="13">
        <f t="shared" si="6"/>
        <v>99774.040622147499</v>
      </c>
      <c r="I22" s="13">
        <f t="shared" si="4"/>
        <v>14.586731510671624</v>
      </c>
      <c r="J22" s="13">
        <f t="shared" si="1"/>
        <v>99773.243532993904</v>
      </c>
      <c r="K22" s="13">
        <f t="shared" si="2"/>
        <v>6862647.9848183561</v>
      </c>
      <c r="L22" s="20">
        <f t="shared" si="5"/>
        <v>68.78189899923737</v>
      </c>
    </row>
    <row r="23" spans="1:12" x14ac:dyDescent="0.2">
      <c r="A23" s="16">
        <v>14</v>
      </c>
      <c r="B23" s="47">
        <v>1</v>
      </c>
      <c r="C23" s="46">
        <v>6486</v>
      </c>
      <c r="D23" s="46">
        <v>6706</v>
      </c>
      <c r="E23" s="17">
        <v>4.9180327868852458E-2</v>
      </c>
      <c r="F23" s="18">
        <f t="shared" si="3"/>
        <v>1.5160703456640388E-4</v>
      </c>
      <c r="G23" s="18">
        <f t="shared" si="0"/>
        <v>1.5158518341807194E-4</v>
      </c>
      <c r="H23" s="13">
        <f t="shared" si="6"/>
        <v>99759.453890636825</v>
      </c>
      <c r="I23" s="13">
        <f t="shared" si="4"/>
        <v>15.122055115698874</v>
      </c>
      <c r="J23" s="13">
        <f t="shared" si="1"/>
        <v>99745.075543149767</v>
      </c>
      <c r="K23" s="13">
        <f t="shared" si="2"/>
        <v>6762874.7412853623</v>
      </c>
      <c r="L23" s="20">
        <f t="shared" si="5"/>
        <v>67.791817993503557</v>
      </c>
    </row>
    <row r="24" spans="1:12" x14ac:dyDescent="0.2">
      <c r="A24" s="16">
        <v>15</v>
      </c>
      <c r="B24" s="47">
        <v>0</v>
      </c>
      <c r="C24" s="46">
        <v>6503</v>
      </c>
      <c r="D24" s="46">
        <v>6509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99744.331835521123</v>
      </c>
      <c r="I24" s="13">
        <f t="shared" si="4"/>
        <v>0</v>
      </c>
      <c r="J24" s="13">
        <f t="shared" si="1"/>
        <v>99744.331835521123</v>
      </c>
      <c r="K24" s="13">
        <f t="shared" si="2"/>
        <v>6663129.6657422129</v>
      </c>
      <c r="L24" s="20">
        <f t="shared" si="5"/>
        <v>66.80208833049025</v>
      </c>
    </row>
    <row r="25" spans="1:12" x14ac:dyDescent="0.2">
      <c r="A25" s="16">
        <v>16</v>
      </c>
      <c r="B25" s="47">
        <v>1</v>
      </c>
      <c r="C25" s="46">
        <v>6105</v>
      </c>
      <c r="D25" s="46">
        <v>6516</v>
      </c>
      <c r="E25" s="17">
        <v>0.57923497267759561</v>
      </c>
      <c r="F25" s="18">
        <f t="shared" si="3"/>
        <v>1.5846604864907694E-4</v>
      </c>
      <c r="G25" s="18">
        <f t="shared" si="0"/>
        <v>1.5845548331736511E-4</v>
      </c>
      <c r="H25" s="13">
        <f t="shared" si="6"/>
        <v>99744.331835521123</v>
      </c>
      <c r="I25" s="13">
        <f t="shared" si="4"/>
        <v>15.805036309165146</v>
      </c>
      <c r="J25" s="13">
        <f t="shared" si="1"/>
        <v>99737.681628986669</v>
      </c>
      <c r="K25" s="13">
        <f t="shared" si="2"/>
        <v>6563385.3339066915</v>
      </c>
      <c r="L25" s="20">
        <f t="shared" si="5"/>
        <v>65.80208833049025</v>
      </c>
    </row>
    <row r="26" spans="1:12" x14ac:dyDescent="0.2">
      <c r="A26" s="16">
        <v>17</v>
      </c>
      <c r="B26" s="47">
        <v>1</v>
      </c>
      <c r="C26" s="46">
        <v>5817</v>
      </c>
      <c r="D26" s="46">
        <v>6153</v>
      </c>
      <c r="E26" s="17">
        <v>0.83606557377049184</v>
      </c>
      <c r="F26" s="18">
        <f t="shared" si="3"/>
        <v>1.6708437761069341E-4</v>
      </c>
      <c r="G26" s="18">
        <f t="shared" si="0"/>
        <v>1.670798011476465E-4</v>
      </c>
      <c r="H26" s="13">
        <f t="shared" si="6"/>
        <v>99728.526799211962</v>
      </c>
      <c r="I26" s="13">
        <f t="shared" si="4"/>
        <v>16.66262242636007</v>
      </c>
      <c r="J26" s="13">
        <f t="shared" si="1"/>
        <v>99725.795221765016</v>
      </c>
      <c r="K26" s="13">
        <f t="shared" si="2"/>
        <v>6463647.6522777053</v>
      </c>
      <c r="L26" s="20">
        <f t="shared" si="5"/>
        <v>64.812424887126483</v>
      </c>
    </row>
    <row r="27" spans="1:12" x14ac:dyDescent="0.2">
      <c r="A27" s="16">
        <v>18</v>
      </c>
      <c r="B27" s="47">
        <v>0</v>
      </c>
      <c r="C27" s="46">
        <v>5769</v>
      </c>
      <c r="D27" s="46">
        <v>5951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99711.864176785602</v>
      </c>
      <c r="I27" s="13">
        <f t="shared" si="4"/>
        <v>0</v>
      </c>
      <c r="J27" s="13">
        <f t="shared" si="1"/>
        <v>99711.864176785602</v>
      </c>
      <c r="K27" s="13">
        <f t="shared" si="2"/>
        <v>6363921.8570559407</v>
      </c>
      <c r="L27" s="20">
        <f t="shared" si="5"/>
        <v>63.823115830759441</v>
      </c>
    </row>
    <row r="28" spans="1:12" x14ac:dyDescent="0.2">
      <c r="A28" s="16">
        <v>19</v>
      </c>
      <c r="B28" s="47">
        <v>3</v>
      </c>
      <c r="C28" s="46">
        <v>5753</v>
      </c>
      <c r="D28" s="46">
        <v>5883</v>
      </c>
      <c r="E28" s="17">
        <v>0.52459016393442626</v>
      </c>
      <c r="F28" s="18">
        <f t="shared" si="3"/>
        <v>5.1564111378480575E-4</v>
      </c>
      <c r="G28" s="18">
        <f t="shared" si="0"/>
        <v>5.1551474005943909E-4</v>
      </c>
      <c r="H28" s="13">
        <f t="shared" si="6"/>
        <v>99711.864176785602</v>
      </c>
      <c r="I28" s="13">
        <f t="shared" si="4"/>
        <v>51.402935741937725</v>
      </c>
      <c r="J28" s="13">
        <f t="shared" si="1"/>
        <v>99687.426715531241</v>
      </c>
      <c r="K28" s="13">
        <f t="shared" si="2"/>
        <v>6264209.9928791551</v>
      </c>
      <c r="L28" s="20">
        <f t="shared" si="5"/>
        <v>62.823115830759441</v>
      </c>
    </row>
    <row r="29" spans="1:12" x14ac:dyDescent="0.2">
      <c r="A29" s="16">
        <v>20</v>
      </c>
      <c r="B29" s="47">
        <v>0</v>
      </c>
      <c r="C29" s="46">
        <v>5773</v>
      </c>
      <c r="D29" s="46">
        <v>5863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99660.461241043668</v>
      </c>
      <c r="I29" s="13">
        <f t="shared" si="4"/>
        <v>0</v>
      </c>
      <c r="J29" s="13">
        <f t="shared" si="1"/>
        <v>99660.461241043668</v>
      </c>
      <c r="K29" s="13">
        <f t="shared" si="2"/>
        <v>6164522.5661636237</v>
      </c>
      <c r="L29" s="20">
        <f t="shared" si="5"/>
        <v>61.855248203736565</v>
      </c>
    </row>
    <row r="30" spans="1:12" x14ac:dyDescent="0.2">
      <c r="A30" s="16">
        <v>21</v>
      </c>
      <c r="B30" s="47">
        <v>0</v>
      </c>
      <c r="C30" s="46">
        <v>5936</v>
      </c>
      <c r="D30" s="46">
        <v>5876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99660.461241043668</v>
      </c>
      <c r="I30" s="13">
        <f t="shared" si="4"/>
        <v>0</v>
      </c>
      <c r="J30" s="13">
        <f t="shared" si="1"/>
        <v>99660.461241043668</v>
      </c>
      <c r="K30" s="13">
        <f t="shared" si="2"/>
        <v>6064862.1049225796</v>
      </c>
      <c r="L30" s="20">
        <f t="shared" si="5"/>
        <v>60.855248203736558</v>
      </c>
    </row>
    <row r="31" spans="1:12" x14ac:dyDescent="0.2">
      <c r="A31" s="16">
        <v>22</v>
      </c>
      <c r="B31" s="47">
        <v>5</v>
      </c>
      <c r="C31" s="46">
        <v>6165</v>
      </c>
      <c r="D31" s="46">
        <v>6016</v>
      </c>
      <c r="E31" s="17">
        <v>0.65300546448087426</v>
      </c>
      <c r="F31" s="18">
        <f t="shared" si="3"/>
        <v>8.2095066086528196E-4</v>
      </c>
      <c r="G31" s="18">
        <f t="shared" si="0"/>
        <v>8.2071686703220708E-4</v>
      </c>
      <c r="H31" s="13">
        <f t="shared" si="6"/>
        <v>99660.461241043668</v>
      </c>
      <c r="I31" s="13">
        <f t="shared" si="4"/>
        <v>81.793021516734058</v>
      </c>
      <c r="J31" s="13">
        <f t="shared" si="1"/>
        <v>99632.079509533767</v>
      </c>
      <c r="K31" s="13">
        <f t="shared" si="2"/>
        <v>5965201.6436815355</v>
      </c>
      <c r="L31" s="20">
        <f t="shared" si="5"/>
        <v>59.855248203736558</v>
      </c>
    </row>
    <row r="32" spans="1:12" x14ac:dyDescent="0.2">
      <c r="A32" s="16">
        <v>23</v>
      </c>
      <c r="B32" s="47">
        <v>2</v>
      </c>
      <c r="C32" s="46">
        <v>6320</v>
      </c>
      <c r="D32" s="46">
        <v>6259</v>
      </c>
      <c r="E32" s="17">
        <v>0.28278688524590162</v>
      </c>
      <c r="F32" s="18">
        <f t="shared" si="3"/>
        <v>3.1799030129581049E-4</v>
      </c>
      <c r="G32" s="18">
        <f t="shared" si="0"/>
        <v>3.1791779479709291E-4</v>
      </c>
      <c r="H32" s="13">
        <f t="shared" si="6"/>
        <v>99578.668219526939</v>
      </c>
      <c r="I32" s="13">
        <f t="shared" si="4"/>
        <v>31.657830609183364</v>
      </c>
      <c r="J32" s="13">
        <f t="shared" si="1"/>
        <v>99555.962808229364</v>
      </c>
      <c r="K32" s="13">
        <f t="shared" si="2"/>
        <v>5865569.5641720016</v>
      </c>
      <c r="L32" s="20">
        <f t="shared" si="5"/>
        <v>58.903876392893849</v>
      </c>
    </row>
    <row r="33" spans="1:12" x14ac:dyDescent="0.2">
      <c r="A33" s="16">
        <v>24</v>
      </c>
      <c r="B33" s="47">
        <v>1</v>
      </c>
      <c r="C33" s="46">
        <v>6515</v>
      </c>
      <c r="D33" s="46">
        <v>6432</v>
      </c>
      <c r="E33" s="17">
        <v>0.96721311475409832</v>
      </c>
      <c r="F33" s="18">
        <f t="shared" si="3"/>
        <v>1.5447594037228701E-4</v>
      </c>
      <c r="G33" s="18">
        <f t="shared" si="0"/>
        <v>1.5447515798883472E-4</v>
      </c>
      <c r="H33" s="13">
        <f t="shared" si="6"/>
        <v>99547.010388917755</v>
      </c>
      <c r="I33" s="13">
        <f t="shared" si="4"/>
        <v>15.37754015714424</v>
      </c>
      <c r="J33" s="13">
        <f t="shared" si="1"/>
        <v>99546.506207273254</v>
      </c>
      <c r="K33" s="13">
        <f t="shared" si="2"/>
        <v>5766013.6013637725</v>
      </c>
      <c r="L33" s="20">
        <f t="shared" si="5"/>
        <v>57.922519007217559</v>
      </c>
    </row>
    <row r="34" spans="1:12" x14ac:dyDescent="0.2">
      <c r="A34" s="16">
        <v>25</v>
      </c>
      <c r="B34" s="47">
        <v>1</v>
      </c>
      <c r="C34" s="46">
        <v>6655</v>
      </c>
      <c r="D34" s="46">
        <v>6592</v>
      </c>
      <c r="E34" s="17">
        <v>6.2841530054644809E-2</v>
      </c>
      <c r="F34" s="18">
        <f t="shared" si="3"/>
        <v>1.5097757982939533E-4</v>
      </c>
      <c r="G34" s="18">
        <f t="shared" si="0"/>
        <v>1.5095622104610186E-4</v>
      </c>
      <c r="H34" s="13">
        <f t="shared" si="6"/>
        <v>99531.632848760608</v>
      </c>
      <c r="I34" s="13">
        <f t="shared" si="4"/>
        <v>15.024919169396959</v>
      </c>
      <c r="J34" s="13">
        <f t="shared" si="1"/>
        <v>99517.552118500753</v>
      </c>
      <c r="K34" s="13">
        <f t="shared" si="2"/>
        <v>5666467.0951564992</v>
      </c>
      <c r="L34" s="20">
        <f t="shared" si="5"/>
        <v>56.931318546403809</v>
      </c>
    </row>
    <row r="35" spans="1:12" x14ac:dyDescent="0.2">
      <c r="A35" s="16">
        <v>26</v>
      </c>
      <c r="B35" s="47">
        <v>4</v>
      </c>
      <c r="C35" s="46">
        <v>7013</v>
      </c>
      <c r="D35" s="46">
        <v>6749</v>
      </c>
      <c r="E35" s="17">
        <v>0.52254098360655743</v>
      </c>
      <c r="F35" s="18">
        <f t="shared" si="3"/>
        <v>5.813108559802354E-4</v>
      </c>
      <c r="G35" s="18">
        <f t="shared" si="0"/>
        <v>5.8114955669483096E-4</v>
      </c>
      <c r="H35" s="13">
        <f t="shared" si="6"/>
        <v>99516.607929591206</v>
      </c>
      <c r="I35" s="13">
        <f t="shared" si="4"/>
        <v>57.834032582055229</v>
      </c>
      <c r="J35" s="13">
        <f t="shared" si="1"/>
        <v>99488.994549280513</v>
      </c>
      <c r="K35" s="13">
        <f t="shared" si="2"/>
        <v>5566949.5430379985</v>
      </c>
      <c r="L35" s="20">
        <f t="shared" si="5"/>
        <v>55.939904492892879</v>
      </c>
    </row>
    <row r="36" spans="1:12" x14ac:dyDescent="0.2">
      <c r="A36" s="16">
        <v>27</v>
      </c>
      <c r="B36" s="47">
        <v>2</v>
      </c>
      <c r="C36" s="46">
        <v>7277</v>
      </c>
      <c r="D36" s="46">
        <v>7058</v>
      </c>
      <c r="E36" s="17">
        <v>0.45081967213114749</v>
      </c>
      <c r="F36" s="18">
        <f t="shared" si="3"/>
        <v>2.7903732124171605E-4</v>
      </c>
      <c r="G36" s="18">
        <f t="shared" si="0"/>
        <v>2.7899456760987411E-4</v>
      </c>
      <c r="H36" s="13">
        <f t="shared" si="6"/>
        <v>99458.773897009145</v>
      </c>
      <c r="I36" s="13">
        <f t="shared" si="4"/>
        <v>27.748457618404299</v>
      </c>
      <c r="J36" s="13">
        <f t="shared" si="1"/>
        <v>99443.534989956417</v>
      </c>
      <c r="K36" s="13">
        <f t="shared" si="2"/>
        <v>5467460.5484887175</v>
      </c>
      <c r="L36" s="20">
        <f t="shared" si="5"/>
        <v>54.972128996385415</v>
      </c>
    </row>
    <row r="37" spans="1:12" x14ac:dyDescent="0.2">
      <c r="A37" s="16">
        <v>28</v>
      </c>
      <c r="B37" s="47">
        <v>1</v>
      </c>
      <c r="C37" s="46">
        <v>7779</v>
      </c>
      <c r="D37" s="46">
        <v>7324</v>
      </c>
      <c r="E37" s="17">
        <v>0.39617486338797814</v>
      </c>
      <c r="F37" s="18">
        <f t="shared" si="3"/>
        <v>1.3242402171753957E-4</v>
      </c>
      <c r="G37" s="18">
        <f t="shared" si="0"/>
        <v>1.3241343381318129E-4</v>
      </c>
      <c r="H37" s="13">
        <f t="shared" si="6"/>
        <v>99431.025439390738</v>
      </c>
      <c r="I37" s="13">
        <f t="shared" si="4"/>
        <v>13.16600350599551</v>
      </c>
      <c r="J37" s="13">
        <f t="shared" si="1"/>
        <v>99423.075475525096</v>
      </c>
      <c r="K37" s="13">
        <f t="shared" si="2"/>
        <v>5368017.0134987608</v>
      </c>
      <c r="L37" s="20">
        <f t="shared" si="5"/>
        <v>53.987344390518167</v>
      </c>
    </row>
    <row r="38" spans="1:12" x14ac:dyDescent="0.2">
      <c r="A38" s="16">
        <v>29</v>
      </c>
      <c r="B38" s="47">
        <v>0</v>
      </c>
      <c r="C38" s="46">
        <v>8066</v>
      </c>
      <c r="D38" s="46">
        <v>7832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99417.859435884748</v>
      </c>
      <c r="I38" s="13">
        <f t="shared" si="4"/>
        <v>0</v>
      </c>
      <c r="J38" s="13">
        <f t="shared" si="1"/>
        <v>99417.859435884748</v>
      </c>
      <c r="K38" s="13">
        <f t="shared" si="2"/>
        <v>5268593.9380232356</v>
      </c>
      <c r="L38" s="20">
        <f t="shared" si="5"/>
        <v>52.994441521052742</v>
      </c>
    </row>
    <row r="39" spans="1:12" x14ac:dyDescent="0.2">
      <c r="A39" s="16">
        <v>30</v>
      </c>
      <c r="B39" s="47">
        <v>4</v>
      </c>
      <c r="C39" s="46">
        <v>8728</v>
      </c>
      <c r="D39" s="46">
        <v>8060</v>
      </c>
      <c r="E39" s="17">
        <v>0.57035519125683065</v>
      </c>
      <c r="F39" s="18">
        <f t="shared" si="3"/>
        <v>4.7653085537288539E-4</v>
      </c>
      <c r="G39" s="18">
        <f t="shared" si="0"/>
        <v>4.7643331088933241E-4</v>
      </c>
      <c r="H39" s="13">
        <f t="shared" si="6"/>
        <v>99417.859435884748</v>
      </c>
      <c r="I39" s="13">
        <f t="shared" si="4"/>
        <v>47.365979932568827</v>
      </c>
      <c r="J39" s="13">
        <f t="shared" si="1"/>
        <v>99397.508888495693</v>
      </c>
      <c r="K39" s="13">
        <f t="shared" si="2"/>
        <v>5169176.0785873514</v>
      </c>
      <c r="L39" s="20">
        <f t="shared" si="5"/>
        <v>51.994441521052742</v>
      </c>
    </row>
    <row r="40" spans="1:12" x14ac:dyDescent="0.2">
      <c r="A40" s="16">
        <v>31</v>
      </c>
      <c r="B40" s="47">
        <v>3</v>
      </c>
      <c r="C40" s="46">
        <v>9246</v>
      </c>
      <c r="D40" s="46">
        <v>8818</v>
      </c>
      <c r="E40" s="17">
        <v>0.52094717668488155</v>
      </c>
      <c r="F40" s="18">
        <f t="shared" si="3"/>
        <v>3.3215234720992027E-4</v>
      </c>
      <c r="G40" s="18">
        <f t="shared" si="0"/>
        <v>3.3209950402844564E-4</v>
      </c>
      <c r="H40" s="13">
        <f t="shared" si="6"/>
        <v>99370.493455952179</v>
      </c>
      <c r="I40" s="13">
        <f t="shared" si="4"/>
        <v>33.000891591783621</v>
      </c>
      <c r="J40" s="13">
        <f t="shared" si="1"/>
        <v>99354.684285663214</v>
      </c>
      <c r="K40" s="13">
        <f t="shared" si="2"/>
        <v>5069778.5696988553</v>
      </c>
      <c r="L40" s="20">
        <f t="shared" si="5"/>
        <v>51.018953347012705</v>
      </c>
    </row>
    <row r="41" spans="1:12" x14ac:dyDescent="0.2">
      <c r="A41" s="16">
        <v>32</v>
      </c>
      <c r="B41" s="47">
        <v>6</v>
      </c>
      <c r="C41" s="46">
        <v>9739</v>
      </c>
      <c r="D41" s="46">
        <v>9194</v>
      </c>
      <c r="E41" s="17">
        <v>0.53415300546448097</v>
      </c>
      <c r="F41" s="18">
        <f t="shared" si="3"/>
        <v>6.3381397559816193E-4</v>
      </c>
      <c r="G41" s="18">
        <f t="shared" si="0"/>
        <v>6.3362689070974867E-4</v>
      </c>
      <c r="H41" s="13">
        <f t="shared" si="6"/>
        <v>99337.492564360393</v>
      </c>
      <c r="I41" s="13">
        <f t="shared" si="4"/>
        <v>62.942906544458452</v>
      </c>
      <c r="J41" s="13">
        <f t="shared" si="1"/>
        <v>99308.170800519336</v>
      </c>
      <c r="K41" s="13">
        <f t="shared" si="2"/>
        <v>4970423.8854131922</v>
      </c>
      <c r="L41" s="20">
        <f t="shared" si="5"/>
        <v>50.035729281095684</v>
      </c>
    </row>
    <row r="42" spans="1:12" x14ac:dyDescent="0.2">
      <c r="A42" s="16">
        <v>33</v>
      </c>
      <c r="B42" s="47">
        <v>3</v>
      </c>
      <c r="C42" s="46">
        <v>10399</v>
      </c>
      <c r="D42" s="46">
        <v>9753</v>
      </c>
      <c r="E42" s="17">
        <v>0.44444444444444442</v>
      </c>
      <c r="F42" s="18">
        <f t="shared" si="3"/>
        <v>2.9773719730051605E-4</v>
      </c>
      <c r="G42" s="18">
        <f t="shared" si="0"/>
        <v>2.9768795686832268E-4</v>
      </c>
      <c r="H42" s="13">
        <f t="shared" si="6"/>
        <v>99274.549657815936</v>
      </c>
      <c r="I42" s="13">
        <f t="shared" si="4"/>
        <v>29.552837856658069</v>
      </c>
      <c r="J42" s="13">
        <f t="shared" si="1"/>
        <v>99258.131414562245</v>
      </c>
      <c r="K42" s="13">
        <f t="shared" si="2"/>
        <v>4871115.714612673</v>
      </c>
      <c r="L42" s="20">
        <f t="shared" si="5"/>
        <v>49.067114697600317</v>
      </c>
    </row>
    <row r="43" spans="1:12" x14ac:dyDescent="0.2">
      <c r="A43" s="16">
        <v>34</v>
      </c>
      <c r="B43" s="47">
        <v>3</v>
      </c>
      <c r="C43" s="46">
        <v>11255</v>
      </c>
      <c r="D43" s="46">
        <v>10344</v>
      </c>
      <c r="E43" s="17">
        <v>0.37704918032786883</v>
      </c>
      <c r="F43" s="18">
        <f t="shared" si="3"/>
        <v>2.7779063845548405E-4</v>
      </c>
      <c r="G43" s="18">
        <f t="shared" si="0"/>
        <v>2.7774257512898712E-4</v>
      </c>
      <c r="H43" s="13">
        <f t="shared" si="6"/>
        <v>99244.996819959284</v>
      </c>
      <c r="I43" s="13">
        <f t="shared" si="4"/>
        <v>27.564560985443627</v>
      </c>
      <c r="J43" s="13">
        <f t="shared" si="1"/>
        <v>99227.825454099497</v>
      </c>
      <c r="K43" s="13">
        <f t="shared" si="2"/>
        <v>4771857.5831981106</v>
      </c>
      <c r="L43" s="20">
        <f t="shared" si="5"/>
        <v>48.081593391098146</v>
      </c>
    </row>
    <row r="44" spans="1:12" x14ac:dyDescent="0.2">
      <c r="A44" s="16">
        <v>35</v>
      </c>
      <c r="B44" s="47">
        <v>2</v>
      </c>
      <c r="C44" s="46">
        <v>11694</v>
      </c>
      <c r="D44" s="46">
        <v>11239</v>
      </c>
      <c r="E44" s="17">
        <v>0.76092896174863389</v>
      </c>
      <c r="F44" s="18">
        <f t="shared" si="3"/>
        <v>1.7442113984214886E-4</v>
      </c>
      <c r="G44" s="18">
        <f t="shared" si="0"/>
        <v>1.7441386695081195E-4</v>
      </c>
      <c r="H44" s="13">
        <f t="shared" si="6"/>
        <v>99217.432258973844</v>
      </c>
      <c r="I44" s="13">
        <f t="shared" si="4"/>
        <v>17.304896029217861</v>
      </c>
      <c r="J44" s="13">
        <f t="shared" si="1"/>
        <v>99213.295159513305</v>
      </c>
      <c r="K44" s="13">
        <f t="shared" si="2"/>
        <v>4672629.7577440115</v>
      </c>
      <c r="L44" s="20">
        <f t="shared" si="5"/>
        <v>47.094846655048258</v>
      </c>
    </row>
    <row r="45" spans="1:12" x14ac:dyDescent="0.2">
      <c r="A45" s="16">
        <v>36</v>
      </c>
      <c r="B45" s="47">
        <v>7</v>
      </c>
      <c r="C45" s="46">
        <v>12566</v>
      </c>
      <c r="D45" s="46">
        <v>11635</v>
      </c>
      <c r="E45" s="17">
        <v>0.56596409055425445</v>
      </c>
      <c r="F45" s="18">
        <f t="shared" si="3"/>
        <v>5.7848849221106568E-4</v>
      </c>
      <c r="G45" s="18">
        <f t="shared" si="0"/>
        <v>5.7834327901677132E-4</v>
      </c>
      <c r="H45" s="13">
        <f t="shared" si="6"/>
        <v>99200.127362944622</v>
      </c>
      <c r="I45" s="13">
        <f t="shared" si="4"/>
        <v>57.371726937966734</v>
      </c>
      <c r="J45" s="13">
        <f t="shared" si="1"/>
        <v>99175.225973266628</v>
      </c>
      <c r="K45" s="13">
        <f t="shared" si="2"/>
        <v>4573416.4625844983</v>
      </c>
      <c r="L45" s="20">
        <f t="shared" si="5"/>
        <v>46.10292934253691</v>
      </c>
    </row>
    <row r="46" spans="1:12" x14ac:dyDescent="0.2">
      <c r="A46" s="16">
        <v>37</v>
      </c>
      <c r="B46" s="47">
        <v>10</v>
      </c>
      <c r="C46" s="46">
        <v>13461</v>
      </c>
      <c r="D46" s="46">
        <v>12475</v>
      </c>
      <c r="E46" s="17">
        <v>0.46010928961748637</v>
      </c>
      <c r="F46" s="18">
        <f t="shared" si="3"/>
        <v>7.7112893275755711E-4</v>
      </c>
      <c r="G46" s="18">
        <f t="shared" si="0"/>
        <v>7.7080802583849594E-4</v>
      </c>
      <c r="H46" s="13">
        <f t="shared" si="6"/>
        <v>99142.755636006652</v>
      </c>
      <c r="I46" s="13">
        <f t="shared" si="4"/>
        <v>76.420031747978712</v>
      </c>
      <c r="J46" s="13">
        <f t="shared" si="1"/>
        <v>99101.497170778777</v>
      </c>
      <c r="K46" s="13">
        <f t="shared" si="2"/>
        <v>4474241.2366112322</v>
      </c>
      <c r="L46" s="20">
        <f t="shared" si="5"/>
        <v>45.129280580398536</v>
      </c>
    </row>
    <row r="47" spans="1:12" x14ac:dyDescent="0.2">
      <c r="A47" s="16">
        <v>38</v>
      </c>
      <c r="B47" s="47">
        <v>10</v>
      </c>
      <c r="C47" s="46">
        <v>13536</v>
      </c>
      <c r="D47" s="46">
        <v>13282</v>
      </c>
      <c r="E47" s="17">
        <v>0.30218579234972676</v>
      </c>
      <c r="F47" s="18">
        <f t="shared" si="3"/>
        <v>7.4576776791707058E-4</v>
      </c>
      <c r="G47" s="18">
        <f t="shared" si="0"/>
        <v>7.4537986676029397E-4</v>
      </c>
      <c r="H47" s="13">
        <f t="shared" si="6"/>
        <v>99066.335604258667</v>
      </c>
      <c r="I47" s="13">
        <f t="shared" si="4"/>
        <v>73.842052033132887</v>
      </c>
      <c r="J47" s="13">
        <f t="shared" si="1"/>
        <v>99014.807571227895</v>
      </c>
      <c r="K47" s="13">
        <f t="shared" si="2"/>
        <v>4375139.7394404532</v>
      </c>
      <c r="L47" s="20">
        <f t="shared" si="5"/>
        <v>44.163738496575363</v>
      </c>
    </row>
    <row r="48" spans="1:12" x14ac:dyDescent="0.2">
      <c r="A48" s="16">
        <v>39</v>
      </c>
      <c r="B48" s="47">
        <v>9</v>
      </c>
      <c r="C48" s="46">
        <v>13768</v>
      </c>
      <c r="D48" s="46">
        <v>13442</v>
      </c>
      <c r="E48" s="17">
        <v>0.35549483910139645</v>
      </c>
      <c r="F48" s="18">
        <f t="shared" si="3"/>
        <v>6.6152149944873203E-4</v>
      </c>
      <c r="G48" s="18">
        <f t="shared" si="0"/>
        <v>6.6123957729647754E-4</v>
      </c>
      <c r="H48" s="13">
        <f t="shared" si="6"/>
        <v>98992.49355222554</v>
      </c>
      <c r="I48" s="13">
        <f t="shared" si="4"/>
        <v>65.457754591997897</v>
      </c>
      <c r="J48" s="13">
        <f t="shared" si="1"/>
        <v>98950.30569157016</v>
      </c>
      <c r="K48" s="13">
        <f t="shared" si="2"/>
        <v>4276124.9318692256</v>
      </c>
      <c r="L48" s="20">
        <f t="shared" si="5"/>
        <v>43.196456402154041</v>
      </c>
    </row>
    <row r="49" spans="1:12" x14ac:dyDescent="0.2">
      <c r="A49" s="16">
        <v>40</v>
      </c>
      <c r="B49" s="47">
        <v>8</v>
      </c>
      <c r="C49" s="46">
        <v>13882</v>
      </c>
      <c r="D49" s="46">
        <v>13673</v>
      </c>
      <c r="E49" s="17">
        <v>0.44091530054644812</v>
      </c>
      <c r="F49" s="18">
        <f t="shared" si="3"/>
        <v>5.8065686808201776E-4</v>
      </c>
      <c r="G49" s="18">
        <f t="shared" si="0"/>
        <v>5.8046842691866817E-4</v>
      </c>
      <c r="H49" s="13">
        <f t="shared" si="6"/>
        <v>98927.035797633536</v>
      </c>
      <c r="I49" s="13">
        <f t="shared" si="4"/>
        <v>57.424020849179115</v>
      </c>
      <c r="J49" s="13">
        <f t="shared" si="1"/>
        <v>98894.930906195659</v>
      </c>
      <c r="K49" s="13">
        <f t="shared" si="2"/>
        <v>4177174.6261776551</v>
      </c>
      <c r="L49" s="20">
        <f t="shared" si="5"/>
        <v>42.224803285550159</v>
      </c>
    </row>
    <row r="50" spans="1:12" x14ac:dyDescent="0.2">
      <c r="A50" s="16">
        <v>41</v>
      </c>
      <c r="B50" s="47">
        <v>5</v>
      </c>
      <c r="C50" s="46">
        <v>13030</v>
      </c>
      <c r="D50" s="46">
        <v>13750</v>
      </c>
      <c r="E50" s="17">
        <v>0.69016393442622948</v>
      </c>
      <c r="F50" s="18">
        <f t="shared" si="3"/>
        <v>3.734129947722181E-4</v>
      </c>
      <c r="G50" s="18">
        <f t="shared" si="0"/>
        <v>3.7336979707657572E-4</v>
      </c>
      <c r="H50" s="13">
        <f t="shared" si="6"/>
        <v>98869.611776784353</v>
      </c>
      <c r="I50" s="13">
        <f t="shared" si="4"/>
        <v>36.914926886137792</v>
      </c>
      <c r="J50" s="13">
        <f t="shared" si="1"/>
        <v>98858.17420107701</v>
      </c>
      <c r="K50" s="13">
        <f t="shared" si="2"/>
        <v>4078279.6952714594</v>
      </c>
      <c r="L50" s="20">
        <f t="shared" si="5"/>
        <v>41.249071600269836</v>
      </c>
    </row>
    <row r="51" spans="1:12" x14ac:dyDescent="0.2">
      <c r="A51" s="16">
        <v>42</v>
      </c>
      <c r="B51" s="47">
        <v>13</v>
      </c>
      <c r="C51" s="46">
        <v>12399</v>
      </c>
      <c r="D51" s="46">
        <v>12937</v>
      </c>
      <c r="E51" s="17">
        <v>0.55023118957545181</v>
      </c>
      <c r="F51" s="18">
        <f t="shared" si="3"/>
        <v>1.0262077676034102E-3</v>
      </c>
      <c r="G51" s="18">
        <f t="shared" si="0"/>
        <v>1.0257343335141338E-3</v>
      </c>
      <c r="H51" s="13">
        <f t="shared" si="6"/>
        <v>98832.696849898217</v>
      </c>
      <c r="I51" s="13">
        <f t="shared" si="4"/>
        <v>101.37609043273477</v>
      </c>
      <c r="J51" s="13">
        <f t="shared" si="1"/>
        <v>98787.101046298791</v>
      </c>
      <c r="K51" s="13">
        <f t="shared" si="2"/>
        <v>3979421.5210703826</v>
      </c>
      <c r="L51" s="20">
        <f t="shared" si="5"/>
        <v>40.264220727621286</v>
      </c>
    </row>
    <row r="52" spans="1:12" x14ac:dyDescent="0.2">
      <c r="A52" s="16">
        <v>43</v>
      </c>
      <c r="B52" s="47">
        <v>12</v>
      </c>
      <c r="C52" s="46">
        <v>11929</v>
      </c>
      <c r="D52" s="46">
        <v>12334</v>
      </c>
      <c r="E52" s="17">
        <v>0.58356102003642996</v>
      </c>
      <c r="F52" s="18">
        <f t="shared" si="3"/>
        <v>9.8916045006800478E-4</v>
      </c>
      <c r="G52" s="18">
        <f t="shared" si="0"/>
        <v>9.8875315795421762E-4</v>
      </c>
      <c r="H52" s="13">
        <f t="shared" si="6"/>
        <v>98731.320759465481</v>
      </c>
      <c r="I52" s="13">
        <f t="shared" si="4"/>
        <v>97.620905189912293</v>
      </c>
      <c r="J52" s="13">
        <f t="shared" si="1"/>
        <v>98690.667609285083</v>
      </c>
      <c r="K52" s="13">
        <f t="shared" si="2"/>
        <v>3880634.4200240839</v>
      </c>
      <c r="L52" s="20">
        <f t="shared" si="5"/>
        <v>39.304998557431361</v>
      </c>
    </row>
    <row r="53" spans="1:12" x14ac:dyDescent="0.2">
      <c r="A53" s="16">
        <v>44</v>
      </c>
      <c r="B53" s="47">
        <v>13</v>
      </c>
      <c r="C53" s="46">
        <v>11586</v>
      </c>
      <c r="D53" s="46">
        <v>11844</v>
      </c>
      <c r="E53" s="17">
        <v>0.51113913408995371</v>
      </c>
      <c r="F53" s="18">
        <f t="shared" si="3"/>
        <v>1.1096884336320957E-3</v>
      </c>
      <c r="G53" s="18">
        <f t="shared" si="0"/>
        <v>1.1090867726367456E-3</v>
      </c>
      <c r="H53" s="13">
        <f t="shared" si="6"/>
        <v>98633.699854275575</v>
      </c>
      <c r="I53" s="13">
        <f t="shared" si="4"/>
        <v>109.39333184459994</v>
      </c>
      <c r="J53" s="13">
        <f t="shared" si="1"/>
        <v>98580.221735345229</v>
      </c>
      <c r="K53" s="13">
        <f t="shared" si="2"/>
        <v>3781943.7524147988</v>
      </c>
      <c r="L53" s="20">
        <f t="shared" si="5"/>
        <v>38.343322393891313</v>
      </c>
    </row>
    <row r="54" spans="1:12" x14ac:dyDescent="0.2">
      <c r="A54" s="16">
        <v>45</v>
      </c>
      <c r="B54" s="47">
        <v>18</v>
      </c>
      <c r="C54" s="46">
        <v>10994</v>
      </c>
      <c r="D54" s="46">
        <v>11479</v>
      </c>
      <c r="E54" s="17">
        <v>0.55039465695203393</v>
      </c>
      <c r="F54" s="18">
        <f t="shared" si="3"/>
        <v>1.6019223067681217E-3</v>
      </c>
      <c r="G54" s="18">
        <f t="shared" si="0"/>
        <v>1.6007693801100759E-3</v>
      </c>
      <c r="H54" s="13">
        <f t="shared" si="6"/>
        <v>98524.306522430968</v>
      </c>
      <c r="I54" s="13">
        <f t="shared" si="4"/>
        <v>157.71469307768695</v>
      </c>
      <c r="J54" s="13">
        <f t="shared" si="1"/>
        <v>98453.397153746075</v>
      </c>
      <c r="K54" s="13">
        <f t="shared" si="2"/>
        <v>3683363.5306794536</v>
      </c>
      <c r="L54" s="20">
        <f t="shared" si="5"/>
        <v>37.385328155959812</v>
      </c>
    </row>
    <row r="55" spans="1:12" x14ac:dyDescent="0.2">
      <c r="A55" s="16">
        <v>46</v>
      </c>
      <c r="B55" s="47">
        <v>11</v>
      </c>
      <c r="C55" s="46">
        <v>10546</v>
      </c>
      <c r="D55" s="46">
        <v>10892</v>
      </c>
      <c r="E55" s="17">
        <v>0.46323894684550415</v>
      </c>
      <c r="F55" s="18">
        <f t="shared" si="3"/>
        <v>1.0262151320085829E-3</v>
      </c>
      <c r="G55" s="18">
        <f t="shared" si="0"/>
        <v>1.0256501707506275E-3</v>
      </c>
      <c r="H55" s="13">
        <f t="shared" si="6"/>
        <v>98366.591829353289</v>
      </c>
      <c r="I55" s="13">
        <f t="shared" si="4"/>
        <v>100.88971170593348</v>
      </c>
      <c r="J55" s="13">
        <f t="shared" si="1"/>
        <v>98312.438161445549</v>
      </c>
      <c r="K55" s="13">
        <f t="shared" si="2"/>
        <v>3584910.1335257078</v>
      </c>
      <c r="L55" s="20">
        <f t="shared" si="5"/>
        <v>36.444386929099082</v>
      </c>
    </row>
    <row r="56" spans="1:12" x14ac:dyDescent="0.2">
      <c r="A56" s="16">
        <v>47</v>
      </c>
      <c r="B56" s="47">
        <v>16</v>
      </c>
      <c r="C56" s="46">
        <v>10287</v>
      </c>
      <c r="D56" s="46">
        <v>10477</v>
      </c>
      <c r="E56" s="17">
        <v>0.61150956284153002</v>
      </c>
      <c r="F56" s="18">
        <f t="shared" si="3"/>
        <v>1.541128876902331E-3</v>
      </c>
      <c r="G56" s="18">
        <f t="shared" si="0"/>
        <v>1.5402067338280265E-3</v>
      </c>
      <c r="H56" s="13">
        <f t="shared" si="6"/>
        <v>98265.70211764735</v>
      </c>
      <c r="I56" s="13">
        <f t="shared" si="4"/>
        <v>151.34949610593941</v>
      </c>
      <c r="J56" s="13">
        <f t="shared" si="1"/>
        <v>98206.904285741446</v>
      </c>
      <c r="K56" s="13">
        <f t="shared" si="2"/>
        <v>3486597.6953642624</v>
      </c>
      <c r="L56" s="20">
        <f t="shared" si="5"/>
        <v>35.481328889198572</v>
      </c>
    </row>
    <row r="57" spans="1:12" x14ac:dyDescent="0.2">
      <c r="A57" s="16">
        <v>48</v>
      </c>
      <c r="B57" s="47">
        <v>21</v>
      </c>
      <c r="C57" s="46">
        <v>9939</v>
      </c>
      <c r="D57" s="46">
        <v>10204</v>
      </c>
      <c r="E57" s="17">
        <v>0.50455373406193094</v>
      </c>
      <c r="F57" s="18">
        <f t="shared" si="3"/>
        <v>2.0850915950950703E-3</v>
      </c>
      <c r="G57" s="18">
        <f t="shared" si="0"/>
        <v>2.0829398123619739E-3</v>
      </c>
      <c r="H57" s="13">
        <f t="shared" si="6"/>
        <v>98114.352621541417</v>
      </c>
      <c r="I57" s="13">
        <f t="shared" si="4"/>
        <v>204.36629123953003</v>
      </c>
      <c r="J57" s="13">
        <f t="shared" si="1"/>
        <v>98013.100105663194</v>
      </c>
      <c r="K57" s="13">
        <f t="shared" si="2"/>
        <v>3388390.7910785209</v>
      </c>
      <c r="L57" s="20">
        <f t="shared" si="5"/>
        <v>34.535118466802025</v>
      </c>
    </row>
    <row r="58" spans="1:12" x14ac:dyDescent="0.2">
      <c r="A58" s="16">
        <v>49</v>
      </c>
      <c r="B58" s="47">
        <v>24</v>
      </c>
      <c r="C58" s="46">
        <v>9318</v>
      </c>
      <c r="D58" s="46">
        <v>9889</v>
      </c>
      <c r="E58" s="17">
        <v>0.55191256830601088</v>
      </c>
      <c r="F58" s="18">
        <f t="shared" si="3"/>
        <v>2.4990888738480764E-3</v>
      </c>
      <c r="G58" s="18">
        <f t="shared" si="0"/>
        <v>2.4962934986388894E-3</v>
      </c>
      <c r="H58" s="13">
        <f t="shared" si="6"/>
        <v>97909.986330301894</v>
      </c>
      <c r="I58" s="13">
        <f t="shared" si="4"/>
        <v>244.41206232815514</v>
      </c>
      <c r="J58" s="13">
        <f t="shared" si="1"/>
        <v>97800.468357018239</v>
      </c>
      <c r="K58" s="13">
        <f t="shared" si="2"/>
        <v>3290377.6909728576</v>
      </c>
      <c r="L58" s="20">
        <f t="shared" si="5"/>
        <v>33.606150039411531</v>
      </c>
    </row>
    <row r="59" spans="1:12" x14ac:dyDescent="0.2">
      <c r="A59" s="16">
        <v>50</v>
      </c>
      <c r="B59" s="47">
        <v>30</v>
      </c>
      <c r="C59" s="46">
        <v>8864</v>
      </c>
      <c r="D59" s="46">
        <v>9258</v>
      </c>
      <c r="E59" s="17">
        <v>0.46976320582877956</v>
      </c>
      <c r="F59" s="18">
        <f t="shared" si="3"/>
        <v>3.3108928374351618E-3</v>
      </c>
      <c r="G59" s="18">
        <f t="shared" si="0"/>
        <v>3.3050905618894765E-3</v>
      </c>
      <c r="H59" s="13">
        <f t="shared" si="6"/>
        <v>97665.574267973745</v>
      </c>
      <c r="I59" s="13">
        <f t="shared" si="4"/>
        <v>322.79356773459574</v>
      </c>
      <c r="J59" s="13">
        <f t="shared" si="1"/>
        <v>97494.417241439063</v>
      </c>
      <c r="K59" s="13">
        <f t="shared" si="2"/>
        <v>3192577.2226158394</v>
      </c>
      <c r="L59" s="20">
        <f t="shared" si="5"/>
        <v>32.688869609838989</v>
      </c>
    </row>
    <row r="60" spans="1:12" x14ac:dyDescent="0.2">
      <c r="A60" s="16">
        <v>51</v>
      </c>
      <c r="B60" s="47">
        <v>36</v>
      </c>
      <c r="C60" s="46">
        <v>8833</v>
      </c>
      <c r="D60" s="46">
        <v>8779</v>
      </c>
      <c r="E60" s="17">
        <v>0.46311475409836073</v>
      </c>
      <c r="F60" s="18">
        <f t="shared" si="3"/>
        <v>4.0881217351805589E-3</v>
      </c>
      <c r="G60" s="18">
        <f t="shared" si="0"/>
        <v>4.0791685629104017E-3</v>
      </c>
      <c r="H60" s="13">
        <f t="shared" si="6"/>
        <v>97342.780700239149</v>
      </c>
      <c r="I60" s="13">
        <f t="shared" si="4"/>
        <v>397.07761085869691</v>
      </c>
      <c r="J60" s="13">
        <f t="shared" si="1"/>
        <v>97129.595589491233</v>
      </c>
      <c r="K60" s="13">
        <f t="shared" si="2"/>
        <v>3095082.8053744002</v>
      </c>
      <c r="L60" s="20">
        <f t="shared" si="5"/>
        <v>31.795709790801119</v>
      </c>
    </row>
    <row r="61" spans="1:12" x14ac:dyDescent="0.2">
      <c r="A61" s="16">
        <v>52</v>
      </c>
      <c r="B61" s="47">
        <v>26</v>
      </c>
      <c r="C61" s="46">
        <v>8372</v>
      </c>
      <c r="D61" s="46">
        <v>8734</v>
      </c>
      <c r="E61" s="17">
        <v>0.50998318621269434</v>
      </c>
      <c r="F61" s="18">
        <f t="shared" si="3"/>
        <v>3.039869051794692E-3</v>
      </c>
      <c r="G61" s="18">
        <f t="shared" si="0"/>
        <v>3.0353476375738785E-3</v>
      </c>
      <c r="H61" s="13">
        <f t="shared" si="6"/>
        <v>96945.703089380448</v>
      </c>
      <c r="I61" s="13">
        <f t="shared" si="4"/>
        <v>294.26391084528962</v>
      </c>
      <c r="J61" s="13">
        <f t="shared" si="1"/>
        <v>96801.508825375451</v>
      </c>
      <c r="K61" s="13">
        <f t="shared" si="2"/>
        <v>2997953.2097849092</v>
      </c>
      <c r="L61" s="20">
        <f t="shared" si="5"/>
        <v>30.924044225259827</v>
      </c>
    </row>
    <row r="62" spans="1:12" x14ac:dyDescent="0.2">
      <c r="A62" s="16">
        <v>53</v>
      </c>
      <c r="B62" s="47">
        <v>21</v>
      </c>
      <c r="C62" s="46">
        <v>7895</v>
      </c>
      <c r="D62" s="46">
        <v>8279</v>
      </c>
      <c r="E62" s="17">
        <v>0.5188654696851418</v>
      </c>
      <c r="F62" s="18">
        <f t="shared" si="3"/>
        <v>2.5967602324718686E-3</v>
      </c>
      <c r="G62" s="18">
        <f t="shared" si="0"/>
        <v>2.5935199119971387E-3</v>
      </c>
      <c r="H62" s="13">
        <f t="shared" si="6"/>
        <v>96651.439178535162</v>
      </c>
      <c r="I62" s="13">
        <f t="shared" si="4"/>
        <v>250.6674320327113</v>
      </c>
      <c r="J62" s="13">
        <f t="shared" si="1"/>
        <v>96530.834421358872</v>
      </c>
      <c r="K62" s="13">
        <f t="shared" si="2"/>
        <v>2901151.7009595339</v>
      </c>
      <c r="L62" s="20">
        <f t="shared" si="5"/>
        <v>30.01664254166467</v>
      </c>
    </row>
    <row r="63" spans="1:12" x14ac:dyDescent="0.2">
      <c r="A63" s="16">
        <v>54</v>
      </c>
      <c r="B63" s="47">
        <v>22</v>
      </c>
      <c r="C63" s="46">
        <v>7620</v>
      </c>
      <c r="D63" s="46">
        <v>7830</v>
      </c>
      <c r="E63" s="17">
        <v>0.49627421758569312</v>
      </c>
      <c r="F63" s="18">
        <f t="shared" si="3"/>
        <v>2.8478964401294497E-3</v>
      </c>
      <c r="G63" s="18">
        <f t="shared" si="0"/>
        <v>2.8438168175104524E-3</v>
      </c>
      <c r="H63" s="13">
        <f t="shared" si="6"/>
        <v>96400.771746502447</v>
      </c>
      <c r="I63" s="13">
        <f t="shared" si="4"/>
        <v>274.1461359136901</v>
      </c>
      <c r="J63" s="13">
        <f t="shared" si="1"/>
        <v>96262.677269693464</v>
      </c>
      <c r="K63" s="13">
        <f t="shared" si="2"/>
        <v>2804620.8665381749</v>
      </c>
      <c r="L63" s="20">
        <f t="shared" si="5"/>
        <v>29.093344542025726</v>
      </c>
    </row>
    <row r="64" spans="1:12" x14ac:dyDescent="0.2">
      <c r="A64" s="16">
        <v>55</v>
      </c>
      <c r="B64" s="47">
        <v>40</v>
      </c>
      <c r="C64" s="46">
        <v>7588</v>
      </c>
      <c r="D64" s="46">
        <v>7545</v>
      </c>
      <c r="E64" s="17">
        <v>0.49132513661202187</v>
      </c>
      <c r="F64" s="18">
        <f t="shared" si="3"/>
        <v>5.2864600541862152E-3</v>
      </c>
      <c r="G64" s="18">
        <f t="shared" si="0"/>
        <v>5.2722824157137062E-3</v>
      </c>
      <c r="H64" s="13">
        <f t="shared" si="6"/>
        <v>96126.625610588759</v>
      </c>
      <c r="I64" s="13">
        <f t="shared" si="4"/>
        <v>506.8067178886019</v>
      </c>
      <c r="J64" s="13">
        <f t="shared" si="1"/>
        <v>95868.825772602664</v>
      </c>
      <c r="K64" s="13">
        <f t="shared" si="2"/>
        <v>2708358.1892684815</v>
      </c>
      <c r="L64" s="20">
        <f t="shared" si="5"/>
        <v>28.174901304037288</v>
      </c>
    </row>
    <row r="65" spans="1:12" x14ac:dyDescent="0.2">
      <c r="A65" s="16">
        <v>56</v>
      </c>
      <c r="B65" s="47">
        <v>39</v>
      </c>
      <c r="C65" s="46">
        <v>7379</v>
      </c>
      <c r="D65" s="46">
        <v>7519</v>
      </c>
      <c r="E65" s="17">
        <v>0.47260753818130868</v>
      </c>
      <c r="F65" s="18">
        <f t="shared" si="3"/>
        <v>5.235602094240838E-3</v>
      </c>
      <c r="G65" s="18">
        <f t="shared" si="0"/>
        <v>5.2211852683127389E-3</v>
      </c>
      <c r="H65" s="13">
        <f t="shared" si="6"/>
        <v>95619.818892700161</v>
      </c>
      <c r="I65" s="13">
        <f t="shared" si="4"/>
        <v>499.24878976129821</v>
      </c>
      <c r="J65" s="13">
        <f t="shared" si="1"/>
        <v>95356.518844407939</v>
      </c>
      <c r="K65" s="13">
        <f t="shared" si="2"/>
        <v>2612489.3634958789</v>
      </c>
      <c r="L65" s="20">
        <f t="shared" si="5"/>
        <v>27.321630533806861</v>
      </c>
    </row>
    <row r="66" spans="1:12" x14ac:dyDescent="0.2">
      <c r="A66" s="16">
        <v>57</v>
      </c>
      <c r="B66" s="47">
        <v>38</v>
      </c>
      <c r="C66" s="46">
        <v>7208</v>
      </c>
      <c r="D66" s="46">
        <v>7286</v>
      </c>
      <c r="E66" s="17">
        <v>0.54450675870002885</v>
      </c>
      <c r="F66" s="18">
        <f t="shared" si="3"/>
        <v>5.243549054781289E-3</v>
      </c>
      <c r="G66" s="18">
        <f t="shared" si="0"/>
        <v>5.2310551965087182E-3</v>
      </c>
      <c r="H66" s="13">
        <f t="shared" si="6"/>
        <v>95120.570102938858</v>
      </c>
      <c r="I66" s="13">
        <f t="shared" si="4"/>
        <v>497.58095253185013</v>
      </c>
      <c r="J66" s="13">
        <f t="shared" si="1"/>
        <v>94893.925342061004</v>
      </c>
      <c r="K66" s="13">
        <f t="shared" si="2"/>
        <v>2517132.8446514709</v>
      </c>
      <c r="L66" s="20">
        <f t="shared" si="5"/>
        <v>26.462550023905937</v>
      </c>
    </row>
    <row r="67" spans="1:12" x14ac:dyDescent="0.2">
      <c r="A67" s="16">
        <v>58</v>
      </c>
      <c r="B67" s="47">
        <v>32</v>
      </c>
      <c r="C67" s="46">
        <v>7298</v>
      </c>
      <c r="D67" s="46">
        <v>7105</v>
      </c>
      <c r="E67" s="17">
        <v>0.50341530054644801</v>
      </c>
      <c r="F67" s="18">
        <f t="shared" si="3"/>
        <v>4.4435187113795738E-3</v>
      </c>
      <c r="G67" s="18">
        <f t="shared" si="0"/>
        <v>4.4337353046394841E-3</v>
      </c>
      <c r="H67" s="13">
        <f t="shared" si="6"/>
        <v>94622.989150407011</v>
      </c>
      <c r="I67" s="13">
        <f t="shared" si="4"/>
        <v>419.53328762667843</v>
      </c>
      <c r="J67" s="13">
        <f t="shared" si="1"/>
        <v>94414.655338860161</v>
      </c>
      <c r="K67" s="13">
        <f t="shared" si="2"/>
        <v>2422238.9193094098</v>
      </c>
      <c r="L67" s="20">
        <f t="shared" si="5"/>
        <v>25.59884168802958</v>
      </c>
    </row>
    <row r="68" spans="1:12" x14ac:dyDescent="0.2">
      <c r="A68" s="16">
        <v>59</v>
      </c>
      <c r="B68" s="47">
        <v>51</v>
      </c>
      <c r="C68" s="46">
        <v>6834</v>
      </c>
      <c r="D68" s="46">
        <v>7202</v>
      </c>
      <c r="E68" s="17">
        <v>0.52823315118397096</v>
      </c>
      <c r="F68" s="18">
        <f t="shared" si="3"/>
        <v>7.2670276432031918E-3</v>
      </c>
      <c r="G68" s="18">
        <f t="shared" si="0"/>
        <v>7.242198903233266E-3</v>
      </c>
      <c r="H68" s="13">
        <f t="shared" si="6"/>
        <v>94203.455862780334</v>
      </c>
      <c r="I68" s="13">
        <f t="shared" si="4"/>
        <v>682.24016473021106</v>
      </c>
      <c r="J68" s="13">
        <f t="shared" si="1"/>
        <v>93881.59757012983</v>
      </c>
      <c r="K68" s="13">
        <f t="shared" si="2"/>
        <v>2327824.2639705497</v>
      </c>
      <c r="L68" s="20">
        <f t="shared" si="5"/>
        <v>24.710603689118692</v>
      </c>
    </row>
    <row r="69" spans="1:12" x14ac:dyDescent="0.2">
      <c r="A69" s="16">
        <v>60</v>
      </c>
      <c r="B69" s="47">
        <v>42</v>
      </c>
      <c r="C69" s="46">
        <v>6734</v>
      </c>
      <c r="D69" s="46">
        <v>6782</v>
      </c>
      <c r="E69" s="17">
        <v>0.41777257351027841</v>
      </c>
      <c r="F69" s="18">
        <f t="shared" si="3"/>
        <v>6.2148564664101808E-3</v>
      </c>
      <c r="G69" s="18">
        <f t="shared" si="0"/>
        <v>6.1924493368858413E-3</v>
      </c>
      <c r="H69" s="13">
        <f t="shared" si="6"/>
        <v>93521.215698050117</v>
      </c>
      <c r="I69" s="13">
        <f t="shared" si="4"/>
        <v>579.12539013414823</v>
      </c>
      <c r="J69" s="13">
        <f t="shared" si="1"/>
        <v>93184.033012537446</v>
      </c>
      <c r="K69" s="13">
        <f t="shared" si="2"/>
        <v>2233942.66640042</v>
      </c>
      <c r="L69" s="20">
        <f t="shared" si="5"/>
        <v>23.887014831084972</v>
      </c>
    </row>
    <row r="70" spans="1:12" x14ac:dyDescent="0.2">
      <c r="A70" s="16">
        <v>61</v>
      </c>
      <c r="B70" s="47">
        <v>39</v>
      </c>
      <c r="C70" s="46">
        <v>6552</v>
      </c>
      <c r="D70" s="46">
        <v>6673</v>
      </c>
      <c r="E70" s="17">
        <v>0.47716127224323951</v>
      </c>
      <c r="F70" s="18">
        <f t="shared" si="3"/>
        <v>5.8979206049149342E-3</v>
      </c>
      <c r="G70" s="18">
        <f t="shared" si="0"/>
        <v>5.8797893260856852E-3</v>
      </c>
      <c r="H70" s="13">
        <f t="shared" si="6"/>
        <v>92942.090307915962</v>
      </c>
      <c r="I70" s="13">
        <f t="shared" si="4"/>
        <v>546.47991053657609</v>
      </c>
      <c r="J70" s="13">
        <f t="shared" si="1"/>
        <v>92656.369446746379</v>
      </c>
      <c r="K70" s="13">
        <f t="shared" si="2"/>
        <v>2140758.6333878827</v>
      </c>
      <c r="L70" s="20">
        <f t="shared" si="5"/>
        <v>23.033252494059223</v>
      </c>
    </row>
    <row r="71" spans="1:12" x14ac:dyDescent="0.2">
      <c r="A71" s="16">
        <v>62</v>
      </c>
      <c r="B71" s="47">
        <v>44</v>
      </c>
      <c r="C71" s="46">
        <v>7128</v>
      </c>
      <c r="D71" s="46">
        <v>6488</v>
      </c>
      <c r="E71" s="17">
        <v>0.50813462493790351</v>
      </c>
      <c r="F71" s="18">
        <f t="shared" si="3"/>
        <v>6.4629847238542888E-3</v>
      </c>
      <c r="G71" s="18">
        <f t="shared" si="0"/>
        <v>6.4425045276356799E-3</v>
      </c>
      <c r="H71" s="13">
        <f t="shared" si="6"/>
        <v>92395.61039737938</v>
      </c>
      <c r="I71" s="13">
        <f t="shared" si="4"/>
        <v>595.25913831877892</v>
      </c>
      <c r="J71" s="13">
        <f t="shared" si="1"/>
        <v>92102.823038051065</v>
      </c>
      <c r="K71" s="13">
        <f t="shared" si="2"/>
        <v>2048102.2639411362</v>
      </c>
      <c r="L71" s="20">
        <f t="shared" si="5"/>
        <v>22.166661978123873</v>
      </c>
    </row>
    <row r="72" spans="1:12" x14ac:dyDescent="0.2">
      <c r="A72" s="16">
        <v>63</v>
      </c>
      <c r="B72" s="47">
        <v>54</v>
      </c>
      <c r="C72" s="46">
        <v>7203</v>
      </c>
      <c r="D72" s="46">
        <v>7027</v>
      </c>
      <c r="E72" s="17">
        <v>0.49757134183363688</v>
      </c>
      <c r="F72" s="18">
        <f t="shared" si="3"/>
        <v>7.589599437807449E-3</v>
      </c>
      <c r="G72" s="18">
        <f t="shared" si="0"/>
        <v>7.5607684715495666E-3</v>
      </c>
      <c r="H72" s="13">
        <f t="shared" si="6"/>
        <v>91800.351259060597</v>
      </c>
      <c r="I72" s="13">
        <f t="shared" si="4"/>
        <v>694.08120147668092</v>
      </c>
      <c r="J72" s="13">
        <f t="shared" si="1"/>
        <v>91451.624972344172</v>
      </c>
      <c r="K72" s="13">
        <f t="shared" si="2"/>
        <v>1955999.4409030851</v>
      </c>
      <c r="L72" s="20">
        <f t="shared" si="5"/>
        <v>21.307101923643565</v>
      </c>
    </row>
    <row r="73" spans="1:12" x14ac:dyDescent="0.2">
      <c r="A73" s="16">
        <v>64</v>
      </c>
      <c r="B73" s="47">
        <v>74</v>
      </c>
      <c r="C73" s="46">
        <v>6621</v>
      </c>
      <c r="D73" s="46">
        <v>7119</v>
      </c>
      <c r="E73" s="17">
        <v>0.46082557967803883</v>
      </c>
      <c r="F73" s="18">
        <f t="shared" si="3"/>
        <v>1.0771470160116448E-2</v>
      </c>
      <c r="G73" s="18">
        <f t="shared" ref="G73:G108" si="7">F73/((1+(1-E73)*F73))</f>
        <v>1.0709273897469496E-2</v>
      </c>
      <c r="H73" s="13">
        <f t="shared" si="6"/>
        <v>91106.270057583912</v>
      </c>
      <c r="I73" s="13">
        <f t="shared" si="4"/>
        <v>975.68199982349017</v>
      </c>
      <c r="J73" s="13">
        <f t="shared" ref="J73:J108" si="8">H74+I73*E73</f>
        <v>90580.207280910516</v>
      </c>
      <c r="K73" s="13">
        <f t="shared" ref="K73:K97" si="9">K74+J73</f>
        <v>1864547.8159307409</v>
      </c>
      <c r="L73" s="20">
        <f t="shared" si="5"/>
        <v>20.465636610435809</v>
      </c>
    </row>
    <row r="74" spans="1:12" x14ac:dyDescent="0.2">
      <c r="A74" s="16">
        <v>65</v>
      </c>
      <c r="B74" s="47">
        <v>80</v>
      </c>
      <c r="C74" s="46">
        <v>6646</v>
      </c>
      <c r="D74" s="46">
        <v>6529</v>
      </c>
      <c r="E74" s="17">
        <v>0.46861338797814206</v>
      </c>
      <c r="F74" s="18">
        <f t="shared" ref="F74:F108" si="10">B74/((C74+D74)/2)</f>
        <v>1.2144212523719165E-2</v>
      </c>
      <c r="G74" s="18">
        <f t="shared" si="7"/>
        <v>1.2066345117251248E-2</v>
      </c>
      <c r="H74" s="13">
        <f t="shared" si="6"/>
        <v>90130.588057760426</v>
      </c>
      <c r="I74" s="13">
        <f t="shared" ref="I74:I108" si="11">H74*G74</f>
        <v>1087.5467811257411</v>
      </c>
      <c r="J74" s="13">
        <f t="shared" si="8"/>
        <v>89552.68025832274</v>
      </c>
      <c r="K74" s="13">
        <f t="shared" si="9"/>
        <v>1773967.6086498303</v>
      </c>
      <c r="L74" s="20">
        <f t="shared" ref="L74:L108" si="12">K74/H74</f>
        <v>19.682192770261064</v>
      </c>
    </row>
    <row r="75" spans="1:12" x14ac:dyDescent="0.2">
      <c r="A75" s="16">
        <v>66</v>
      </c>
      <c r="B75" s="47">
        <v>83</v>
      </c>
      <c r="C75" s="46">
        <v>6957</v>
      </c>
      <c r="D75" s="46">
        <v>6569</v>
      </c>
      <c r="E75" s="17">
        <v>0.56205148462703292</v>
      </c>
      <c r="F75" s="18">
        <f t="shared" si="10"/>
        <v>1.2272660062102618E-2</v>
      </c>
      <c r="G75" s="18">
        <f t="shared" si="7"/>
        <v>1.2207049693758885E-2</v>
      </c>
      <c r="H75" s="13">
        <f t="shared" ref="H75:H108" si="13">H74-I74</f>
        <v>89043.041276634685</v>
      </c>
      <c r="I75" s="13">
        <f t="shared" si="11"/>
        <v>1086.9528297473032</v>
      </c>
      <c r="J75" s="13">
        <f t="shared" si="8"/>
        <v>88567.011898566416</v>
      </c>
      <c r="K75" s="13">
        <f t="shared" si="9"/>
        <v>1684414.9283915076</v>
      </c>
      <c r="L75" s="20">
        <f t="shared" si="12"/>
        <v>18.916862050549771</v>
      </c>
    </row>
    <row r="76" spans="1:12" x14ac:dyDescent="0.2">
      <c r="A76" s="16">
        <v>67</v>
      </c>
      <c r="B76" s="47">
        <v>77</v>
      </c>
      <c r="C76" s="46">
        <v>7305</v>
      </c>
      <c r="D76" s="46">
        <v>6859</v>
      </c>
      <c r="E76" s="17">
        <v>0.49460648640976507</v>
      </c>
      <c r="F76" s="18">
        <f t="shared" si="10"/>
        <v>1.0872634848912736E-2</v>
      </c>
      <c r="G76" s="18">
        <f t="shared" si="7"/>
        <v>1.081321666529177E-2</v>
      </c>
      <c r="H76" s="13">
        <f t="shared" si="13"/>
        <v>87956.088446887385</v>
      </c>
      <c r="I76" s="13">
        <f t="shared" si="11"/>
        <v>951.0882414077596</v>
      </c>
      <c r="J76" s="13">
        <f t="shared" si="8"/>
        <v>87475.414618827956</v>
      </c>
      <c r="K76" s="13">
        <f t="shared" si="9"/>
        <v>1595847.9164929411</v>
      </c>
      <c r="L76" s="20">
        <f t="shared" si="12"/>
        <v>18.143689023376702</v>
      </c>
    </row>
    <row r="77" spans="1:12" x14ac:dyDescent="0.2">
      <c r="A77" s="16">
        <v>68</v>
      </c>
      <c r="B77" s="47">
        <v>96</v>
      </c>
      <c r="C77" s="46">
        <v>6574</v>
      </c>
      <c r="D77" s="46">
        <v>7185</v>
      </c>
      <c r="E77" s="17">
        <v>0.48323656648451729</v>
      </c>
      <c r="F77" s="18">
        <f t="shared" si="10"/>
        <v>1.395450250744967E-2</v>
      </c>
      <c r="G77" s="18">
        <f t="shared" si="7"/>
        <v>1.3854594578822059E-2</v>
      </c>
      <c r="H77" s="13">
        <f t="shared" si="13"/>
        <v>87005.00020547962</v>
      </c>
      <c r="I77" s="13">
        <f t="shared" si="11"/>
        <v>1205.4190041772501</v>
      </c>
      <c r="J77" s="13">
        <f t="shared" si="8"/>
        <v>86382.083742056173</v>
      </c>
      <c r="K77" s="13">
        <f t="shared" si="9"/>
        <v>1508372.5018741132</v>
      </c>
      <c r="L77" s="20">
        <f t="shared" si="12"/>
        <v>17.336618565735204</v>
      </c>
    </row>
    <row r="78" spans="1:12" x14ac:dyDescent="0.2">
      <c r="A78" s="16">
        <v>69</v>
      </c>
      <c r="B78" s="47">
        <v>83</v>
      </c>
      <c r="C78" s="46">
        <v>5796</v>
      </c>
      <c r="D78" s="46">
        <v>6490</v>
      </c>
      <c r="E78" s="17">
        <v>0.50164592797419183</v>
      </c>
      <c r="F78" s="18">
        <f t="shared" si="10"/>
        <v>1.3511313690379294E-2</v>
      </c>
      <c r="G78" s="18">
        <f t="shared" si="7"/>
        <v>1.3420944856077619E-2</v>
      </c>
      <c r="H78" s="13">
        <f t="shared" si="13"/>
        <v>85799.581201302368</v>
      </c>
      <c r="I78" s="13">
        <f t="shared" si="11"/>
        <v>1151.511447977233</v>
      </c>
      <c r="J78" s="13">
        <f t="shared" si="8"/>
        <v>85225.720782218588</v>
      </c>
      <c r="K78" s="13">
        <f t="shared" si="9"/>
        <v>1421990.4181320569</v>
      </c>
      <c r="L78" s="20">
        <f t="shared" si="12"/>
        <v>16.573395793107579</v>
      </c>
    </row>
    <row r="79" spans="1:12" x14ac:dyDescent="0.2">
      <c r="A79" s="16">
        <v>70</v>
      </c>
      <c r="B79" s="47">
        <v>96</v>
      </c>
      <c r="C79" s="46">
        <v>6014</v>
      </c>
      <c r="D79" s="46">
        <v>5700</v>
      </c>
      <c r="E79" s="17">
        <v>0.53429530965391636</v>
      </c>
      <c r="F79" s="18">
        <f t="shared" si="10"/>
        <v>1.6390643674235959E-2</v>
      </c>
      <c r="G79" s="18">
        <f t="shared" si="7"/>
        <v>1.6266478397240776E-2</v>
      </c>
      <c r="H79" s="13">
        <f t="shared" si="13"/>
        <v>84648.069753325137</v>
      </c>
      <c r="I79" s="13">
        <f t="shared" si="11"/>
        <v>1376.9259980105937</v>
      </c>
      <c r="J79" s="13">
        <f t="shared" si="8"/>
        <v>84006.828857792134</v>
      </c>
      <c r="K79" s="13">
        <f t="shared" si="9"/>
        <v>1336764.6973498384</v>
      </c>
      <c r="L79" s="20">
        <f t="shared" si="12"/>
        <v>15.792028114112169</v>
      </c>
    </row>
    <row r="80" spans="1:12" x14ac:dyDescent="0.2">
      <c r="A80" s="16">
        <v>71</v>
      </c>
      <c r="B80" s="47">
        <v>106</v>
      </c>
      <c r="C80" s="46">
        <v>5573</v>
      </c>
      <c r="D80" s="46">
        <v>5898</v>
      </c>
      <c r="E80" s="17">
        <v>0.45636148056500669</v>
      </c>
      <c r="F80" s="18">
        <f t="shared" si="10"/>
        <v>1.8481387847615726E-2</v>
      </c>
      <c r="G80" s="18">
        <f t="shared" si="7"/>
        <v>1.8297548818931805E-2</v>
      </c>
      <c r="H80" s="13">
        <f t="shared" si="13"/>
        <v>83271.143755314537</v>
      </c>
      <c r="I80" s="13">
        <f t="shared" si="11"/>
        <v>1523.657818071156</v>
      </c>
      <c r="J80" s="13">
        <f t="shared" si="8"/>
        <v>82442.824674972784</v>
      </c>
      <c r="K80" s="13">
        <f t="shared" si="9"/>
        <v>1252757.8684920464</v>
      </c>
      <c r="L80" s="20">
        <f t="shared" si="12"/>
        <v>15.044321622063618</v>
      </c>
    </row>
    <row r="81" spans="1:12" x14ac:dyDescent="0.2">
      <c r="A81" s="16">
        <v>72</v>
      </c>
      <c r="B81" s="47">
        <v>110</v>
      </c>
      <c r="C81" s="46">
        <v>5431</v>
      </c>
      <c r="D81" s="46">
        <v>5475</v>
      </c>
      <c r="E81" s="17">
        <v>0.4547193243914554</v>
      </c>
      <c r="F81" s="18">
        <f t="shared" si="10"/>
        <v>2.0172382174949568E-2</v>
      </c>
      <c r="G81" s="18">
        <f t="shared" si="7"/>
        <v>1.9952907965353504E-2</v>
      </c>
      <c r="H81" s="13">
        <f t="shared" si="13"/>
        <v>81747.485937243386</v>
      </c>
      <c r="I81" s="13">
        <f t="shared" si="11"/>
        <v>1631.100063304847</v>
      </c>
      <c r="J81" s="13">
        <f t="shared" si="8"/>
        <v>80858.078592739374</v>
      </c>
      <c r="K81" s="13">
        <f t="shared" si="9"/>
        <v>1170315.0438170736</v>
      </c>
      <c r="L81" s="20">
        <f t="shared" si="12"/>
        <v>14.316220620111928</v>
      </c>
    </row>
    <row r="82" spans="1:12" x14ac:dyDescent="0.2">
      <c r="A82" s="16">
        <v>73</v>
      </c>
      <c r="B82" s="47">
        <v>109</v>
      </c>
      <c r="C82" s="46">
        <v>4137</v>
      </c>
      <c r="D82" s="46">
        <v>5298</v>
      </c>
      <c r="E82" s="17">
        <v>0.46876723316789487</v>
      </c>
      <c r="F82" s="18">
        <f t="shared" si="10"/>
        <v>2.3105458399576048E-2</v>
      </c>
      <c r="G82" s="18">
        <f t="shared" si="7"/>
        <v>2.2825292167630358E-2</v>
      </c>
      <c r="H82" s="13">
        <f t="shared" si="13"/>
        <v>80116.385873938532</v>
      </c>
      <c r="I82" s="13">
        <f t="shared" si="11"/>
        <v>1828.6799149872606</v>
      </c>
      <c r="J82" s="13">
        <f t="shared" si="8"/>
        <v>79144.931183049543</v>
      </c>
      <c r="K82" s="13">
        <f t="shared" si="9"/>
        <v>1089456.9652243343</v>
      </c>
      <c r="L82" s="20">
        <f t="shared" si="12"/>
        <v>13.598428752622118</v>
      </c>
    </row>
    <row r="83" spans="1:12" x14ac:dyDescent="0.2">
      <c r="A83" s="16">
        <v>74</v>
      </c>
      <c r="B83" s="47">
        <v>86</v>
      </c>
      <c r="C83" s="46">
        <v>3574</v>
      </c>
      <c r="D83" s="46">
        <v>4041</v>
      </c>
      <c r="E83" s="17">
        <v>0.49031007751937988</v>
      </c>
      <c r="F83" s="18">
        <f t="shared" si="10"/>
        <v>2.2586999343401182E-2</v>
      </c>
      <c r="G83" s="18">
        <f t="shared" si="7"/>
        <v>2.2329929028907736E-2</v>
      </c>
      <c r="H83" s="13">
        <f t="shared" si="13"/>
        <v>78287.705958951265</v>
      </c>
      <c r="I83" s="13">
        <f t="shared" si="11"/>
        <v>1748.158917899379</v>
      </c>
      <c r="J83" s="13">
        <f t="shared" si="8"/>
        <v>77396.686975603327</v>
      </c>
      <c r="K83" s="13">
        <f t="shared" si="9"/>
        <v>1010312.0340412847</v>
      </c>
      <c r="L83" s="20">
        <f t="shared" si="12"/>
        <v>12.905117370165675</v>
      </c>
    </row>
    <row r="84" spans="1:12" x14ac:dyDescent="0.2">
      <c r="A84" s="16">
        <v>75</v>
      </c>
      <c r="B84" s="47">
        <v>113</v>
      </c>
      <c r="C84" s="46">
        <v>4376</v>
      </c>
      <c r="D84" s="46">
        <v>3484</v>
      </c>
      <c r="E84" s="17">
        <v>0.49552686300111221</v>
      </c>
      <c r="F84" s="18">
        <f t="shared" si="10"/>
        <v>2.8753180661577608E-2</v>
      </c>
      <c r="G84" s="18">
        <f t="shared" si="7"/>
        <v>2.8342073018631567E-2</v>
      </c>
      <c r="H84" s="13">
        <f t="shared" si="13"/>
        <v>76539.54704105189</v>
      </c>
      <c r="I84" s="13">
        <f t="shared" si="11"/>
        <v>2169.2894310504785</v>
      </c>
      <c r="J84" s="13">
        <f t="shared" si="8"/>
        <v>75445.198796711324</v>
      </c>
      <c r="K84" s="13">
        <f t="shared" si="9"/>
        <v>932915.34706568136</v>
      </c>
      <c r="L84" s="20">
        <f t="shared" si="12"/>
        <v>12.1886708653412</v>
      </c>
    </row>
    <row r="85" spans="1:12" x14ac:dyDescent="0.2">
      <c r="A85" s="16">
        <v>76</v>
      </c>
      <c r="B85" s="47">
        <v>105</v>
      </c>
      <c r="C85" s="46">
        <v>2462</v>
      </c>
      <c r="D85" s="46">
        <v>4282</v>
      </c>
      <c r="E85" s="17">
        <v>0.45081967213114754</v>
      </c>
      <c r="F85" s="18">
        <f t="shared" si="10"/>
        <v>3.1138790035587189E-2</v>
      </c>
      <c r="G85" s="18">
        <f t="shared" si="7"/>
        <v>3.061524452761466E-2</v>
      </c>
      <c r="H85" s="13">
        <f t="shared" si="13"/>
        <v>74370.257610001412</v>
      </c>
      <c r="I85" s="13">
        <f t="shared" si="11"/>
        <v>2276.8636223118883</v>
      </c>
      <c r="J85" s="13">
        <f t="shared" si="8"/>
        <v>73119.848899387493</v>
      </c>
      <c r="K85" s="13">
        <f t="shared" si="9"/>
        <v>857470.14826897008</v>
      </c>
      <c r="L85" s="20">
        <f t="shared" si="12"/>
        <v>11.529745570676312</v>
      </c>
    </row>
    <row r="86" spans="1:12" x14ac:dyDescent="0.2">
      <c r="A86" s="16">
        <v>77</v>
      </c>
      <c r="B86" s="47">
        <v>88</v>
      </c>
      <c r="C86" s="46">
        <v>2615</v>
      </c>
      <c r="D86" s="46">
        <v>2400</v>
      </c>
      <c r="E86" s="17">
        <v>0.54564083457526125</v>
      </c>
      <c r="F86" s="18">
        <f t="shared" si="10"/>
        <v>3.5094715852442671E-2</v>
      </c>
      <c r="G86" s="18">
        <f t="shared" si="7"/>
        <v>3.4543892558712708E-2</v>
      </c>
      <c r="H86" s="13">
        <f t="shared" si="13"/>
        <v>72093.393987689517</v>
      </c>
      <c r="I86" s="13">
        <f t="shared" si="11"/>
        <v>2490.3864561036912</v>
      </c>
      <c r="J86" s="13">
        <f t="shared" si="8"/>
        <v>70961.864075909165</v>
      </c>
      <c r="K86" s="13">
        <f t="shared" si="9"/>
        <v>784350.29936958256</v>
      </c>
      <c r="L86" s="20">
        <f t="shared" si="12"/>
        <v>10.879641753355601</v>
      </c>
    </row>
    <row r="87" spans="1:12" x14ac:dyDescent="0.2">
      <c r="A87" s="16">
        <v>78</v>
      </c>
      <c r="B87" s="47">
        <v>102</v>
      </c>
      <c r="C87" s="46">
        <v>2792</v>
      </c>
      <c r="D87" s="46">
        <v>2542</v>
      </c>
      <c r="E87" s="17">
        <v>0.53798349941069312</v>
      </c>
      <c r="F87" s="18">
        <f t="shared" si="10"/>
        <v>3.8245219347581551E-2</v>
      </c>
      <c r="G87" s="18">
        <f t="shared" si="7"/>
        <v>3.758116311142877E-2</v>
      </c>
      <c r="H87" s="13">
        <f t="shared" si="13"/>
        <v>69603.007531585827</v>
      </c>
      <c r="I87" s="13">
        <f t="shared" si="11"/>
        <v>2615.7619790905319</v>
      </c>
      <c r="J87" s="13">
        <f t="shared" si="8"/>
        <v>68394.482335631867</v>
      </c>
      <c r="K87" s="13">
        <f t="shared" si="9"/>
        <v>713388.43529367342</v>
      </c>
      <c r="L87" s="20">
        <f t="shared" si="12"/>
        <v>10.249390947222187</v>
      </c>
    </row>
    <row r="88" spans="1:12" x14ac:dyDescent="0.2">
      <c r="A88" s="16">
        <v>79</v>
      </c>
      <c r="B88" s="47">
        <v>119</v>
      </c>
      <c r="C88" s="46">
        <v>2672</v>
      </c>
      <c r="D88" s="46">
        <v>2685</v>
      </c>
      <c r="E88" s="17">
        <v>0.497589199614272</v>
      </c>
      <c r="F88" s="18">
        <f t="shared" si="10"/>
        <v>4.4427851409370916E-2</v>
      </c>
      <c r="G88" s="18">
        <f t="shared" si="7"/>
        <v>4.3457827827018812E-2</v>
      </c>
      <c r="H88" s="13">
        <f t="shared" si="13"/>
        <v>66987.245552495297</v>
      </c>
      <c r="I88" s="13">
        <f t="shared" si="11"/>
        <v>2911.1201838265724</v>
      </c>
      <c r="J88" s="13">
        <f t="shared" si="8"/>
        <v>65524.667330919947</v>
      </c>
      <c r="K88" s="13">
        <f t="shared" si="9"/>
        <v>644993.95295804157</v>
      </c>
      <c r="L88" s="20">
        <f t="shared" si="12"/>
        <v>9.628608366238689</v>
      </c>
    </row>
    <row r="89" spans="1:12" x14ac:dyDescent="0.2">
      <c r="A89" s="16">
        <v>80</v>
      </c>
      <c r="B89" s="47">
        <v>112</v>
      </c>
      <c r="C89" s="46">
        <v>2333</v>
      </c>
      <c r="D89" s="46">
        <v>2555</v>
      </c>
      <c r="E89" s="17">
        <v>0.46416373926619847</v>
      </c>
      <c r="F89" s="18">
        <f t="shared" si="10"/>
        <v>4.5826513911620292E-2</v>
      </c>
      <c r="G89" s="18">
        <f t="shared" si="7"/>
        <v>4.472819047889235E-2</v>
      </c>
      <c r="H89" s="13">
        <f t="shared" si="13"/>
        <v>64076.125368668727</v>
      </c>
      <c r="I89" s="13">
        <f t="shared" si="11"/>
        <v>2866.0091406392012</v>
      </c>
      <c r="J89" s="13">
        <f t="shared" si="8"/>
        <v>62540.41374751972</v>
      </c>
      <c r="K89" s="13">
        <f t="shared" si="9"/>
        <v>579469.28562712157</v>
      </c>
      <c r="L89" s="20">
        <f t="shared" si="12"/>
        <v>9.0434507750442794</v>
      </c>
    </row>
    <row r="90" spans="1:12" x14ac:dyDescent="0.2">
      <c r="A90" s="16">
        <v>81</v>
      </c>
      <c r="B90" s="47">
        <v>122</v>
      </c>
      <c r="C90" s="46">
        <v>2011</v>
      </c>
      <c r="D90" s="46">
        <v>2226</v>
      </c>
      <c r="E90" s="17">
        <v>0.55283078025620336</v>
      </c>
      <c r="F90" s="18">
        <f t="shared" si="10"/>
        <v>5.7587915978286525E-2</v>
      </c>
      <c r="G90" s="18">
        <f t="shared" si="7"/>
        <v>5.6142168486857158E-2</v>
      </c>
      <c r="H90" s="13">
        <f t="shared" si="13"/>
        <v>61210.116228029525</v>
      </c>
      <c r="I90" s="13">
        <f t="shared" si="11"/>
        <v>3436.4686583741432</v>
      </c>
      <c r="J90" s="13">
        <f t="shared" si="8"/>
        <v>59673.433219390346</v>
      </c>
      <c r="K90" s="13">
        <f t="shared" si="9"/>
        <v>516928.87187960185</v>
      </c>
      <c r="L90" s="20">
        <f t="shared" si="12"/>
        <v>8.4451542283281622</v>
      </c>
    </row>
    <row r="91" spans="1:12" x14ac:dyDescent="0.2">
      <c r="A91" s="16">
        <v>82</v>
      </c>
      <c r="B91" s="47">
        <v>99</v>
      </c>
      <c r="C91" s="46">
        <v>1855</v>
      </c>
      <c r="D91" s="46">
        <v>1910</v>
      </c>
      <c r="E91" s="17">
        <v>0.48468289451896029</v>
      </c>
      <c r="F91" s="18">
        <f t="shared" si="10"/>
        <v>5.2589641434262951E-2</v>
      </c>
      <c r="G91" s="18">
        <f t="shared" si="7"/>
        <v>5.1202048421079407E-2</v>
      </c>
      <c r="H91" s="13">
        <f t="shared" si="13"/>
        <v>57773.647569655383</v>
      </c>
      <c r="I91" s="13">
        <f t="shared" si="11"/>
        <v>2958.1291003238716</v>
      </c>
      <c r="J91" s="13">
        <f t="shared" si="8"/>
        <v>56249.273044037254</v>
      </c>
      <c r="K91" s="13">
        <f t="shared" si="9"/>
        <v>457255.43866021151</v>
      </c>
      <c r="L91" s="20">
        <f t="shared" si="12"/>
        <v>7.9146022087131831</v>
      </c>
    </row>
    <row r="92" spans="1:12" x14ac:dyDescent="0.2">
      <c r="A92" s="16">
        <v>83</v>
      </c>
      <c r="B92" s="47">
        <v>114</v>
      </c>
      <c r="C92" s="46">
        <v>1693</v>
      </c>
      <c r="D92" s="46">
        <v>1767</v>
      </c>
      <c r="E92" s="17">
        <v>0.52331991180136161</v>
      </c>
      <c r="F92" s="18">
        <f t="shared" si="10"/>
        <v>6.5895953757225428E-2</v>
      </c>
      <c r="G92" s="18">
        <f t="shared" si="7"/>
        <v>6.3889114320232629E-2</v>
      </c>
      <c r="H92" s="13">
        <f t="shared" si="13"/>
        <v>54815.51846933151</v>
      </c>
      <c r="I92" s="13">
        <f t="shared" si="11"/>
        <v>3502.1149260099437</v>
      </c>
      <c r="J92" s="13">
        <f t="shared" si="8"/>
        <v>53146.130017519325</v>
      </c>
      <c r="K92" s="13">
        <f t="shared" si="9"/>
        <v>401006.16561617429</v>
      </c>
      <c r="L92" s="20">
        <f t="shared" si="12"/>
        <v>7.3155591119790548</v>
      </c>
    </row>
    <row r="93" spans="1:12" x14ac:dyDescent="0.2">
      <c r="A93" s="16">
        <v>84</v>
      </c>
      <c r="B93" s="47">
        <v>117</v>
      </c>
      <c r="C93" s="46">
        <v>1432</v>
      </c>
      <c r="D93" s="46">
        <v>1584</v>
      </c>
      <c r="E93" s="17">
        <v>0.50600158796880113</v>
      </c>
      <c r="F93" s="18">
        <f t="shared" si="10"/>
        <v>7.7586206896551727E-2</v>
      </c>
      <c r="G93" s="18">
        <f t="shared" si="7"/>
        <v>7.472229105084438E-2</v>
      </c>
      <c r="H93" s="13">
        <f t="shared" si="13"/>
        <v>51313.403543321569</v>
      </c>
      <c r="I93" s="13">
        <f t="shared" si="11"/>
        <v>3834.2550743735037</v>
      </c>
      <c r="J93" s="13">
        <f t="shared" si="8"/>
        <v>49419.28762525849</v>
      </c>
      <c r="K93" s="13">
        <f t="shared" si="9"/>
        <v>347860.03559865494</v>
      </c>
      <c r="L93" s="20">
        <f t="shared" si="12"/>
        <v>6.779126145958581</v>
      </c>
    </row>
    <row r="94" spans="1:12" x14ac:dyDescent="0.2">
      <c r="A94" s="16">
        <v>85</v>
      </c>
      <c r="B94" s="47">
        <v>114</v>
      </c>
      <c r="C94" s="46">
        <v>1221</v>
      </c>
      <c r="D94" s="46">
        <v>1316</v>
      </c>
      <c r="E94" s="17">
        <v>0.49242642124436764</v>
      </c>
      <c r="F94" s="18">
        <f t="shared" si="10"/>
        <v>8.986992510839574E-2</v>
      </c>
      <c r="G94" s="18">
        <f t="shared" si="7"/>
        <v>8.594929642454717E-2</v>
      </c>
      <c r="H94" s="13">
        <f t="shared" si="13"/>
        <v>47479.148468948064</v>
      </c>
      <c r="I94" s="13">
        <f t="shared" si="11"/>
        <v>4080.7994057427022</v>
      </c>
      <c r="J94" s="13">
        <f t="shared" si="8"/>
        <v>45407.842510391376</v>
      </c>
      <c r="K94" s="13">
        <f t="shared" si="9"/>
        <v>298440.74797339644</v>
      </c>
      <c r="L94" s="20">
        <f t="shared" si="12"/>
        <v>6.2857224191495407</v>
      </c>
    </row>
    <row r="95" spans="1:12" x14ac:dyDescent="0.2">
      <c r="A95" s="16">
        <v>86</v>
      </c>
      <c r="B95" s="47">
        <v>116</v>
      </c>
      <c r="C95" s="46">
        <v>1069</v>
      </c>
      <c r="D95" s="46">
        <v>1110</v>
      </c>
      <c r="E95" s="17">
        <v>0.51808931599773878</v>
      </c>
      <c r="F95" s="18">
        <f t="shared" si="10"/>
        <v>0.10647085819183112</v>
      </c>
      <c r="G95" s="18">
        <f t="shared" si="7"/>
        <v>0.10127451892456653</v>
      </c>
      <c r="H95" s="13">
        <f t="shared" si="13"/>
        <v>43398.349063205358</v>
      </c>
      <c r="I95" s="13">
        <f t="shared" si="11"/>
        <v>4395.1469234965352</v>
      </c>
      <c r="J95" s="13">
        <f t="shared" si="8"/>
        <v>41280.280803012713</v>
      </c>
      <c r="K95" s="13">
        <f t="shared" si="9"/>
        <v>253032.90546300507</v>
      </c>
      <c r="L95" s="20">
        <f t="shared" si="12"/>
        <v>5.8304730692517346</v>
      </c>
    </row>
    <row r="96" spans="1:12" x14ac:dyDescent="0.2">
      <c r="A96" s="16">
        <v>87</v>
      </c>
      <c r="B96" s="47">
        <v>95</v>
      </c>
      <c r="C96" s="46">
        <v>895</v>
      </c>
      <c r="D96" s="46">
        <v>962</v>
      </c>
      <c r="E96" s="17">
        <v>0.47713546160483161</v>
      </c>
      <c r="F96" s="18">
        <f t="shared" si="10"/>
        <v>0.10231556273559504</v>
      </c>
      <c r="G96" s="18">
        <f t="shared" si="7"/>
        <v>9.7119920896285294E-2</v>
      </c>
      <c r="H96" s="13">
        <f t="shared" si="13"/>
        <v>39003.202139708825</v>
      </c>
      <c r="I96" s="13">
        <f t="shared" si="11"/>
        <v>3787.9879065103464</v>
      </c>
      <c r="J96" s="13">
        <f t="shared" si="8"/>
        <v>37022.597591524813</v>
      </c>
      <c r="K96" s="13">
        <f t="shared" si="9"/>
        <v>211752.62465999235</v>
      </c>
      <c r="L96" s="20">
        <f t="shared" si="12"/>
        <v>5.4291087152664526</v>
      </c>
    </row>
    <row r="97" spans="1:12" x14ac:dyDescent="0.2">
      <c r="A97" s="16">
        <v>88</v>
      </c>
      <c r="B97" s="47">
        <v>103</v>
      </c>
      <c r="C97" s="46">
        <v>730</v>
      </c>
      <c r="D97" s="46">
        <v>808</v>
      </c>
      <c r="E97" s="17">
        <v>0.48037031142235675</v>
      </c>
      <c r="F97" s="18">
        <f t="shared" si="10"/>
        <v>0.13394018205461639</v>
      </c>
      <c r="G97" s="18">
        <f t="shared" si="7"/>
        <v>0.12522463568327449</v>
      </c>
      <c r="H97" s="13">
        <f t="shared" si="13"/>
        <v>35215.21423319848</v>
      </c>
      <c r="I97" s="13">
        <f t="shared" si="11"/>
        <v>4409.8123728607425</v>
      </c>
      <c r="J97" s="13">
        <f t="shared" si="8"/>
        <v>32923.744803203015</v>
      </c>
      <c r="K97" s="13">
        <f t="shared" si="9"/>
        <v>174730.02706846755</v>
      </c>
      <c r="L97" s="20">
        <f t="shared" si="12"/>
        <v>4.9617766318668055</v>
      </c>
    </row>
    <row r="98" spans="1:12" x14ac:dyDescent="0.2">
      <c r="A98" s="16">
        <v>89</v>
      </c>
      <c r="B98" s="47">
        <v>83</v>
      </c>
      <c r="C98" s="46">
        <v>614</v>
      </c>
      <c r="D98" s="46">
        <v>638</v>
      </c>
      <c r="E98" s="17">
        <v>0.47534399894660601</v>
      </c>
      <c r="F98" s="18">
        <f t="shared" si="10"/>
        <v>0.13258785942492013</v>
      </c>
      <c r="G98" s="18">
        <f t="shared" si="7"/>
        <v>0.12396451394386544</v>
      </c>
      <c r="H98" s="13">
        <f t="shared" si="13"/>
        <v>30805.401860337737</v>
      </c>
      <c r="I98" s="13">
        <f t="shared" si="11"/>
        <v>3818.7766684622156</v>
      </c>
      <c r="J98" s="13">
        <f t="shared" si="8"/>
        <v>28801.857764546348</v>
      </c>
      <c r="K98" s="13">
        <f>K99+J98</f>
        <v>141806.28226526454</v>
      </c>
      <c r="L98" s="20">
        <f t="shared" si="12"/>
        <v>4.6032927247036355</v>
      </c>
    </row>
    <row r="99" spans="1:12" x14ac:dyDescent="0.2">
      <c r="A99" s="16">
        <v>90</v>
      </c>
      <c r="B99" s="47">
        <v>104</v>
      </c>
      <c r="C99" s="46">
        <v>498</v>
      </c>
      <c r="D99" s="46">
        <v>531</v>
      </c>
      <c r="E99" s="17">
        <v>0.50935266918873456</v>
      </c>
      <c r="F99" s="22">
        <f t="shared" si="10"/>
        <v>0.2021379980563654</v>
      </c>
      <c r="G99" s="22">
        <f t="shared" si="7"/>
        <v>0.18389916080064544</v>
      </c>
      <c r="H99" s="23">
        <f t="shared" si="13"/>
        <v>26986.625191875522</v>
      </c>
      <c r="I99" s="23">
        <f t="shared" si="11"/>
        <v>4962.8177256274657</v>
      </c>
      <c r="J99" s="23">
        <f t="shared" si="8"/>
        <v>24551.631921493572</v>
      </c>
      <c r="K99" s="23">
        <f t="shared" ref="K99:K108" si="14">K100+J99</f>
        <v>113004.42450071819</v>
      </c>
      <c r="L99" s="24">
        <f t="shared" si="12"/>
        <v>4.1874233512806489</v>
      </c>
    </row>
    <row r="100" spans="1:12" x14ac:dyDescent="0.2">
      <c r="A100" s="16">
        <v>91</v>
      </c>
      <c r="B100" s="47">
        <v>65</v>
      </c>
      <c r="C100" s="46">
        <v>358</v>
      </c>
      <c r="D100" s="46">
        <v>414</v>
      </c>
      <c r="E100" s="17">
        <v>0.45989911727616639</v>
      </c>
      <c r="F100" s="22">
        <f t="shared" si="10"/>
        <v>0.16839378238341968</v>
      </c>
      <c r="G100" s="22">
        <f t="shared" si="7"/>
        <v>0.15435523114355229</v>
      </c>
      <c r="H100" s="23">
        <f t="shared" si="13"/>
        <v>22023.807466248058</v>
      </c>
      <c r="I100" s="23">
        <f t="shared" si="11"/>
        <v>3399.4898921138115</v>
      </c>
      <c r="J100" s="23">
        <f t="shared" si="8"/>
        <v>20187.739974706637</v>
      </c>
      <c r="K100" s="23">
        <f t="shared" si="14"/>
        <v>88452.792579224624</v>
      </c>
      <c r="L100" s="24">
        <f t="shared" si="12"/>
        <v>4.0162352815143505</v>
      </c>
    </row>
    <row r="101" spans="1:12" x14ac:dyDescent="0.2">
      <c r="A101" s="16">
        <v>92</v>
      </c>
      <c r="B101" s="47">
        <v>63</v>
      </c>
      <c r="C101" s="46">
        <v>305</v>
      </c>
      <c r="D101" s="46">
        <v>296</v>
      </c>
      <c r="E101" s="17">
        <v>0.50537774308266092</v>
      </c>
      <c r="F101" s="22">
        <f t="shared" si="10"/>
        <v>0.20965058236272879</v>
      </c>
      <c r="G101" s="22">
        <f t="shared" si="7"/>
        <v>0.1899528783734801</v>
      </c>
      <c r="H101" s="23">
        <f t="shared" si="13"/>
        <v>18624.317574134246</v>
      </c>
      <c r="I101" s="23">
        <f t="shared" si="11"/>
        <v>3537.7427309485902</v>
      </c>
      <c r="J101" s="23">
        <f t="shared" si="8"/>
        <v>16874.471280159545</v>
      </c>
      <c r="K101" s="23">
        <f t="shared" si="14"/>
        <v>68265.052604517987</v>
      </c>
      <c r="L101" s="24">
        <f t="shared" si="12"/>
        <v>3.6653720241178447</v>
      </c>
    </row>
    <row r="102" spans="1:12" x14ac:dyDescent="0.2">
      <c r="A102" s="16">
        <v>93</v>
      </c>
      <c r="B102" s="47">
        <v>48</v>
      </c>
      <c r="C102" s="46">
        <v>216</v>
      </c>
      <c r="D102" s="46">
        <v>257</v>
      </c>
      <c r="E102" s="17">
        <v>0.47233606557377039</v>
      </c>
      <c r="F102" s="22">
        <f t="shared" si="10"/>
        <v>0.20295983086680761</v>
      </c>
      <c r="G102" s="22">
        <f t="shared" si="7"/>
        <v>0.18332655041793194</v>
      </c>
      <c r="H102" s="23">
        <f t="shared" si="13"/>
        <v>15086.574843185655</v>
      </c>
      <c r="I102" s="23">
        <f t="shared" si="11"/>
        <v>2765.7697236231788</v>
      </c>
      <c r="J102" s="23">
        <f t="shared" si="8"/>
        <v>13627.177909101702</v>
      </c>
      <c r="K102" s="23">
        <f t="shared" si="14"/>
        <v>51390.581324358434</v>
      </c>
      <c r="L102" s="24">
        <f t="shared" si="12"/>
        <v>3.4063783104201861</v>
      </c>
    </row>
    <row r="103" spans="1:12" x14ac:dyDescent="0.2">
      <c r="A103" s="16">
        <v>94</v>
      </c>
      <c r="B103" s="47">
        <v>36</v>
      </c>
      <c r="C103" s="46">
        <v>164</v>
      </c>
      <c r="D103" s="46">
        <v>174</v>
      </c>
      <c r="E103" s="17">
        <v>0.43214936247723129</v>
      </c>
      <c r="F103" s="22">
        <f t="shared" si="10"/>
        <v>0.21301775147928995</v>
      </c>
      <c r="G103" s="22">
        <f t="shared" si="7"/>
        <v>0.19003115264797507</v>
      </c>
      <c r="H103" s="23">
        <f t="shared" si="13"/>
        <v>12320.805119562476</v>
      </c>
      <c r="I103" s="23">
        <f t="shared" si="11"/>
        <v>2341.3367984215297</v>
      </c>
      <c r="J103" s="23">
        <f t="shared" si="8"/>
        <v>10991.275525923293</v>
      </c>
      <c r="K103" s="23">
        <f t="shared" si="14"/>
        <v>37763.403415256733</v>
      </c>
      <c r="L103" s="24">
        <f t="shared" si="12"/>
        <v>3.065011015822134</v>
      </c>
    </row>
    <row r="104" spans="1:12" x14ac:dyDescent="0.2">
      <c r="A104" s="16">
        <v>95</v>
      </c>
      <c r="B104" s="47">
        <v>30</v>
      </c>
      <c r="C104" s="46">
        <v>115</v>
      </c>
      <c r="D104" s="46">
        <v>120</v>
      </c>
      <c r="E104" s="17">
        <v>0.49180327868852447</v>
      </c>
      <c r="F104" s="22">
        <f t="shared" si="10"/>
        <v>0.25531914893617019</v>
      </c>
      <c r="G104" s="22">
        <f t="shared" si="7"/>
        <v>0.22599567767829576</v>
      </c>
      <c r="H104" s="23">
        <f t="shared" si="13"/>
        <v>9979.4683211409465</v>
      </c>
      <c r="I104" s="23">
        <f t="shared" si="11"/>
        <v>2255.3167061053327</v>
      </c>
      <c r="J104" s="23">
        <f t="shared" si="8"/>
        <v>8833.32376557922</v>
      </c>
      <c r="K104" s="23">
        <f t="shared" si="14"/>
        <v>26772.127889333438</v>
      </c>
      <c r="L104" s="24">
        <f t="shared" si="12"/>
        <v>2.6827208652607455</v>
      </c>
    </row>
    <row r="105" spans="1:12" x14ac:dyDescent="0.2">
      <c r="A105" s="16">
        <v>96</v>
      </c>
      <c r="B105" s="47">
        <v>26</v>
      </c>
      <c r="C105" s="46">
        <v>80</v>
      </c>
      <c r="D105" s="46">
        <v>85</v>
      </c>
      <c r="E105" s="17">
        <v>0.50472887767969743</v>
      </c>
      <c r="F105" s="22">
        <f t="shared" si="10"/>
        <v>0.31515151515151513</v>
      </c>
      <c r="G105" s="22">
        <f t="shared" si="7"/>
        <v>0.27260226882090061</v>
      </c>
      <c r="H105" s="23">
        <f t="shared" si="13"/>
        <v>7724.1516150356138</v>
      </c>
      <c r="I105" s="23">
        <f t="shared" si="11"/>
        <v>2105.6212549753318</v>
      </c>
      <c r="J105" s="23">
        <f t="shared" si="8"/>
        <v>6681.2982129024967</v>
      </c>
      <c r="K105" s="23">
        <f t="shared" si="14"/>
        <v>17938.80412375422</v>
      </c>
      <c r="L105" s="24">
        <f t="shared" si="12"/>
        <v>2.3224303480572615</v>
      </c>
    </row>
    <row r="106" spans="1:12" x14ac:dyDescent="0.2">
      <c r="A106" s="16">
        <v>97</v>
      </c>
      <c r="B106" s="47">
        <v>13</v>
      </c>
      <c r="C106" s="46">
        <v>40</v>
      </c>
      <c r="D106" s="46">
        <v>58</v>
      </c>
      <c r="E106" s="17">
        <v>0.36359815048339639</v>
      </c>
      <c r="F106" s="22">
        <f t="shared" si="10"/>
        <v>0.26530612244897961</v>
      </c>
      <c r="G106" s="22">
        <f t="shared" si="7"/>
        <v>0.22698215819101233</v>
      </c>
      <c r="H106" s="23">
        <f t="shared" si="13"/>
        <v>5618.530360060282</v>
      </c>
      <c r="I106" s="23">
        <f t="shared" si="11"/>
        <v>1275.3061469882084</v>
      </c>
      <c r="J106" s="23">
        <f t="shared" si="8"/>
        <v>4806.9231694170921</v>
      </c>
      <c r="K106" s="23">
        <f t="shared" si="14"/>
        <v>11257.505910851723</v>
      </c>
      <c r="L106" s="24">
        <f t="shared" si="12"/>
        <v>2.0036388858688912</v>
      </c>
    </row>
    <row r="107" spans="1:12" x14ac:dyDescent="0.2">
      <c r="A107" s="16">
        <v>98</v>
      </c>
      <c r="B107" s="47">
        <v>11</v>
      </c>
      <c r="C107" s="46">
        <v>26</v>
      </c>
      <c r="D107" s="46">
        <v>29</v>
      </c>
      <c r="E107" s="17">
        <v>0.41157476403378046</v>
      </c>
      <c r="F107" s="22">
        <f t="shared" si="10"/>
        <v>0.4</v>
      </c>
      <c r="G107" s="22">
        <f t="shared" si="7"/>
        <v>0.32378960913623939</v>
      </c>
      <c r="H107" s="23">
        <f t="shared" si="13"/>
        <v>4343.2242130720733</v>
      </c>
      <c r="I107" s="23">
        <f t="shared" si="11"/>
        <v>1406.2908703416574</v>
      </c>
      <c r="J107" s="23">
        <f t="shared" si="8"/>
        <v>3515.7271758541433</v>
      </c>
      <c r="K107" s="23">
        <f t="shared" si="14"/>
        <v>6450.5827414346313</v>
      </c>
      <c r="L107" s="24">
        <f t="shared" si="12"/>
        <v>1.4852060186116824</v>
      </c>
    </row>
    <row r="108" spans="1:12" x14ac:dyDescent="0.2">
      <c r="A108" s="16">
        <v>99</v>
      </c>
      <c r="B108" s="47">
        <v>6</v>
      </c>
      <c r="C108" s="46">
        <v>30</v>
      </c>
      <c r="D108" s="46">
        <v>19</v>
      </c>
      <c r="E108" s="17">
        <v>0.55054644808743169</v>
      </c>
      <c r="F108" s="22">
        <f t="shared" si="10"/>
        <v>0.24489795918367346</v>
      </c>
      <c r="G108" s="22">
        <f t="shared" si="7"/>
        <v>0.22061482820976494</v>
      </c>
      <c r="H108" s="23">
        <f t="shared" si="13"/>
        <v>2936.9333427304159</v>
      </c>
      <c r="I108" s="23">
        <f t="shared" si="11"/>
        <v>647.93104487000141</v>
      </c>
      <c r="J108" s="23">
        <f t="shared" si="8"/>
        <v>2645.7184332191723</v>
      </c>
      <c r="K108" s="23">
        <f t="shared" si="14"/>
        <v>2934.855565580488</v>
      </c>
      <c r="L108" s="24">
        <f t="shared" si="12"/>
        <v>0.99929253513530669</v>
      </c>
    </row>
    <row r="109" spans="1:12" x14ac:dyDescent="0.2">
      <c r="A109" s="16" t="s">
        <v>23</v>
      </c>
      <c r="B109" s="47">
        <v>6</v>
      </c>
      <c r="C109" s="46">
        <v>41</v>
      </c>
      <c r="D109" s="46">
        <v>54</v>
      </c>
      <c r="E109" s="17"/>
      <c r="F109" s="22">
        <f>B109/((C109+D109)/2)</f>
        <v>0.12631578947368421</v>
      </c>
      <c r="G109" s="22">
        <v>1</v>
      </c>
      <c r="H109" s="23">
        <f>H108-I108</f>
        <v>2289.0022978604147</v>
      </c>
      <c r="I109" s="23">
        <f>H109*G109</f>
        <v>2289.0022978604147</v>
      </c>
      <c r="J109" s="23">
        <f>H109*F109</f>
        <v>289.13713236131554</v>
      </c>
      <c r="K109" s="23">
        <f>J109</f>
        <v>289.13713236131554</v>
      </c>
      <c r="L109" s="24">
        <f>K109/H109</f>
        <v>0.12631578947368421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6" t="s">
        <v>24</v>
      </c>
      <c r="B112" s="50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6" t="s">
        <v>10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6" t="s">
        <v>11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6" t="s">
        <v>12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6" t="s">
        <v>13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6" t="s">
        <v>14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6" t="s">
        <v>15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6" t="s">
        <v>16</v>
      </c>
      <c r="B119" s="48"/>
      <c r="C119" s="48"/>
      <c r="D119" s="48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6" t="s">
        <v>17</v>
      </c>
      <c r="B120" s="48"/>
      <c r="C120" s="48"/>
      <c r="D120" s="48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6" t="s">
        <v>18</v>
      </c>
      <c r="B121" s="48"/>
      <c r="C121" s="48"/>
      <c r="D121" s="48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6" t="s">
        <v>19</v>
      </c>
      <c r="B122" s="48"/>
      <c r="C122" s="48"/>
      <c r="D122" s="48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6" t="s">
        <v>20</v>
      </c>
      <c r="B123" s="48"/>
      <c r="C123" s="48"/>
      <c r="D123" s="48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5" t="s">
        <v>51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5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Esperanza Vida Sur Metropolitan</vt:lpstr>
      <vt:lpstr>2023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la zona Sur Metropolitano 2010-2023 por edad. Hombres.</dc:title>
  <dc:creator>Dirección General de Economía e Industria. Comunidad de Madrid</dc:creator>
  <cp:keywords>Defunciones, Mortalidad, Esperanza de vida, Sur Metropolitano, 2023</cp:keywords>
  <cp:lastModifiedBy>D.G. de Economía e Industria. Comunidad de Madrid</cp:lastModifiedBy>
  <cp:lastPrinted>2018-09-21T10:14:14Z</cp:lastPrinted>
  <dcterms:created xsi:type="dcterms:W3CDTF">2018-03-23T07:16:28Z</dcterms:created>
  <dcterms:modified xsi:type="dcterms:W3CDTF">2025-09-30T11:59:01Z</dcterms:modified>
</cp:coreProperties>
</file>